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<sst xmlns="http://schemas.openxmlformats.org/spreadsheetml/2006/main" count="242" uniqueCount="94">
  <si>
    <t>KOLIN PHILIPPINES INT'L INC</t>
  </si>
  <si>
    <t>SERVICE INCOME (CDO)</t>
  </si>
  <si>
    <t>FOR THE MONTH OF JULY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</si>
  <si>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</si>
  <si>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</si>
  <si>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</si>
  <si>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</si>
  <si>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</si>
  <si>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</si>
  <si>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</si>
  <si>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</si>
  <si>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</si>
  <si>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</si>
  <si>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</si>
  <si>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</si>
  <si>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</si>
  <si>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</si>
  <si>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</si>
  <si>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</si>
  <si>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</si>
  <si>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</si>
  <si>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CKF ASP</t>
  </si>
  <si>
    <t>2472</t>
  </si>
  <si>
    <t>BRO ASP</t>
  </si>
  <si>
    <t>2473</t>
  </si>
  <si>
    <t>Samuel Balo</t>
  </si>
  <si>
    <t>2477</t>
  </si>
  <si>
    <t>JBD ASP</t>
  </si>
  <si>
    <t>2480</t>
  </si>
  <si>
    <t>Cold Pro ASP</t>
  </si>
  <si>
    <t>2482</t>
  </si>
  <si>
    <t>2483</t>
  </si>
  <si>
    <t>GAB ASP</t>
  </si>
  <si>
    <t>2484</t>
  </si>
  <si>
    <t>2485</t>
  </si>
  <si>
    <t>Oro Gas Inc.</t>
  </si>
  <si>
    <t>2487</t>
  </si>
  <si>
    <t>2490</t>
  </si>
  <si>
    <t>Queenkrist ASP</t>
  </si>
  <si>
    <t>2491</t>
  </si>
  <si>
    <t>2492</t>
  </si>
  <si>
    <t>Vantage Financial Corp.</t>
  </si>
  <si>
    <t>2493</t>
  </si>
  <si>
    <t>2494</t>
  </si>
  <si>
    <t>2498</t>
  </si>
  <si>
    <t>Flerics ASP</t>
  </si>
  <si>
    <t>2499</t>
  </si>
  <si>
    <t>MC DOD'S ASP</t>
  </si>
  <si>
    <t>2503</t>
  </si>
  <si>
    <t>2504</t>
  </si>
  <si>
    <t>2505</t>
  </si>
  <si>
    <t>2507</t>
  </si>
  <si>
    <t>Don Carlos Bukidnon Hospital</t>
  </si>
  <si>
    <t>2501</t>
  </si>
  <si>
    <t>2506</t>
  </si>
  <si>
    <t>MI &amp; I ASP</t>
  </si>
  <si>
    <t>2508</t>
  </si>
  <si>
    <t>2509</t>
  </si>
  <si>
    <t>2510</t>
  </si>
  <si>
    <t>Silverose ASP</t>
  </si>
  <si>
    <t>2511</t>
  </si>
  <si>
    <t>2512</t>
  </si>
  <si>
    <t>Marjon ASP</t>
  </si>
  <si>
    <t>2513</t>
  </si>
  <si>
    <t>SUB-TOTAL</t>
  </si>
  <si>
    <t xml:space="preserve">  </t>
  </si>
  <si>
    <t>ACCOUNTS RECEIVABLE</t>
  </si>
  <si>
    <t>SI/PR</t>
  </si>
  <si>
    <t>CHECK DATE</t>
  </si>
  <si>
    <t>9817;18</t>
  </si>
  <si>
    <t>JARS ASP</t>
  </si>
  <si>
    <t>2478;79</t>
  </si>
  <si>
    <t>UCPB Check#1411057</t>
  </si>
  <si>
    <t xml:space="preserve">TOTAL REVENUE FOR THE MONTH </t>
  </si>
  <si>
    <t>SERVICE INCOME (Province)</t>
  </si>
  <si>
    <t>FOR THE MONTH OF MAY 2025</t>
  </si>
  <si>
    <t>OTHER COLLECTIONS</t>
  </si>
  <si>
    <t xml:space="preserve">TOTAL SERVICE RECEIVABLES FOR THE MONTH OF </t>
  </si>
  <si>
    <t>OFFSET</t>
  </si>
  <si>
    <t>RECEIVABLE COLLECTED</t>
  </si>
  <si>
    <t>2450</t>
  </si>
  <si>
    <t>43743/43744</t>
  </si>
  <si>
    <t>UCPB Check#1411059, 1411060</t>
  </si>
  <si>
    <t>IRTECH ASP</t>
  </si>
  <si>
    <t>02460</t>
  </si>
  <si>
    <t>BDO Check#688901</t>
  </si>
  <si>
    <t>2464</t>
  </si>
  <si>
    <t>UCPB Check#1411056</t>
  </si>
  <si>
    <t>Others</t>
  </si>
  <si>
    <t>Arlan Santos</t>
  </si>
  <si>
    <t>Excess CA</t>
  </si>
  <si>
    <t>Rocky Marco De Peña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</si>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</sst>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176" fontId="10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43" fontId="10" fillId="0" borderId="14" xfId="1" applyFont="1" applyFill="1" applyBorder="1" applyAlignment="1">
      <alignment vertical="center"/>
    </xf>
    <xf numFmtId="43" fontId="16" fillId="0" borderId="13" xfId="1" applyFont="1" applyFill="1" applyBorder="1" applyAlignment="1"/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43" fontId="10" fillId="0" borderId="2" xfId="1" applyFont="1" applyFill="1" applyBorder="1" applyAlignment="1"/>
    <xf numFmtId="176" fontId="14" fillId="0" borderId="2" xfId="0" applyNumberFormat="1" applyFont="1" applyFill="1" applyBorder="1" applyAlignment="1"/>
    <xf numFmtId="0" fontId="23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8" fontId="11" fillId="0" borderId="10" xfId="0" applyNumberFormat="1" applyFont="1" applyFill="1" applyBorder="1" applyAlignment="1" quotePrefix="1">
      <alignment horizontal="center" vertical="center"/>
    </xf>
    <xf numFmtId="178" fontId="11" fillId="0" borderId="2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62"/>
  <sheetViews>
    <sheetView tabSelected="1" topLeftCell="A22" workbookViewId="0">
      <selection activeCell="N38" sqref="N38"/>
    </sheetView>
  </sheetViews>
  <sheetFormatPr defaultColWidth="9.14285714285714" defaultRowHeight="12.95" customHeight="1"/>
  <cols>
    <col min="1" max="1" width="6.71428571428571" style="1" customWidth="1"/>
    <col min="2" max="2" width="6.85714285714286" style="1" customWidth="1"/>
    <col min="3" max="3" width="16.7142857142857" style="1" customWidth="1"/>
    <col min="4" max="4" width="9.14285714285714" style="2" hidden="1" customWidth="1"/>
    <col min="5" max="5" width="6.85714285714286" style="2" customWidth="1"/>
    <col min="6" max="6" width="6.57142857142857" style="3" customWidth="1"/>
    <col min="7" max="9" width="4.71428571428571" style="1" customWidth="1"/>
    <col min="10" max="10" width="8.85714285714286" style="1" customWidth="1"/>
    <col min="11" max="11" width="6.14285714285714" style="1" customWidth="1"/>
    <col min="12" max="13" width="4.71428571428571" style="1" customWidth="1"/>
    <col min="14" max="14" width="9.28571428571429" style="1" customWidth="1"/>
    <col min="15" max="15" width="8.28571428571429" style="1" customWidth="1"/>
    <col min="16" max="16" width="11.4285714285714" style="1" customWidth="1"/>
    <col min="17" max="17" width="7.57142857142857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3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4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5"/>
      <c r="Q7" s="59"/>
    </row>
    <row r="8" s="1" customFormat="1" customHeight="1" spans="1:17">
      <c r="A8" s="74">
        <v>45839</v>
      </c>
      <c r="B8" s="61">
        <v>9811</v>
      </c>
      <c r="C8" s="62" t="s">
        <v>21</v>
      </c>
      <c r="D8" s="119" t="s">
        <v>22</v>
      </c>
      <c r="E8" s="75">
        <v>45839</v>
      </c>
      <c r="F8" s="64">
        <v>11600</v>
      </c>
      <c r="G8" s="76"/>
      <c r="H8" s="76"/>
      <c r="I8" s="76"/>
      <c r="J8" s="76">
        <v>2816</v>
      </c>
      <c r="K8" s="76"/>
      <c r="L8" s="76"/>
      <c r="M8" s="76"/>
      <c r="N8" s="106">
        <f t="shared" ref="N8:N31" si="0">SUM(G8:M8)</f>
        <v>2816</v>
      </c>
      <c r="O8" s="107">
        <v>45840</v>
      </c>
      <c r="P8" s="58"/>
      <c r="Q8" s="59"/>
    </row>
    <row r="9" s="1" customFormat="1" customHeight="1" spans="1:17">
      <c r="A9" s="74">
        <v>45839</v>
      </c>
      <c r="B9" s="66">
        <v>9812</v>
      </c>
      <c r="C9" s="67" t="s">
        <v>23</v>
      </c>
      <c r="D9" s="120" t="s">
        <v>24</v>
      </c>
      <c r="E9" s="36">
        <v>45839</v>
      </c>
      <c r="F9" s="37">
        <v>11603</v>
      </c>
      <c r="G9" s="77"/>
      <c r="H9" s="77"/>
      <c r="I9" s="77"/>
      <c r="J9" s="77">
        <v>9240</v>
      </c>
      <c r="K9" s="77"/>
      <c r="L9" s="77"/>
      <c r="M9" s="77"/>
      <c r="N9" s="106">
        <f t="shared" si="0"/>
        <v>9240</v>
      </c>
      <c r="O9" s="107">
        <v>45840</v>
      </c>
      <c r="P9" s="70"/>
      <c r="Q9" s="59"/>
    </row>
    <row r="10" s="1" customFormat="1" customHeight="1" spans="1:17">
      <c r="A10" s="74">
        <v>45840</v>
      </c>
      <c r="B10" s="66">
        <v>9816</v>
      </c>
      <c r="C10" s="67" t="s">
        <v>25</v>
      </c>
      <c r="D10" s="120" t="s">
        <v>26</v>
      </c>
      <c r="E10" s="36">
        <v>45840</v>
      </c>
      <c r="F10" s="37">
        <v>11604</v>
      </c>
      <c r="G10" s="77"/>
      <c r="H10" s="77"/>
      <c r="I10" s="77"/>
      <c r="J10" s="77">
        <v>880</v>
      </c>
      <c r="K10" s="77"/>
      <c r="L10" s="77"/>
      <c r="M10" s="77"/>
      <c r="N10" s="106">
        <f t="shared" si="0"/>
        <v>880</v>
      </c>
      <c r="O10" s="107">
        <v>45840</v>
      </c>
      <c r="P10" s="70"/>
      <c r="Q10" s="59"/>
    </row>
    <row r="11" s="1" customFormat="1" customHeight="1" spans="1:17">
      <c r="A11" s="74">
        <v>45841</v>
      </c>
      <c r="B11" s="66">
        <v>9823</v>
      </c>
      <c r="C11" s="67" t="s">
        <v>27</v>
      </c>
      <c r="D11" s="120" t="s">
        <v>28</v>
      </c>
      <c r="E11" s="36">
        <v>45841</v>
      </c>
      <c r="F11" s="37">
        <v>11605</v>
      </c>
      <c r="G11" s="77"/>
      <c r="H11" s="77"/>
      <c r="I11" s="77"/>
      <c r="J11" s="77">
        <v>2200</v>
      </c>
      <c r="K11" s="77"/>
      <c r="L11" s="77"/>
      <c r="M11" s="77"/>
      <c r="N11" s="106">
        <f t="shared" si="0"/>
        <v>2200</v>
      </c>
      <c r="O11" s="107">
        <v>45839</v>
      </c>
      <c r="P11" s="70"/>
      <c r="Q11" s="59"/>
    </row>
    <row r="12" s="1" customFormat="1" customHeight="1" spans="1:17">
      <c r="A12" s="74">
        <v>45843</v>
      </c>
      <c r="B12" s="66">
        <v>9835</v>
      </c>
      <c r="C12" s="67" t="s">
        <v>29</v>
      </c>
      <c r="D12" s="120" t="s">
        <v>30</v>
      </c>
      <c r="E12" s="36">
        <v>45843</v>
      </c>
      <c r="F12" s="37">
        <v>11606</v>
      </c>
      <c r="G12" s="77"/>
      <c r="H12" s="77"/>
      <c r="I12" s="77"/>
      <c r="J12" s="77">
        <v>7360</v>
      </c>
      <c r="K12" s="77"/>
      <c r="L12" s="77"/>
      <c r="M12" s="77"/>
      <c r="N12" s="106">
        <f t="shared" si="0"/>
        <v>7360</v>
      </c>
      <c r="O12" s="107">
        <v>45845</v>
      </c>
      <c r="P12" s="70"/>
      <c r="Q12" s="59"/>
    </row>
    <row r="13" s="1" customFormat="1" customHeight="1" spans="1:17">
      <c r="A13" s="74">
        <v>45843</v>
      </c>
      <c r="B13" s="66">
        <v>9836</v>
      </c>
      <c r="C13" s="67" t="s">
        <v>21</v>
      </c>
      <c r="D13" s="120" t="s">
        <v>31</v>
      </c>
      <c r="E13" s="36">
        <v>45843</v>
      </c>
      <c r="F13" s="37">
        <v>11607</v>
      </c>
      <c r="G13" s="77"/>
      <c r="H13" s="77"/>
      <c r="I13" s="77"/>
      <c r="J13" s="77">
        <v>1408</v>
      </c>
      <c r="K13" s="77"/>
      <c r="L13" s="77"/>
      <c r="M13" s="77"/>
      <c r="N13" s="106">
        <f t="shared" si="0"/>
        <v>1408</v>
      </c>
      <c r="O13" s="107">
        <v>45845</v>
      </c>
      <c r="P13" s="70"/>
      <c r="Q13" s="59"/>
    </row>
    <row r="14" s="1" customFormat="1" customHeight="1" spans="1:17">
      <c r="A14" s="74">
        <v>45843</v>
      </c>
      <c r="B14" s="66">
        <v>9840</v>
      </c>
      <c r="C14" s="67" t="s">
        <v>32</v>
      </c>
      <c r="D14" s="120" t="s">
        <v>33</v>
      </c>
      <c r="E14" s="36">
        <v>45843</v>
      </c>
      <c r="F14" s="37">
        <v>11608</v>
      </c>
      <c r="G14" s="77"/>
      <c r="H14" s="77"/>
      <c r="I14" s="77"/>
      <c r="J14" s="77">
        <v>1760</v>
      </c>
      <c r="K14" s="77"/>
      <c r="L14" s="77"/>
      <c r="M14" s="77"/>
      <c r="N14" s="106">
        <f t="shared" si="0"/>
        <v>1760</v>
      </c>
      <c r="O14" s="107">
        <v>45845</v>
      </c>
      <c r="P14" s="70"/>
      <c r="Q14" s="59"/>
    </row>
    <row r="15" s="1" customFormat="1" customHeight="1" spans="1:17">
      <c r="A15" s="74">
        <v>45843</v>
      </c>
      <c r="B15" s="66">
        <v>9846</v>
      </c>
      <c r="C15" s="67" t="s">
        <v>23</v>
      </c>
      <c r="D15" s="120" t="s">
        <v>34</v>
      </c>
      <c r="E15" s="36">
        <v>45843</v>
      </c>
      <c r="F15" s="37">
        <v>11609</v>
      </c>
      <c r="G15" s="77"/>
      <c r="H15" s="77"/>
      <c r="I15" s="77"/>
      <c r="J15" s="77">
        <v>5720</v>
      </c>
      <c r="K15" s="77"/>
      <c r="L15" s="77"/>
      <c r="M15" s="77"/>
      <c r="N15" s="106">
        <f t="shared" si="0"/>
        <v>5720</v>
      </c>
      <c r="O15" s="107">
        <v>45845</v>
      </c>
      <c r="P15" s="70"/>
      <c r="Q15" s="59"/>
    </row>
    <row r="16" s="1" customFormat="1" customHeight="1" spans="1:17">
      <c r="A16" s="74">
        <v>45850</v>
      </c>
      <c r="B16" s="66">
        <v>9871</v>
      </c>
      <c r="C16" s="67" t="s">
        <v>35</v>
      </c>
      <c r="D16" s="120" t="s">
        <v>36</v>
      </c>
      <c r="E16" s="36">
        <v>45850</v>
      </c>
      <c r="F16" s="37">
        <v>11610</v>
      </c>
      <c r="G16" s="77"/>
      <c r="H16" s="77"/>
      <c r="I16" s="77"/>
      <c r="J16" s="77">
        <v>400</v>
      </c>
      <c r="K16" s="77"/>
      <c r="L16" s="77"/>
      <c r="M16" s="77"/>
      <c r="N16" s="106">
        <f t="shared" si="0"/>
        <v>400</v>
      </c>
      <c r="O16" s="107">
        <v>45852</v>
      </c>
      <c r="P16" s="70"/>
      <c r="Q16" s="59"/>
    </row>
    <row r="17" s="1" customFormat="1" customHeight="1" spans="1:17">
      <c r="A17" s="74">
        <v>45854</v>
      </c>
      <c r="B17" s="66">
        <v>9888</v>
      </c>
      <c r="C17" s="67" t="s">
        <v>21</v>
      </c>
      <c r="D17" s="120" t="s">
        <v>37</v>
      </c>
      <c r="E17" s="36">
        <v>45854</v>
      </c>
      <c r="F17" s="37">
        <v>11611</v>
      </c>
      <c r="G17" s="77"/>
      <c r="H17" s="77"/>
      <c r="I17" s="77"/>
      <c r="J17" s="77">
        <v>1600</v>
      </c>
      <c r="K17" s="77"/>
      <c r="L17" s="77"/>
      <c r="M17" s="77"/>
      <c r="N17" s="106">
        <f t="shared" si="0"/>
        <v>1600</v>
      </c>
      <c r="O17" s="107">
        <v>45855</v>
      </c>
      <c r="P17" s="70"/>
      <c r="Q17" s="59"/>
    </row>
    <row r="18" s="1" customFormat="1" customHeight="1" spans="1:17">
      <c r="A18" s="74">
        <v>45854</v>
      </c>
      <c r="B18" s="66">
        <v>9890</v>
      </c>
      <c r="C18" s="67" t="s">
        <v>38</v>
      </c>
      <c r="D18" s="120" t="s">
        <v>39</v>
      </c>
      <c r="E18" s="36">
        <v>45854</v>
      </c>
      <c r="F18" s="37">
        <v>11612</v>
      </c>
      <c r="G18" s="77"/>
      <c r="H18" s="77"/>
      <c r="I18" s="77"/>
      <c r="J18" s="77">
        <v>1336</v>
      </c>
      <c r="K18" s="77"/>
      <c r="L18" s="77"/>
      <c r="M18" s="77"/>
      <c r="N18" s="106">
        <f t="shared" si="0"/>
        <v>1336</v>
      </c>
      <c r="O18" s="107">
        <v>45855</v>
      </c>
      <c r="P18" s="70"/>
      <c r="Q18" s="59"/>
    </row>
    <row r="19" s="1" customFormat="1" customHeight="1" spans="1:17">
      <c r="A19" s="74">
        <v>45854</v>
      </c>
      <c r="B19" s="66">
        <v>9892</v>
      </c>
      <c r="C19" s="67" t="s">
        <v>29</v>
      </c>
      <c r="D19" s="120" t="s">
        <v>40</v>
      </c>
      <c r="E19" s="36">
        <v>45854</v>
      </c>
      <c r="F19" s="37">
        <v>11613</v>
      </c>
      <c r="G19" s="77"/>
      <c r="H19" s="77"/>
      <c r="I19" s="77"/>
      <c r="J19" s="77">
        <v>528</v>
      </c>
      <c r="K19" s="77"/>
      <c r="L19" s="77"/>
      <c r="M19" s="77"/>
      <c r="N19" s="106">
        <f t="shared" si="0"/>
        <v>528</v>
      </c>
      <c r="O19" s="107">
        <v>45855</v>
      </c>
      <c r="P19" s="70"/>
      <c r="Q19" s="59"/>
    </row>
    <row r="20" s="1" customFormat="1" customHeight="1" spans="1:17">
      <c r="A20" s="74">
        <v>45854</v>
      </c>
      <c r="B20" s="66">
        <v>9893</v>
      </c>
      <c r="C20" s="67" t="s">
        <v>41</v>
      </c>
      <c r="D20" s="120" t="s">
        <v>42</v>
      </c>
      <c r="E20" s="36">
        <v>45854</v>
      </c>
      <c r="F20" s="37">
        <v>11614</v>
      </c>
      <c r="G20" s="77"/>
      <c r="H20" s="77"/>
      <c r="I20" s="77"/>
      <c r="J20" s="77">
        <v>440</v>
      </c>
      <c r="K20" s="77"/>
      <c r="L20" s="77"/>
      <c r="M20" s="77"/>
      <c r="N20" s="106">
        <f t="shared" si="0"/>
        <v>440</v>
      </c>
      <c r="O20" s="107">
        <v>45855</v>
      </c>
      <c r="P20" s="70"/>
      <c r="Q20" s="59"/>
    </row>
    <row r="21" s="1" customFormat="1" customHeight="1" spans="1:17">
      <c r="A21" s="74">
        <v>45854</v>
      </c>
      <c r="B21" s="66">
        <v>9894</v>
      </c>
      <c r="C21" s="67" t="s">
        <v>32</v>
      </c>
      <c r="D21" s="120" t="s">
        <v>43</v>
      </c>
      <c r="E21" s="36">
        <v>45854</v>
      </c>
      <c r="F21" s="37">
        <v>11615</v>
      </c>
      <c r="G21" s="77"/>
      <c r="H21" s="77"/>
      <c r="I21" s="77"/>
      <c r="J21" s="77">
        <v>440</v>
      </c>
      <c r="K21" s="77"/>
      <c r="L21" s="77"/>
      <c r="M21" s="77"/>
      <c r="N21" s="106">
        <f t="shared" si="0"/>
        <v>440</v>
      </c>
      <c r="O21" s="107">
        <v>45855</v>
      </c>
      <c r="P21" s="70"/>
      <c r="Q21" s="59"/>
    </row>
    <row r="22" s="1" customFormat="1" customHeight="1" spans="1:17">
      <c r="A22" s="74">
        <v>45855</v>
      </c>
      <c r="B22" s="66">
        <v>9901</v>
      </c>
      <c r="C22" s="67" t="s">
        <v>21</v>
      </c>
      <c r="D22" s="120" t="s">
        <v>44</v>
      </c>
      <c r="E22" s="36">
        <v>45855</v>
      </c>
      <c r="F22" s="37">
        <v>11616</v>
      </c>
      <c r="G22" s="77"/>
      <c r="H22" s="77"/>
      <c r="I22" s="77"/>
      <c r="J22" s="77">
        <v>240</v>
      </c>
      <c r="K22" s="77"/>
      <c r="L22" s="77"/>
      <c r="M22" s="77"/>
      <c r="N22" s="106">
        <f t="shared" si="0"/>
        <v>240</v>
      </c>
      <c r="O22" s="107">
        <v>45855</v>
      </c>
      <c r="P22" s="70"/>
      <c r="Q22" s="59"/>
    </row>
    <row r="23" s="1" customFormat="1" customHeight="1" spans="1:17">
      <c r="A23" s="74">
        <v>45855</v>
      </c>
      <c r="B23" s="66">
        <v>9902</v>
      </c>
      <c r="C23" s="67" t="s">
        <v>45</v>
      </c>
      <c r="D23" s="120" t="s">
        <v>46</v>
      </c>
      <c r="E23" s="36">
        <v>45856</v>
      </c>
      <c r="F23" s="37">
        <v>11617</v>
      </c>
      <c r="G23" s="77"/>
      <c r="H23" s="77"/>
      <c r="I23" s="77"/>
      <c r="J23" s="77">
        <v>10200</v>
      </c>
      <c r="K23" s="77"/>
      <c r="L23" s="77"/>
      <c r="M23" s="77"/>
      <c r="N23" s="106">
        <f t="shared" si="0"/>
        <v>10200</v>
      </c>
      <c r="O23" s="107">
        <v>45855</v>
      </c>
      <c r="P23" s="70"/>
      <c r="Q23" s="59"/>
    </row>
    <row r="24" s="1" customFormat="1" customHeight="1" spans="1:17">
      <c r="A24" s="74">
        <v>45860</v>
      </c>
      <c r="B24" s="66">
        <v>9923</v>
      </c>
      <c r="C24" s="67" t="s">
        <v>47</v>
      </c>
      <c r="D24" s="120" t="s">
        <v>48</v>
      </c>
      <c r="E24" s="36">
        <v>45860</v>
      </c>
      <c r="F24" s="37">
        <v>11618</v>
      </c>
      <c r="G24" s="77"/>
      <c r="H24" s="77"/>
      <c r="I24" s="77"/>
      <c r="J24" s="77">
        <v>2200</v>
      </c>
      <c r="K24" s="77"/>
      <c r="L24" s="77"/>
      <c r="M24" s="77"/>
      <c r="N24" s="106">
        <f t="shared" si="0"/>
        <v>2200</v>
      </c>
      <c r="O24" s="107">
        <v>45861</v>
      </c>
      <c r="P24" s="70"/>
      <c r="Q24" s="59"/>
    </row>
    <row r="25" s="1" customFormat="1" customHeight="1" spans="1:17">
      <c r="A25" s="74">
        <v>45860</v>
      </c>
      <c r="B25" s="66">
        <v>9924</v>
      </c>
      <c r="C25" s="67" t="s">
        <v>21</v>
      </c>
      <c r="D25" s="120" t="s">
        <v>49</v>
      </c>
      <c r="E25" s="36">
        <v>45860</v>
      </c>
      <c r="F25" s="37">
        <v>11619</v>
      </c>
      <c r="G25" s="77"/>
      <c r="H25" s="77"/>
      <c r="I25" s="77"/>
      <c r="J25" s="77">
        <v>1496</v>
      </c>
      <c r="K25" s="77"/>
      <c r="L25" s="77"/>
      <c r="M25" s="77"/>
      <c r="N25" s="106">
        <f t="shared" si="0"/>
        <v>1496</v>
      </c>
      <c r="O25" s="107">
        <v>45861</v>
      </c>
      <c r="P25" s="70"/>
      <c r="Q25" s="59"/>
    </row>
    <row r="26" s="1" customFormat="1" customHeight="1" spans="1:17">
      <c r="A26" s="74">
        <v>45860</v>
      </c>
      <c r="B26" s="66">
        <v>9925</v>
      </c>
      <c r="C26" s="67" t="s">
        <v>23</v>
      </c>
      <c r="D26" s="120" t="s">
        <v>50</v>
      </c>
      <c r="E26" s="36">
        <v>45860</v>
      </c>
      <c r="F26" s="37">
        <v>11620</v>
      </c>
      <c r="G26" s="77"/>
      <c r="H26" s="77"/>
      <c r="I26" s="77"/>
      <c r="J26" s="77">
        <v>4400</v>
      </c>
      <c r="K26" s="77"/>
      <c r="L26" s="77"/>
      <c r="M26" s="77"/>
      <c r="N26" s="106">
        <f t="shared" si="0"/>
        <v>4400</v>
      </c>
      <c r="O26" s="107">
        <v>45861</v>
      </c>
      <c r="P26" s="70"/>
      <c r="Q26" s="59"/>
    </row>
    <row r="27" s="1" customFormat="1" customHeight="1" spans="1:17">
      <c r="A27" s="74">
        <v>45861</v>
      </c>
      <c r="B27" s="66">
        <v>9930</v>
      </c>
      <c r="C27" s="67" t="s">
        <v>32</v>
      </c>
      <c r="D27" s="120" t="s">
        <v>51</v>
      </c>
      <c r="E27" s="36">
        <v>45861</v>
      </c>
      <c r="F27" s="37">
        <v>11621</v>
      </c>
      <c r="G27" s="77"/>
      <c r="H27" s="77"/>
      <c r="I27" s="77"/>
      <c r="J27" s="77">
        <v>3080</v>
      </c>
      <c r="K27" s="77"/>
      <c r="L27" s="77"/>
      <c r="M27" s="77"/>
      <c r="N27" s="106">
        <f t="shared" si="0"/>
        <v>3080</v>
      </c>
      <c r="O27" s="107">
        <v>45862</v>
      </c>
      <c r="P27" s="70"/>
      <c r="Q27" s="59"/>
    </row>
    <row r="28" s="1" customFormat="1" customHeight="1" spans="1:17">
      <c r="A28" s="74">
        <v>45861</v>
      </c>
      <c r="B28" s="66">
        <v>9917</v>
      </c>
      <c r="C28" s="67" t="s">
        <v>52</v>
      </c>
      <c r="D28" s="120" t="s">
        <v>53</v>
      </c>
      <c r="E28" s="36">
        <v>45861</v>
      </c>
      <c r="F28" s="37">
        <v>11622</v>
      </c>
      <c r="G28" s="77"/>
      <c r="H28" s="77"/>
      <c r="I28" s="77"/>
      <c r="J28" s="77">
        <v>5500</v>
      </c>
      <c r="K28" s="77"/>
      <c r="L28" s="77"/>
      <c r="M28" s="77"/>
      <c r="N28" s="106">
        <f t="shared" si="0"/>
        <v>5500</v>
      </c>
      <c r="O28" s="107">
        <v>45861</v>
      </c>
      <c r="P28" s="70"/>
      <c r="Q28" s="59"/>
    </row>
    <row r="29" s="1" customFormat="1" customHeight="1" spans="1:17">
      <c r="A29" s="74">
        <v>45861</v>
      </c>
      <c r="B29" s="66">
        <v>9926</v>
      </c>
      <c r="C29" s="67" t="s">
        <v>45</v>
      </c>
      <c r="D29" s="120" t="s">
        <v>54</v>
      </c>
      <c r="E29" s="36">
        <v>45861</v>
      </c>
      <c r="F29" s="37">
        <v>11623</v>
      </c>
      <c r="G29" s="77"/>
      <c r="H29" s="77"/>
      <c r="I29" s="77"/>
      <c r="J29" s="77">
        <v>28280</v>
      </c>
      <c r="K29" s="77"/>
      <c r="L29" s="77"/>
      <c r="M29" s="77"/>
      <c r="N29" s="106">
        <f t="shared" si="0"/>
        <v>28280</v>
      </c>
      <c r="O29" s="107">
        <v>45861</v>
      </c>
      <c r="P29" s="70"/>
      <c r="Q29" s="59"/>
    </row>
    <row r="30" s="1" customFormat="1" customHeight="1" spans="1:17">
      <c r="A30" s="74">
        <v>45863</v>
      </c>
      <c r="B30" s="66">
        <v>9936</v>
      </c>
      <c r="C30" s="67" t="s">
        <v>55</v>
      </c>
      <c r="D30" s="120" t="s">
        <v>56</v>
      </c>
      <c r="E30" s="36">
        <v>45863</v>
      </c>
      <c r="F30" s="37">
        <v>11624</v>
      </c>
      <c r="G30" s="77"/>
      <c r="H30" s="77"/>
      <c r="I30" s="77"/>
      <c r="J30" s="77">
        <v>856</v>
      </c>
      <c r="K30" s="77"/>
      <c r="L30" s="77"/>
      <c r="M30" s="77"/>
      <c r="N30" s="106">
        <f t="shared" si="0"/>
        <v>856</v>
      </c>
      <c r="O30" s="107">
        <v>45862</v>
      </c>
      <c r="P30" s="70"/>
      <c r="Q30" s="59"/>
    </row>
    <row r="31" s="1" customFormat="1" customHeight="1" spans="1:17">
      <c r="A31" s="74">
        <v>45868</v>
      </c>
      <c r="B31" s="66">
        <v>9953</v>
      </c>
      <c r="C31" s="67" t="s">
        <v>21</v>
      </c>
      <c r="D31" s="120" t="s">
        <v>57</v>
      </c>
      <c r="E31" s="36">
        <v>45868</v>
      </c>
      <c r="F31" s="37">
        <v>11625</v>
      </c>
      <c r="G31" s="77"/>
      <c r="H31" s="77"/>
      <c r="I31" s="77"/>
      <c r="J31" s="77">
        <v>2400</v>
      </c>
      <c r="K31" s="77"/>
      <c r="L31" s="77"/>
      <c r="M31" s="77"/>
      <c r="N31" s="106">
        <f t="shared" si="0"/>
        <v>2400</v>
      </c>
      <c r="O31" s="107">
        <v>45868</v>
      </c>
      <c r="P31" s="70"/>
      <c r="Q31" s="59"/>
    </row>
    <row r="32" s="1" customFormat="1" customHeight="1" spans="1:17">
      <c r="A32" s="74">
        <v>45868</v>
      </c>
      <c r="B32" s="66">
        <v>9954</v>
      </c>
      <c r="C32" s="67" t="s">
        <v>47</v>
      </c>
      <c r="D32" s="120" t="s">
        <v>58</v>
      </c>
      <c r="E32" s="36">
        <v>45868</v>
      </c>
      <c r="F32" s="37">
        <v>11626</v>
      </c>
      <c r="G32" s="77"/>
      <c r="H32" s="77"/>
      <c r="I32" s="77"/>
      <c r="J32" s="77">
        <v>4400</v>
      </c>
      <c r="K32" s="77"/>
      <c r="L32" s="77"/>
      <c r="M32" s="77"/>
      <c r="N32" s="106">
        <f>SUM(G32:M32)</f>
        <v>4400</v>
      </c>
      <c r="O32" s="107">
        <v>45868</v>
      </c>
      <c r="P32" s="70"/>
      <c r="Q32" s="59"/>
    </row>
    <row r="33" s="1" customFormat="1" customHeight="1" spans="1:17">
      <c r="A33" s="74">
        <v>45868</v>
      </c>
      <c r="B33" s="66">
        <v>9955</v>
      </c>
      <c r="C33" s="67" t="s">
        <v>59</v>
      </c>
      <c r="D33" s="120" t="s">
        <v>60</v>
      </c>
      <c r="E33" s="36">
        <v>45868</v>
      </c>
      <c r="F33" s="37">
        <v>11627</v>
      </c>
      <c r="G33" s="77"/>
      <c r="H33" s="77"/>
      <c r="I33" s="77"/>
      <c r="J33" s="77">
        <v>2400</v>
      </c>
      <c r="K33" s="77"/>
      <c r="L33" s="77"/>
      <c r="M33" s="77"/>
      <c r="N33" s="106">
        <f>SUM(G33:M33)</f>
        <v>2400</v>
      </c>
      <c r="O33" s="107">
        <v>45868</v>
      </c>
      <c r="P33" s="70"/>
      <c r="Q33" s="59"/>
    </row>
    <row r="34" s="1" customFormat="1" customHeight="1" spans="1:17">
      <c r="A34" s="74">
        <v>45868</v>
      </c>
      <c r="B34" s="66">
        <v>9956</v>
      </c>
      <c r="C34" s="67" t="s">
        <v>23</v>
      </c>
      <c r="D34" s="120" t="s">
        <v>61</v>
      </c>
      <c r="E34" s="36">
        <v>45868</v>
      </c>
      <c r="F34" s="37">
        <v>11628</v>
      </c>
      <c r="G34" s="77"/>
      <c r="H34" s="77"/>
      <c r="I34" s="77"/>
      <c r="J34" s="77">
        <v>1760</v>
      </c>
      <c r="K34" s="77"/>
      <c r="L34" s="77"/>
      <c r="M34" s="77"/>
      <c r="N34" s="106">
        <f>SUM(G34:M34)</f>
        <v>1760</v>
      </c>
      <c r="O34" s="107">
        <v>45868</v>
      </c>
      <c r="P34" s="70"/>
      <c r="Q34" s="59"/>
    </row>
    <row r="35" s="1" customFormat="1" customHeight="1" spans="1:17">
      <c r="A35" s="74">
        <v>45868</v>
      </c>
      <c r="B35" s="66">
        <v>9957</v>
      </c>
      <c r="C35" s="67" t="s">
        <v>62</v>
      </c>
      <c r="D35" s="120" t="s">
        <v>63</v>
      </c>
      <c r="E35" s="36">
        <v>45868</v>
      </c>
      <c r="F35" s="37">
        <v>11629</v>
      </c>
      <c r="G35" s="77"/>
      <c r="H35" s="77"/>
      <c r="I35" s="77"/>
      <c r="J35" s="77">
        <v>2640</v>
      </c>
      <c r="K35" s="77"/>
      <c r="L35" s="77"/>
      <c r="M35" s="77"/>
      <c r="N35" s="106">
        <f>SUM(G35:M35)</f>
        <v>2640</v>
      </c>
      <c r="O35" s="107">
        <v>45868</v>
      </c>
      <c r="P35" s="70"/>
      <c r="Q35" s="59"/>
    </row>
    <row r="36" s="1" customFormat="1" customHeight="1" spans="1:17">
      <c r="A36" s="78"/>
      <c r="B36" s="66"/>
      <c r="C36" s="67"/>
      <c r="D36" s="36"/>
      <c r="E36" s="36"/>
      <c r="F36" s="37"/>
      <c r="G36" s="77"/>
      <c r="H36" s="77"/>
      <c r="I36" s="77"/>
      <c r="J36" s="77"/>
      <c r="K36" s="77"/>
      <c r="L36" s="77"/>
      <c r="M36" s="77"/>
      <c r="N36" s="108">
        <f>SUM(G36:M36)</f>
        <v>0</v>
      </c>
      <c r="O36" s="107"/>
      <c r="P36" s="70"/>
      <c r="Q36" s="59"/>
    </row>
    <row r="37" s="1" customFormat="1" customHeight="1" spans="1:17">
      <c r="A37" s="78"/>
      <c r="B37" s="66"/>
      <c r="C37" s="67"/>
      <c r="D37" s="36"/>
      <c r="E37" s="36"/>
      <c r="F37" s="37"/>
      <c r="G37" s="77"/>
      <c r="H37" s="77"/>
      <c r="I37" s="77"/>
      <c r="J37" s="77"/>
      <c r="K37" s="77"/>
      <c r="L37" s="77"/>
      <c r="M37" s="77"/>
      <c r="N37" s="108">
        <f>SUM(G37:M37)</f>
        <v>0</v>
      </c>
      <c r="O37" s="107"/>
      <c r="P37" s="70"/>
      <c r="Q37" s="59"/>
    </row>
    <row r="38" s="1" customFormat="1" customHeight="1" spans="1:17">
      <c r="A38" s="78"/>
      <c r="B38" s="66"/>
      <c r="C38" s="67"/>
      <c r="D38" s="36"/>
      <c r="E38" s="36"/>
      <c r="F38" s="37"/>
      <c r="G38" s="77"/>
      <c r="H38" s="77"/>
      <c r="I38" s="77"/>
      <c r="J38" s="77"/>
      <c r="K38" s="77"/>
      <c r="L38" s="77"/>
      <c r="M38" s="77"/>
      <c r="N38" s="108">
        <f>SUM(G38:M38)</f>
        <v>0</v>
      </c>
      <c r="O38" s="107"/>
      <c r="P38" s="70"/>
      <c r="Q38" s="59"/>
    </row>
    <row r="39" s="1" customFormat="1" customHeight="1" spans="1:17">
      <c r="A39" s="78"/>
      <c r="B39" s="66"/>
      <c r="C39" s="67"/>
      <c r="D39" s="36"/>
      <c r="E39" s="36"/>
      <c r="F39" s="37"/>
      <c r="G39" s="77"/>
      <c r="H39" s="77"/>
      <c r="I39" s="77"/>
      <c r="J39" s="77"/>
      <c r="K39" s="77"/>
      <c r="L39" s="77"/>
      <c r="M39" s="77"/>
      <c r="N39" s="108">
        <f>SUM(G39:M39)</f>
        <v>0</v>
      </c>
      <c r="O39" s="107"/>
      <c r="P39" s="70"/>
      <c r="Q39" s="59"/>
    </row>
    <row r="40" s="1" customFormat="1" customHeight="1" spans="1:17">
      <c r="A40" s="78"/>
      <c r="B40" s="66"/>
      <c r="C40" s="67"/>
      <c r="D40" s="36"/>
      <c r="E40" s="36"/>
      <c r="F40" s="37"/>
      <c r="G40" s="77"/>
      <c r="H40" s="77"/>
      <c r="I40" s="77"/>
      <c r="J40" s="77"/>
      <c r="K40" s="77"/>
      <c r="L40" s="77"/>
      <c r="M40" s="77"/>
      <c r="N40" s="108">
        <f>SUM(G40:M40)</f>
        <v>0</v>
      </c>
      <c r="O40" s="107"/>
      <c r="P40" s="70"/>
      <c r="Q40" s="59"/>
    </row>
    <row r="41" s="1" customFormat="1" customHeight="1" spans="1:17">
      <c r="A41" s="79" t="s">
        <v>64</v>
      </c>
      <c r="B41" s="80"/>
      <c r="C41" s="81"/>
      <c r="D41" s="82"/>
      <c r="E41" s="82"/>
      <c r="F41" s="37" t="s">
        <v>65</v>
      </c>
      <c r="G41" s="83">
        <f t="shared" ref="G41:N41" si="1">SUM(G8:G28)</f>
        <v>0</v>
      </c>
      <c r="H41" s="83">
        <f t="shared" si="1"/>
        <v>0</v>
      </c>
      <c r="I41" s="83">
        <f t="shared" si="1"/>
        <v>0</v>
      </c>
      <c r="J41" s="83">
        <f t="shared" si="1"/>
        <v>63244</v>
      </c>
      <c r="K41" s="83">
        <f t="shared" si="1"/>
        <v>0</v>
      </c>
      <c r="L41" s="83">
        <f t="shared" si="1"/>
        <v>0</v>
      </c>
      <c r="M41" s="83">
        <f t="shared" si="1"/>
        <v>0</v>
      </c>
      <c r="N41" s="83">
        <f t="shared" si="1"/>
        <v>63244</v>
      </c>
      <c r="O41" s="109"/>
      <c r="P41" s="70"/>
      <c r="Q41" s="59"/>
    </row>
    <row r="42" s="1" customFormat="1" customHeight="1" spans="1:17">
      <c r="A42" s="84"/>
      <c r="B42" s="85"/>
      <c r="C42" s="86"/>
      <c r="D42" s="87"/>
      <c r="E42" s="87"/>
      <c r="F42" s="88"/>
      <c r="G42" s="89"/>
      <c r="H42" s="89"/>
      <c r="I42" s="89"/>
      <c r="J42" s="89"/>
      <c r="K42" s="89"/>
      <c r="L42" s="89"/>
      <c r="M42" s="89"/>
      <c r="N42" s="89"/>
      <c r="O42" s="4"/>
      <c r="P42" s="45"/>
      <c r="Q42" s="59"/>
    </row>
    <row r="43" s="1" customFormat="1" customHeight="1" spans="1:17">
      <c r="A43" s="4" t="s">
        <v>0</v>
      </c>
      <c r="B43" s="4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4" t="s">
        <v>1</v>
      </c>
      <c r="B44" s="4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  <c r="Q44" s="59"/>
    </row>
    <row r="45" s="1" customFormat="1" customHeight="1" spans="1:17">
      <c r="A45" s="4" t="s">
        <v>2</v>
      </c>
      <c r="B45" s="4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45"/>
      <c r="Q45" s="59"/>
    </row>
    <row r="46" s="1" customFormat="1" customHeight="1" spans="1:17">
      <c r="A46" s="4"/>
      <c r="B46" s="4"/>
      <c r="C46" s="4"/>
      <c r="D46" s="5"/>
      <c r="E46" s="5"/>
      <c r="F46" s="6"/>
      <c r="G46" s="4"/>
      <c r="H46" s="4"/>
      <c r="I46" s="4"/>
      <c r="J46" s="4"/>
      <c r="K46" s="4"/>
      <c r="L46" s="4"/>
      <c r="M46" s="4"/>
      <c r="N46" s="4"/>
      <c r="O46" s="4"/>
      <c r="P46" s="45"/>
      <c r="Q46" s="59"/>
    </row>
    <row r="47" s="1" customFormat="1" customHeight="1" spans="1:17">
      <c r="A47" s="73" t="s">
        <v>66</v>
      </c>
      <c r="B47" s="8"/>
      <c r="C47" s="4"/>
      <c r="D47" s="5"/>
      <c r="E47" s="5"/>
      <c r="F47" s="6"/>
      <c r="G47" s="4"/>
      <c r="H47" s="4"/>
      <c r="I47" s="4"/>
      <c r="J47" s="4"/>
      <c r="K47" s="4"/>
      <c r="L47" s="4"/>
      <c r="M47" s="4"/>
      <c r="N47" s="4"/>
      <c r="O47" s="4"/>
      <c r="P47" s="45"/>
      <c r="Q47" s="59"/>
    </row>
    <row r="48" s="1" customFormat="1" customHeight="1" spans="1:17">
      <c r="A48" s="9" t="s">
        <v>4</v>
      </c>
      <c r="B48" s="10" t="s">
        <v>5</v>
      </c>
      <c r="C48" s="10" t="s">
        <v>6</v>
      </c>
      <c r="D48" s="11" t="s">
        <v>7</v>
      </c>
      <c r="E48" s="12" t="s">
        <v>8</v>
      </c>
      <c r="F48" s="10" t="s">
        <v>67</v>
      </c>
      <c r="G48" s="10" t="s">
        <v>10</v>
      </c>
      <c r="H48" s="14" t="s">
        <v>11</v>
      </c>
      <c r="I48" s="14"/>
      <c r="J48" s="10" t="s">
        <v>12</v>
      </c>
      <c r="K48" s="10" t="s">
        <v>13</v>
      </c>
      <c r="L48" s="110" t="s">
        <v>14</v>
      </c>
      <c r="M48" s="110"/>
      <c r="N48" s="10" t="s">
        <v>15</v>
      </c>
      <c r="O48" s="10" t="s">
        <v>16</v>
      </c>
      <c r="P48" s="10" t="s">
        <v>17</v>
      </c>
      <c r="Q48" s="10" t="s">
        <v>68</v>
      </c>
    </row>
    <row r="49" s="1" customFormat="1" customHeight="1" spans="1:17">
      <c r="A49" s="15"/>
      <c r="B49" s="16"/>
      <c r="C49" s="16"/>
      <c r="D49" s="17"/>
      <c r="E49" s="18" t="s">
        <v>18</v>
      </c>
      <c r="F49" s="16"/>
      <c r="G49" s="16"/>
      <c r="H49" s="20" t="s">
        <v>19</v>
      </c>
      <c r="I49" s="20" t="s">
        <v>20</v>
      </c>
      <c r="J49" s="16"/>
      <c r="K49" s="16"/>
      <c r="L49" s="20" t="s">
        <v>19</v>
      </c>
      <c r="M49" s="20" t="s">
        <v>20</v>
      </c>
      <c r="N49" s="16"/>
      <c r="O49" s="16"/>
      <c r="P49" s="16"/>
      <c r="Q49" s="16"/>
    </row>
    <row r="50" s="71" customFormat="1" ht="24" customHeight="1" spans="1:17">
      <c r="A50" s="90">
        <v>45840</v>
      </c>
      <c r="B50" s="91" t="s">
        <v>69</v>
      </c>
      <c r="C50" s="92" t="s">
        <v>70</v>
      </c>
      <c r="D50" s="121" t="s">
        <v>71</v>
      </c>
      <c r="E50" s="63">
        <v>45840</v>
      </c>
      <c r="F50" s="64">
        <v>43747</v>
      </c>
      <c r="G50" s="93"/>
      <c r="H50" s="93"/>
      <c r="I50" s="93"/>
      <c r="J50" s="93">
        <v>47784</v>
      </c>
      <c r="K50" s="93"/>
      <c r="L50" s="93"/>
      <c r="M50" s="93"/>
      <c r="N50" s="93">
        <f t="shared" ref="N50:N70" si="2">SUM(G50:M50)</f>
        <v>47784</v>
      </c>
      <c r="O50" s="111"/>
      <c r="P50" s="112" t="s">
        <v>72</v>
      </c>
      <c r="Q50" s="90">
        <v>45873</v>
      </c>
    </row>
    <row r="51" s="1" customFormat="1" customHeight="1" spans="1:17">
      <c r="A51" s="65"/>
      <c r="B51" s="66"/>
      <c r="C51" s="67"/>
      <c r="D51" s="68"/>
      <c r="E51" s="68"/>
      <c r="F51" s="37"/>
      <c r="G51" s="53"/>
      <c r="H51" s="53"/>
      <c r="I51" s="53"/>
      <c r="J51" s="53"/>
      <c r="K51" s="53"/>
      <c r="L51" s="53"/>
      <c r="M51" s="53"/>
      <c r="N51" s="53">
        <f t="shared" si="2"/>
        <v>0</v>
      </c>
      <c r="O51" s="69"/>
      <c r="P51" s="70"/>
      <c r="Q51" s="65"/>
    </row>
    <row r="52" s="1" customFormat="1" customHeight="1" spans="1:17">
      <c r="A52" s="65"/>
      <c r="B52" s="66"/>
      <c r="C52" s="67"/>
      <c r="D52" s="68"/>
      <c r="E52" s="68"/>
      <c r="F52" s="37"/>
      <c r="G52" s="53"/>
      <c r="H52" s="53"/>
      <c r="I52" s="53"/>
      <c r="J52" s="53"/>
      <c r="K52" s="53"/>
      <c r="L52" s="53"/>
      <c r="M52" s="53"/>
      <c r="N52" s="53">
        <f t="shared" si="2"/>
        <v>0</v>
      </c>
      <c r="O52" s="69"/>
      <c r="P52" s="70"/>
      <c r="Q52" s="65"/>
    </row>
    <row r="53" s="1" customFormat="1" customHeight="1" spans="1:17">
      <c r="A53" s="65"/>
      <c r="B53" s="66"/>
      <c r="C53" s="67"/>
      <c r="D53" s="68"/>
      <c r="E53" s="68"/>
      <c r="F53" s="37"/>
      <c r="G53" s="53"/>
      <c r="H53" s="53"/>
      <c r="I53" s="53"/>
      <c r="J53" s="53"/>
      <c r="K53" s="53"/>
      <c r="L53" s="53"/>
      <c r="M53" s="53"/>
      <c r="N53" s="53">
        <f t="shared" si="2"/>
        <v>0</v>
      </c>
      <c r="O53" s="69"/>
      <c r="P53" s="70"/>
      <c r="Q53" s="65"/>
    </row>
    <row r="54" s="1" customFormat="1" customHeight="1" spans="1:17">
      <c r="A54" s="65"/>
      <c r="B54" s="66"/>
      <c r="C54" s="67"/>
      <c r="D54" s="68"/>
      <c r="E54" s="68"/>
      <c r="F54" s="37"/>
      <c r="G54" s="53"/>
      <c r="H54" s="53"/>
      <c r="I54" s="53"/>
      <c r="J54" s="53"/>
      <c r="K54" s="53"/>
      <c r="L54" s="53"/>
      <c r="M54" s="53"/>
      <c r="N54" s="53">
        <f t="shared" si="2"/>
        <v>0</v>
      </c>
      <c r="O54" s="69"/>
      <c r="P54" s="70"/>
      <c r="Q54" s="65"/>
    </row>
    <row r="55" s="1" customFormat="1" customHeight="1" spans="1:17">
      <c r="A55" s="65"/>
      <c r="B55" s="66"/>
      <c r="C55" s="67"/>
      <c r="D55" s="68"/>
      <c r="E55" s="68"/>
      <c r="F55" s="37"/>
      <c r="G55" s="53"/>
      <c r="H55" s="53"/>
      <c r="I55" s="53"/>
      <c r="J55" s="53"/>
      <c r="K55" s="53"/>
      <c r="L55" s="53"/>
      <c r="M55" s="53"/>
      <c r="N55" s="53">
        <f t="shared" si="2"/>
        <v>0</v>
      </c>
      <c r="O55" s="69"/>
      <c r="P55" s="70"/>
      <c r="Q55" s="65"/>
    </row>
    <row r="56" s="1" customFormat="1" customHeight="1" spans="1:17">
      <c r="A56" s="65"/>
      <c r="B56" s="66"/>
      <c r="C56" s="67"/>
      <c r="D56" s="68"/>
      <c r="E56" s="68"/>
      <c r="F56" s="37"/>
      <c r="G56" s="53"/>
      <c r="H56" s="53"/>
      <c r="I56" s="53"/>
      <c r="J56" s="53"/>
      <c r="K56" s="53"/>
      <c r="L56" s="53"/>
      <c r="M56" s="53"/>
      <c r="N56" s="53">
        <f>SUM(G56:M56)</f>
        <v>0</v>
      </c>
      <c r="O56" s="69"/>
      <c r="P56" s="70"/>
      <c r="Q56" s="65"/>
    </row>
    <row r="57" s="1" customFormat="1" customHeight="1" spans="1:17">
      <c r="A57" s="65"/>
      <c r="B57" s="66"/>
      <c r="C57" s="67"/>
      <c r="D57" s="68"/>
      <c r="E57" s="68"/>
      <c r="F57" s="37"/>
      <c r="G57" s="53"/>
      <c r="H57" s="53"/>
      <c r="I57" s="53"/>
      <c r="J57" s="53"/>
      <c r="K57" s="53"/>
      <c r="L57" s="53"/>
      <c r="M57" s="53"/>
      <c r="N57" s="53">
        <f>SUM(G57:M57)</f>
        <v>0</v>
      </c>
      <c r="O57" s="69"/>
      <c r="P57" s="70"/>
      <c r="Q57" s="65"/>
    </row>
    <row r="58" s="1" customFormat="1" customHeight="1" spans="1:17">
      <c r="A58" s="65"/>
      <c r="B58" s="66"/>
      <c r="C58" s="67"/>
      <c r="D58" s="68"/>
      <c r="E58" s="68"/>
      <c r="F58" s="37"/>
      <c r="G58" s="53"/>
      <c r="H58" s="53"/>
      <c r="I58" s="53"/>
      <c r="J58" s="53"/>
      <c r="K58" s="53"/>
      <c r="L58" s="53"/>
      <c r="M58" s="53"/>
      <c r="N58" s="53">
        <f>SUM(G58:M58)</f>
        <v>0</v>
      </c>
      <c r="O58" s="69"/>
      <c r="P58" s="70"/>
      <c r="Q58" s="65"/>
    </row>
    <row r="59" s="1" customFormat="1" customHeight="1" spans="1:17">
      <c r="A59" s="65"/>
      <c r="B59" s="66"/>
      <c r="C59" s="67"/>
      <c r="D59" s="68"/>
      <c r="E59" s="68"/>
      <c r="F59" s="37"/>
      <c r="G59" s="53"/>
      <c r="H59" s="53"/>
      <c r="I59" s="53"/>
      <c r="J59" s="53"/>
      <c r="K59" s="53"/>
      <c r="L59" s="53"/>
      <c r="M59" s="53"/>
      <c r="N59" s="53">
        <f>SUM(G59:M59)</f>
        <v>0</v>
      </c>
      <c r="O59" s="69"/>
      <c r="P59" s="70"/>
      <c r="Q59" s="65"/>
    </row>
    <row r="60" s="1" customFormat="1" customHeight="1" spans="1:17">
      <c r="A60" s="79" t="s">
        <v>15</v>
      </c>
      <c r="B60" s="70"/>
      <c r="C60" s="67"/>
      <c r="D60" s="68"/>
      <c r="E60" s="68"/>
      <c r="F60" s="37"/>
      <c r="G60" s="94">
        <f t="shared" ref="G60:N60" si="3">SUM(G50:G59)</f>
        <v>0</v>
      </c>
      <c r="H60" s="94">
        <f t="shared" si="3"/>
        <v>0</v>
      </c>
      <c r="I60" s="94">
        <f t="shared" si="3"/>
        <v>0</v>
      </c>
      <c r="J60" s="94">
        <f t="shared" si="3"/>
        <v>47784</v>
      </c>
      <c r="K60" s="94">
        <f t="shared" si="3"/>
        <v>0</v>
      </c>
      <c r="L60" s="94">
        <f t="shared" si="3"/>
        <v>0</v>
      </c>
      <c r="M60" s="94">
        <f t="shared" si="3"/>
        <v>0</v>
      </c>
      <c r="N60" s="94">
        <f t="shared" si="3"/>
        <v>47784</v>
      </c>
      <c r="O60" s="69"/>
      <c r="P60" s="70"/>
      <c r="Q60" s="65"/>
    </row>
    <row r="61" s="72" customFormat="1" ht="30" customHeight="1" spans="1:17">
      <c r="A61" s="95" t="s">
        <v>73</v>
      </c>
      <c r="B61" s="96"/>
      <c r="C61" s="97"/>
      <c r="D61" s="98"/>
      <c r="E61" s="98"/>
      <c r="F61" s="99"/>
      <c r="G61" s="100">
        <f t="shared" ref="G61:N61" si="4">G41+G60</f>
        <v>0</v>
      </c>
      <c r="H61" s="100">
        <f t="shared" si="4"/>
        <v>0</v>
      </c>
      <c r="I61" s="100">
        <f t="shared" si="4"/>
        <v>0</v>
      </c>
      <c r="J61" s="100">
        <f t="shared" si="4"/>
        <v>111028</v>
      </c>
      <c r="K61" s="100">
        <f t="shared" si="4"/>
        <v>0</v>
      </c>
      <c r="L61" s="100">
        <f t="shared" si="4"/>
        <v>0</v>
      </c>
      <c r="M61" s="100">
        <f t="shared" si="4"/>
        <v>0</v>
      </c>
      <c r="N61" s="100">
        <f t="shared" si="4"/>
        <v>111028</v>
      </c>
      <c r="O61" s="113"/>
      <c r="P61" s="114"/>
      <c r="Q61" s="116"/>
    </row>
    <row r="62" s="1" customFormat="1" customHeight="1" spans="1:17">
      <c r="A62" s="86"/>
      <c r="B62" s="101"/>
      <c r="C62" s="102"/>
      <c r="D62" s="5"/>
      <c r="E62" s="5"/>
      <c r="F62" s="6"/>
      <c r="G62" s="103"/>
      <c r="H62" s="103"/>
      <c r="I62" s="103"/>
      <c r="J62" s="103"/>
      <c r="K62" s="103"/>
      <c r="L62" s="103"/>
      <c r="M62" s="103"/>
      <c r="N62" s="103"/>
      <c r="O62" s="115"/>
      <c r="P62" s="45"/>
      <c r="Q62" s="117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 s="59"/>
      <c r="B97" s="59"/>
      <c r="C97" s="59"/>
      <c r="D97" s="118"/>
      <c r="E97" s="118"/>
      <c r="F97" s="88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</row>
    <row r="98" s="1" customFormat="1" customHeight="1" spans="1:17">
      <c r="A98" s="4" t="s">
        <v>0</v>
      </c>
      <c r="B98" s="4"/>
      <c r="C98" s="4"/>
      <c r="D98" s="5"/>
      <c r="E98" s="5"/>
      <c r="F98" s="6"/>
      <c r="G98" s="4"/>
      <c r="H98" s="4"/>
      <c r="I98" s="4"/>
      <c r="J98" s="4"/>
      <c r="K98" s="4"/>
      <c r="L98" s="4"/>
      <c r="M98" s="4"/>
      <c r="N98" s="4"/>
      <c r="O98" s="4"/>
      <c r="P98" s="45"/>
      <c r="Q98" s="59"/>
    </row>
    <row r="99" s="1" customFormat="1" customHeight="1" spans="1:17">
      <c r="A99" s="4" t="s">
        <v>74</v>
      </c>
      <c r="B99" s="4"/>
      <c r="C99" s="4"/>
      <c r="D99" s="5"/>
      <c r="E99" s="5"/>
      <c r="F99" s="6"/>
      <c r="G99" s="4"/>
      <c r="H99" s="4"/>
      <c r="I99" s="4"/>
      <c r="J99" s="4"/>
      <c r="K99" s="4"/>
      <c r="L99" s="4"/>
      <c r="M99" s="4"/>
      <c r="N99" s="4"/>
      <c r="O99" s="4"/>
      <c r="P99" s="45"/>
      <c r="Q99" s="59"/>
    </row>
    <row r="100" s="1" customFormat="1" customHeight="1" spans="1:17">
      <c r="A100" s="4" t="s">
        <v>75</v>
      </c>
      <c r="B100" s="4"/>
      <c r="C100" s="4"/>
      <c r="D100" s="5"/>
      <c r="E100" s="5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5"/>
      <c r="Q100" s="59"/>
    </row>
    <row r="101" s="1" customFormat="1" customHeight="1" spans="1:17">
      <c r="A101" s="4"/>
      <c r="B101" s="4"/>
      <c r="C101" s="4"/>
      <c r="D101" s="5"/>
      <c r="E101" s="5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5"/>
      <c r="Q101" s="59"/>
    </row>
    <row r="102" customHeight="1" spans="1:16">
      <c r="A102" s="7" t="s">
        <v>76</v>
      </c>
      <c r="B102" s="8"/>
      <c r="C102" s="4"/>
      <c r="D102" s="5"/>
      <c r="E102" s="5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5"/>
    </row>
    <row r="103" customHeight="1" spans="1:16">
      <c r="A103" s="9" t="s">
        <v>4</v>
      </c>
      <c r="B103" s="10" t="s">
        <v>5</v>
      </c>
      <c r="C103" s="11" t="s">
        <v>6</v>
      </c>
      <c r="D103" s="11" t="s">
        <v>7</v>
      </c>
      <c r="E103" s="12" t="s">
        <v>8</v>
      </c>
      <c r="F103" s="13" t="s">
        <v>9</v>
      </c>
      <c r="G103" s="10" t="s">
        <v>10</v>
      </c>
      <c r="H103" s="14" t="s">
        <v>11</v>
      </c>
      <c r="I103" s="14"/>
      <c r="J103" s="9" t="s">
        <v>12</v>
      </c>
      <c r="K103" s="10" t="s">
        <v>13</v>
      </c>
      <c r="L103" s="14" t="s">
        <v>14</v>
      </c>
      <c r="M103" s="14"/>
      <c r="N103" s="9" t="s">
        <v>15</v>
      </c>
      <c r="O103" s="10" t="s">
        <v>16</v>
      </c>
      <c r="P103" s="10" t="s">
        <v>17</v>
      </c>
    </row>
    <row r="104" customHeight="1" spans="1:16">
      <c r="A104" s="15"/>
      <c r="B104" s="16"/>
      <c r="C104" s="17"/>
      <c r="D104" s="17"/>
      <c r="E104" s="18" t="s">
        <v>18</v>
      </c>
      <c r="F104" s="19"/>
      <c r="G104" s="16"/>
      <c r="H104" s="20" t="s">
        <v>19</v>
      </c>
      <c r="I104" s="20" t="s">
        <v>20</v>
      </c>
      <c r="J104" s="15"/>
      <c r="K104" s="16"/>
      <c r="L104" s="20" t="s">
        <v>19</v>
      </c>
      <c r="M104" s="20" t="s">
        <v>20</v>
      </c>
      <c r="N104" s="15"/>
      <c r="O104" s="16"/>
      <c r="P104" s="16"/>
    </row>
    <row r="105" customHeight="1" spans="1:16">
      <c r="A105" s="21"/>
      <c r="B105" s="22"/>
      <c r="C105" s="23"/>
      <c r="D105" s="24"/>
      <c r="E105" s="24"/>
      <c r="F105" s="25"/>
      <c r="G105" s="26"/>
      <c r="H105" s="27"/>
      <c r="I105" s="27"/>
      <c r="J105" s="46"/>
      <c r="K105" s="47"/>
      <c r="L105" s="27"/>
      <c r="M105" s="27"/>
      <c r="N105" s="48">
        <f t="shared" ref="N105:N130" si="5">SUM(G105:M105)</f>
        <v>0</v>
      </c>
      <c r="O105" s="49"/>
      <c r="P105" s="50"/>
    </row>
    <row r="106" customHeight="1" spans="1:16">
      <c r="A106" s="28"/>
      <c r="B106" s="29"/>
      <c r="C106" s="30"/>
      <c r="D106" s="31"/>
      <c r="E106" s="31"/>
      <c r="F106" s="32"/>
      <c r="G106" s="33"/>
      <c r="H106" s="34"/>
      <c r="I106" s="34"/>
      <c r="J106" s="51"/>
      <c r="K106" s="52"/>
      <c r="L106" s="34"/>
      <c r="M106" s="34"/>
      <c r="N106" s="53">
        <f t="shared" si="5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2"/>
      <c r="G107" s="33"/>
      <c r="H107" s="34"/>
      <c r="I107" s="34"/>
      <c r="J107" s="51"/>
      <c r="K107" s="52"/>
      <c r="L107" s="34"/>
      <c r="M107" s="34"/>
      <c r="N107" s="53">
        <f t="shared" si="5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2"/>
      <c r="G108" s="33"/>
      <c r="H108" s="34"/>
      <c r="I108" s="34"/>
      <c r="J108" s="51"/>
      <c r="K108" s="52"/>
      <c r="L108" s="34"/>
      <c r="M108" s="34"/>
      <c r="N108" s="53">
        <f t="shared" si="5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2"/>
      <c r="G109" s="33"/>
      <c r="H109" s="34"/>
      <c r="I109" s="34"/>
      <c r="J109" s="51"/>
      <c r="K109" s="52"/>
      <c r="L109" s="34"/>
      <c r="M109" s="34"/>
      <c r="N109" s="53">
        <f t="shared" si="5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2"/>
      <c r="G110" s="33"/>
      <c r="H110" s="34"/>
      <c r="I110" s="34"/>
      <c r="J110" s="51"/>
      <c r="K110" s="52"/>
      <c r="L110" s="34"/>
      <c r="M110" s="34"/>
      <c r="N110" s="53">
        <f t="shared" si="5"/>
        <v>0</v>
      </c>
      <c r="O110" s="54"/>
      <c r="P110" s="55"/>
    </row>
    <row r="111" customHeight="1" spans="1:16">
      <c r="A111" s="28"/>
      <c r="B111" s="29"/>
      <c r="C111" s="30"/>
      <c r="D111" s="31"/>
      <c r="E111" s="31"/>
      <c r="F111" s="32"/>
      <c r="G111" s="33"/>
      <c r="H111" s="34"/>
      <c r="I111" s="34"/>
      <c r="J111" s="51"/>
      <c r="K111" s="52"/>
      <c r="L111" s="34"/>
      <c r="M111" s="34"/>
      <c r="N111" s="53">
        <f t="shared" si="5"/>
        <v>0</v>
      </c>
      <c r="O111" s="54"/>
      <c r="P111" s="55"/>
    </row>
    <row r="112" customHeight="1" spans="1:16">
      <c r="A112" s="28"/>
      <c r="B112" s="29"/>
      <c r="C112" s="30"/>
      <c r="D112" s="31"/>
      <c r="E112" s="31"/>
      <c r="F112" s="32"/>
      <c r="G112" s="33"/>
      <c r="H112" s="34"/>
      <c r="I112" s="34"/>
      <c r="J112" s="51"/>
      <c r="K112" s="52"/>
      <c r="L112" s="34"/>
      <c r="M112" s="34"/>
      <c r="N112" s="53">
        <f t="shared" si="5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2"/>
      <c r="G113" s="33"/>
      <c r="H113" s="34"/>
      <c r="I113" s="34"/>
      <c r="J113" s="51"/>
      <c r="K113" s="52"/>
      <c r="L113" s="34"/>
      <c r="M113" s="34"/>
      <c r="N113" s="53">
        <f t="shared" si="5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2"/>
      <c r="G114" s="33"/>
      <c r="H114" s="34"/>
      <c r="I114" s="34"/>
      <c r="J114" s="51"/>
      <c r="K114" s="52"/>
      <c r="L114" s="34"/>
      <c r="M114" s="34"/>
      <c r="N114" s="53">
        <f t="shared" si="5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2"/>
      <c r="G115" s="33"/>
      <c r="H115" s="34"/>
      <c r="I115" s="34"/>
      <c r="J115" s="51"/>
      <c r="K115" s="52"/>
      <c r="L115" s="34"/>
      <c r="M115" s="34"/>
      <c r="N115" s="53">
        <f t="shared" si="5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5"/>
      <c r="G116" s="33"/>
      <c r="H116" s="34"/>
      <c r="I116" s="34"/>
      <c r="J116" s="51"/>
      <c r="K116" s="52"/>
      <c r="L116" s="34"/>
      <c r="M116" s="34"/>
      <c r="N116" s="53">
        <f t="shared" si="5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5"/>
      <c r="G117" s="33"/>
      <c r="H117" s="34"/>
      <c r="I117" s="34"/>
      <c r="J117" s="51"/>
      <c r="K117" s="52"/>
      <c r="L117" s="34"/>
      <c r="M117" s="34"/>
      <c r="N117" s="53">
        <f t="shared" si="5"/>
        <v>0</v>
      </c>
      <c r="O117" s="54"/>
      <c r="P117" s="55"/>
    </row>
    <row r="118" customHeight="1" spans="1:16">
      <c r="A118" s="28"/>
      <c r="B118" s="29"/>
      <c r="C118" s="30"/>
      <c r="D118" s="31"/>
      <c r="E118" s="31"/>
      <c r="F118" s="35"/>
      <c r="G118" s="33"/>
      <c r="H118" s="34"/>
      <c r="I118" s="34"/>
      <c r="J118" s="51"/>
      <c r="K118" s="52"/>
      <c r="L118" s="34"/>
      <c r="M118" s="34"/>
      <c r="N118" s="53">
        <f t="shared" si="5"/>
        <v>0</v>
      </c>
      <c r="O118" s="54"/>
      <c r="P118" s="55"/>
    </row>
    <row r="119" customHeight="1" spans="1:16">
      <c r="A119" s="28"/>
      <c r="B119" s="29"/>
      <c r="C119" s="30"/>
      <c r="D119" s="31"/>
      <c r="E119" s="31"/>
      <c r="F119" s="35"/>
      <c r="G119" s="33"/>
      <c r="H119" s="34"/>
      <c r="I119" s="34"/>
      <c r="J119" s="51"/>
      <c r="K119" s="52"/>
      <c r="L119" s="34"/>
      <c r="M119" s="34"/>
      <c r="N119" s="53">
        <f t="shared" si="5"/>
        <v>0</v>
      </c>
      <c r="O119" s="54"/>
      <c r="P119" s="55"/>
    </row>
    <row r="120" customHeight="1" spans="1:16">
      <c r="A120" s="28"/>
      <c r="B120" s="29"/>
      <c r="C120" s="30"/>
      <c r="D120" s="31"/>
      <c r="E120" s="31"/>
      <c r="F120" s="35"/>
      <c r="G120" s="33"/>
      <c r="H120" s="34"/>
      <c r="I120" s="34"/>
      <c r="J120" s="51"/>
      <c r="K120" s="52"/>
      <c r="L120" s="34"/>
      <c r="M120" s="34"/>
      <c r="N120" s="53">
        <f t="shared" si="5"/>
        <v>0</v>
      </c>
      <c r="O120" s="54"/>
      <c r="P120" s="55"/>
    </row>
    <row r="121" customHeight="1" spans="1:16">
      <c r="A121" s="28"/>
      <c r="B121" s="29"/>
      <c r="C121" s="30"/>
      <c r="D121" s="31"/>
      <c r="E121" s="31"/>
      <c r="F121" s="35"/>
      <c r="G121" s="33"/>
      <c r="H121" s="34"/>
      <c r="I121" s="34"/>
      <c r="J121" s="51"/>
      <c r="K121" s="52"/>
      <c r="L121" s="34"/>
      <c r="M121" s="34"/>
      <c r="N121" s="53">
        <f t="shared" si="5"/>
        <v>0</v>
      </c>
      <c r="O121" s="54"/>
      <c r="P121" s="55"/>
    </row>
    <row r="122" customHeight="1" spans="1:16">
      <c r="A122" s="28"/>
      <c r="B122" s="29"/>
      <c r="C122" s="30"/>
      <c r="D122" s="31"/>
      <c r="E122" s="31"/>
      <c r="F122" s="35"/>
      <c r="G122" s="33"/>
      <c r="H122" s="34"/>
      <c r="I122" s="34"/>
      <c r="J122" s="51"/>
      <c r="K122" s="52"/>
      <c r="L122" s="34"/>
      <c r="M122" s="34"/>
      <c r="N122" s="53">
        <f t="shared" si="5"/>
        <v>0</v>
      </c>
      <c r="O122" s="54"/>
      <c r="P122" s="55"/>
    </row>
    <row r="123" customHeight="1" spans="1:16">
      <c r="A123" s="28"/>
      <c r="B123" s="29"/>
      <c r="C123" s="30"/>
      <c r="D123" s="31"/>
      <c r="E123" s="31"/>
      <c r="F123" s="35"/>
      <c r="G123" s="33"/>
      <c r="H123" s="34"/>
      <c r="I123" s="34"/>
      <c r="J123" s="51"/>
      <c r="K123" s="52"/>
      <c r="L123" s="34"/>
      <c r="M123" s="34"/>
      <c r="N123" s="53">
        <f t="shared" si="5"/>
        <v>0</v>
      </c>
      <c r="O123" s="54"/>
      <c r="P123" s="55"/>
    </row>
    <row r="124" customHeight="1" spans="1:16">
      <c r="A124" s="28"/>
      <c r="B124" s="29"/>
      <c r="C124" s="30"/>
      <c r="D124" s="31"/>
      <c r="E124" s="31"/>
      <c r="F124" s="35"/>
      <c r="G124" s="33"/>
      <c r="H124" s="34"/>
      <c r="I124" s="34"/>
      <c r="J124" s="51"/>
      <c r="K124" s="52"/>
      <c r="L124" s="34"/>
      <c r="M124" s="34"/>
      <c r="N124" s="53">
        <f t="shared" si="5"/>
        <v>0</v>
      </c>
      <c r="O124" s="54"/>
      <c r="P124" s="55"/>
    </row>
    <row r="125" customHeight="1" spans="1:16">
      <c r="A125" s="28"/>
      <c r="B125" s="29"/>
      <c r="C125" s="30"/>
      <c r="D125" s="31"/>
      <c r="E125" s="31"/>
      <c r="F125" s="35"/>
      <c r="G125" s="33"/>
      <c r="H125" s="34"/>
      <c r="I125" s="34"/>
      <c r="J125" s="51"/>
      <c r="K125" s="52"/>
      <c r="L125" s="34"/>
      <c r="M125" s="34"/>
      <c r="N125" s="53">
        <f t="shared" si="5"/>
        <v>0</v>
      </c>
      <c r="O125" s="54"/>
      <c r="P125" s="55"/>
    </row>
    <row r="126" customHeight="1" spans="1:16">
      <c r="A126" s="28"/>
      <c r="B126" s="29"/>
      <c r="C126" s="30"/>
      <c r="D126" s="31"/>
      <c r="E126" s="31"/>
      <c r="F126" s="35"/>
      <c r="G126" s="33"/>
      <c r="H126" s="34"/>
      <c r="I126" s="34"/>
      <c r="J126" s="34"/>
      <c r="K126" s="52"/>
      <c r="L126" s="34"/>
      <c r="M126" s="34"/>
      <c r="N126" s="53">
        <f t="shared" si="5"/>
        <v>0</v>
      </c>
      <c r="O126" s="54"/>
      <c r="P126" s="55"/>
    </row>
    <row r="127" customHeight="1" spans="1:16">
      <c r="A127" s="28"/>
      <c r="B127" s="29"/>
      <c r="C127" s="30"/>
      <c r="D127" s="31"/>
      <c r="E127" s="31"/>
      <c r="F127" s="35"/>
      <c r="G127" s="33"/>
      <c r="H127" s="34"/>
      <c r="I127" s="34"/>
      <c r="J127" s="34"/>
      <c r="K127" s="52"/>
      <c r="L127" s="34"/>
      <c r="M127" s="34"/>
      <c r="N127" s="53">
        <f t="shared" si="5"/>
        <v>0</v>
      </c>
      <c r="O127" s="54"/>
      <c r="P127" s="55"/>
    </row>
    <row r="128" customHeight="1" spans="1:16">
      <c r="A128" s="28"/>
      <c r="B128" s="29"/>
      <c r="C128" s="30"/>
      <c r="D128" s="31"/>
      <c r="E128" s="31"/>
      <c r="F128" s="35"/>
      <c r="G128" s="33"/>
      <c r="H128" s="34"/>
      <c r="I128" s="34"/>
      <c r="J128" s="34"/>
      <c r="K128" s="52"/>
      <c r="L128" s="34"/>
      <c r="M128" s="34"/>
      <c r="N128" s="53">
        <f t="shared" si="5"/>
        <v>0</v>
      </c>
      <c r="O128" s="54"/>
      <c r="P128" s="55"/>
    </row>
    <row r="129" customHeight="1" spans="1:16">
      <c r="A129" s="28"/>
      <c r="B129" s="29"/>
      <c r="C129" s="30"/>
      <c r="D129" s="31"/>
      <c r="E129" s="31"/>
      <c r="F129" s="35"/>
      <c r="G129" s="33"/>
      <c r="H129" s="34"/>
      <c r="I129" s="34"/>
      <c r="J129" s="34"/>
      <c r="K129" s="52"/>
      <c r="L129" s="34"/>
      <c r="M129" s="34"/>
      <c r="N129" s="53">
        <f t="shared" si="5"/>
        <v>0</v>
      </c>
      <c r="O129" s="54"/>
      <c r="P129" s="55"/>
    </row>
    <row r="130" customHeight="1" spans="1:16">
      <c r="A130" s="28"/>
      <c r="B130" s="29"/>
      <c r="C130" s="30"/>
      <c r="D130" s="31"/>
      <c r="E130" s="36"/>
      <c r="F130" s="37"/>
      <c r="G130" s="38"/>
      <c r="H130" s="39"/>
      <c r="I130" s="39"/>
      <c r="J130" s="39"/>
      <c r="K130" s="56"/>
      <c r="L130" s="39"/>
      <c r="M130" s="39"/>
      <c r="N130" s="53">
        <f t="shared" si="5"/>
        <v>0</v>
      </c>
      <c r="O130" s="54"/>
      <c r="P130" s="55"/>
    </row>
    <row r="131" customHeight="1" spans="1:16">
      <c r="A131" s="40" t="s">
        <v>77</v>
      </c>
      <c r="B131" s="41"/>
      <c r="C131" s="41"/>
      <c r="D131" s="42"/>
      <c r="E131" s="42"/>
      <c r="F131" s="43"/>
      <c r="G131" s="44">
        <f t="shared" ref="G131:N131" si="6">SUM(G105:G130)</f>
        <v>0</v>
      </c>
      <c r="H131" s="44">
        <f t="shared" si="6"/>
        <v>0</v>
      </c>
      <c r="I131" s="44">
        <f t="shared" si="6"/>
        <v>0</v>
      </c>
      <c r="J131" s="44">
        <f t="shared" si="6"/>
        <v>0</v>
      </c>
      <c r="K131" s="44">
        <f t="shared" si="6"/>
        <v>0</v>
      </c>
      <c r="L131" s="44">
        <f t="shared" si="6"/>
        <v>0</v>
      </c>
      <c r="M131" s="44">
        <f t="shared" si="6"/>
        <v>0</v>
      </c>
      <c r="N131" s="44">
        <f t="shared" si="6"/>
        <v>0</v>
      </c>
      <c r="O131" s="57"/>
      <c r="P131" s="58"/>
    </row>
    <row r="133" customHeight="1" spans="1:16">
      <c r="A133" s="7" t="s">
        <v>78</v>
      </c>
      <c r="B133" s="8"/>
      <c r="C133" s="4"/>
      <c r="D133" s="5"/>
      <c r="E133" s="5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5"/>
    </row>
    <row r="134" customHeight="1" spans="1:16">
      <c r="A134" s="9" t="s">
        <v>4</v>
      </c>
      <c r="B134" s="10" t="s">
        <v>5</v>
      </c>
      <c r="C134" s="11" t="s">
        <v>6</v>
      </c>
      <c r="D134" s="11" t="s">
        <v>7</v>
      </c>
      <c r="E134" s="12" t="s">
        <v>8</v>
      </c>
      <c r="F134" s="13" t="s">
        <v>9</v>
      </c>
      <c r="G134" s="10" t="s">
        <v>10</v>
      </c>
      <c r="H134" s="14" t="s">
        <v>11</v>
      </c>
      <c r="I134" s="14"/>
      <c r="J134" s="9" t="s">
        <v>12</v>
      </c>
      <c r="K134" s="10" t="s">
        <v>13</v>
      </c>
      <c r="L134" s="14" t="s">
        <v>14</v>
      </c>
      <c r="M134" s="14"/>
      <c r="N134" s="9" t="s">
        <v>15</v>
      </c>
      <c r="O134" s="10" t="s">
        <v>16</v>
      </c>
      <c r="P134" s="10" t="s">
        <v>17</v>
      </c>
    </row>
    <row r="135" customHeight="1" spans="1:16">
      <c r="A135" s="15"/>
      <c r="B135" s="16"/>
      <c r="C135" s="17"/>
      <c r="D135" s="17"/>
      <c r="E135" s="18" t="s">
        <v>18</v>
      </c>
      <c r="F135" s="19"/>
      <c r="G135" s="16"/>
      <c r="H135" s="20" t="s">
        <v>19</v>
      </c>
      <c r="I135" s="20" t="s">
        <v>20</v>
      </c>
      <c r="J135" s="15"/>
      <c r="K135" s="16"/>
      <c r="L135" s="20" t="s">
        <v>19</v>
      </c>
      <c r="M135" s="20" t="s">
        <v>20</v>
      </c>
      <c r="N135" s="15"/>
      <c r="O135" s="16"/>
      <c r="P135" s="16"/>
    </row>
    <row r="136" customHeight="1" spans="1:16">
      <c r="A136" s="21"/>
      <c r="B136" s="22"/>
      <c r="C136" s="23"/>
      <c r="D136" s="24"/>
      <c r="E136" s="24"/>
      <c r="F136" s="25"/>
      <c r="G136" s="26"/>
      <c r="H136" s="27"/>
      <c r="I136" s="27"/>
      <c r="J136" s="46"/>
      <c r="K136" s="47"/>
      <c r="L136" s="27"/>
      <c r="M136" s="27"/>
      <c r="N136" s="48">
        <f t="shared" ref="N136:N161" si="7">SUM(G136:M136)</f>
        <v>0</v>
      </c>
      <c r="O136" s="49"/>
      <c r="P136" s="50"/>
    </row>
    <row r="137" customHeight="1" spans="1:16">
      <c r="A137" s="28"/>
      <c r="B137" s="29"/>
      <c r="C137" s="30"/>
      <c r="D137" s="31"/>
      <c r="E137" s="31"/>
      <c r="F137" s="32"/>
      <c r="G137" s="33"/>
      <c r="H137" s="34"/>
      <c r="I137" s="34"/>
      <c r="J137" s="51"/>
      <c r="K137" s="52"/>
      <c r="L137" s="34"/>
      <c r="M137" s="34"/>
      <c r="N137" s="53">
        <f t="shared" si="7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2"/>
      <c r="G138" s="33"/>
      <c r="H138" s="34"/>
      <c r="I138" s="34"/>
      <c r="J138" s="51"/>
      <c r="K138" s="52"/>
      <c r="L138" s="34"/>
      <c r="M138" s="34"/>
      <c r="N138" s="53">
        <f t="shared" si="7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2"/>
      <c r="G139" s="33"/>
      <c r="H139" s="34"/>
      <c r="I139" s="34"/>
      <c r="J139" s="51"/>
      <c r="K139" s="52"/>
      <c r="L139" s="34"/>
      <c r="M139" s="34"/>
      <c r="N139" s="53">
        <f t="shared" si="7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2"/>
      <c r="G140" s="33"/>
      <c r="H140" s="34"/>
      <c r="I140" s="34"/>
      <c r="J140" s="51"/>
      <c r="K140" s="52"/>
      <c r="L140" s="34"/>
      <c r="M140" s="34"/>
      <c r="N140" s="53">
        <f t="shared" si="7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2"/>
      <c r="G141" s="33"/>
      <c r="H141" s="34"/>
      <c r="I141" s="34"/>
      <c r="J141" s="51"/>
      <c r="K141" s="52"/>
      <c r="L141" s="34"/>
      <c r="M141" s="34"/>
      <c r="N141" s="53">
        <f t="shared" si="7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2"/>
      <c r="G142" s="33"/>
      <c r="H142" s="34"/>
      <c r="I142" s="34"/>
      <c r="J142" s="51"/>
      <c r="K142" s="52"/>
      <c r="L142" s="34"/>
      <c r="M142" s="34"/>
      <c r="N142" s="53">
        <f t="shared" si="7"/>
        <v>0</v>
      </c>
      <c r="O142" s="54"/>
      <c r="P142" s="55"/>
    </row>
    <row r="143" customHeight="1" spans="1:16">
      <c r="A143" s="28"/>
      <c r="B143" s="29"/>
      <c r="C143" s="30"/>
      <c r="D143" s="31"/>
      <c r="E143" s="31"/>
      <c r="F143" s="32"/>
      <c r="G143" s="33"/>
      <c r="H143" s="34"/>
      <c r="I143" s="34"/>
      <c r="J143" s="51"/>
      <c r="K143" s="52"/>
      <c r="L143" s="34"/>
      <c r="M143" s="34"/>
      <c r="N143" s="53">
        <f t="shared" si="7"/>
        <v>0</v>
      </c>
      <c r="O143" s="54"/>
      <c r="P143" s="55"/>
    </row>
    <row r="144" customHeight="1" spans="1:16">
      <c r="A144" s="28"/>
      <c r="B144" s="29"/>
      <c r="C144" s="30"/>
      <c r="D144" s="31"/>
      <c r="E144" s="31"/>
      <c r="F144" s="32"/>
      <c r="G144" s="33"/>
      <c r="H144" s="34"/>
      <c r="I144" s="34"/>
      <c r="J144" s="51"/>
      <c r="K144" s="52"/>
      <c r="L144" s="34"/>
      <c r="M144" s="34"/>
      <c r="N144" s="53">
        <f t="shared" si="7"/>
        <v>0</v>
      </c>
      <c r="O144" s="54"/>
      <c r="P144" s="55"/>
    </row>
    <row r="145" customHeight="1" spans="1:16">
      <c r="A145" s="28"/>
      <c r="B145" s="29"/>
      <c r="C145" s="30"/>
      <c r="D145" s="31"/>
      <c r="E145" s="31"/>
      <c r="F145" s="32"/>
      <c r="G145" s="33"/>
      <c r="H145" s="34"/>
      <c r="I145" s="34"/>
      <c r="J145" s="51"/>
      <c r="K145" s="52"/>
      <c r="L145" s="34"/>
      <c r="M145" s="34"/>
      <c r="N145" s="53">
        <f t="shared" si="7"/>
        <v>0</v>
      </c>
      <c r="O145" s="54"/>
      <c r="P145" s="55"/>
    </row>
    <row r="146" customHeight="1" spans="1:16">
      <c r="A146" s="28"/>
      <c r="B146" s="29"/>
      <c r="C146" s="30"/>
      <c r="D146" s="31"/>
      <c r="E146" s="31"/>
      <c r="F146" s="32"/>
      <c r="G146" s="33"/>
      <c r="H146" s="34"/>
      <c r="I146" s="34"/>
      <c r="J146" s="51"/>
      <c r="K146" s="52"/>
      <c r="L146" s="34"/>
      <c r="M146" s="34"/>
      <c r="N146" s="53">
        <f t="shared" si="7"/>
        <v>0</v>
      </c>
      <c r="O146" s="54"/>
      <c r="P146" s="55"/>
    </row>
    <row r="147" customHeight="1" spans="1:16">
      <c r="A147" s="28"/>
      <c r="B147" s="29"/>
      <c r="C147" s="30"/>
      <c r="D147" s="31"/>
      <c r="E147" s="31"/>
      <c r="F147" s="35"/>
      <c r="G147" s="33"/>
      <c r="H147" s="34"/>
      <c r="I147" s="34"/>
      <c r="J147" s="51"/>
      <c r="K147" s="52"/>
      <c r="L147" s="34"/>
      <c r="M147" s="34"/>
      <c r="N147" s="53">
        <f t="shared" si="7"/>
        <v>0</v>
      </c>
      <c r="O147" s="54"/>
      <c r="P147" s="55"/>
    </row>
    <row r="148" customHeight="1" spans="1:16">
      <c r="A148" s="28"/>
      <c r="B148" s="29"/>
      <c r="C148" s="30"/>
      <c r="D148" s="31"/>
      <c r="E148" s="31"/>
      <c r="F148" s="35"/>
      <c r="G148" s="33"/>
      <c r="H148" s="34"/>
      <c r="I148" s="34"/>
      <c r="J148" s="51"/>
      <c r="K148" s="52"/>
      <c r="L148" s="34"/>
      <c r="M148" s="34"/>
      <c r="N148" s="53">
        <f t="shared" si="7"/>
        <v>0</v>
      </c>
      <c r="O148" s="54"/>
      <c r="P148" s="55"/>
    </row>
    <row r="149" customHeight="1" spans="1:16">
      <c r="A149" s="28"/>
      <c r="B149" s="29"/>
      <c r="C149" s="30"/>
      <c r="D149" s="31"/>
      <c r="E149" s="31"/>
      <c r="F149" s="35"/>
      <c r="G149" s="33"/>
      <c r="H149" s="34"/>
      <c r="I149" s="34"/>
      <c r="J149" s="51"/>
      <c r="K149" s="52"/>
      <c r="L149" s="34"/>
      <c r="M149" s="34"/>
      <c r="N149" s="53">
        <f t="shared" si="7"/>
        <v>0</v>
      </c>
      <c r="O149" s="54"/>
      <c r="P149" s="55"/>
    </row>
    <row r="150" customHeight="1" spans="1:16">
      <c r="A150" s="28"/>
      <c r="B150" s="29"/>
      <c r="C150" s="30"/>
      <c r="D150" s="31"/>
      <c r="E150" s="31"/>
      <c r="F150" s="35"/>
      <c r="G150" s="33"/>
      <c r="H150" s="34"/>
      <c r="I150" s="34"/>
      <c r="J150" s="51"/>
      <c r="K150" s="52"/>
      <c r="L150" s="34"/>
      <c r="M150" s="34"/>
      <c r="N150" s="53">
        <f t="shared" si="7"/>
        <v>0</v>
      </c>
      <c r="O150" s="54"/>
      <c r="P150" s="55"/>
    </row>
    <row r="151" customHeight="1" spans="1:16">
      <c r="A151" s="28"/>
      <c r="B151" s="29"/>
      <c r="C151" s="30"/>
      <c r="D151" s="31"/>
      <c r="E151" s="31"/>
      <c r="F151" s="35"/>
      <c r="G151" s="33"/>
      <c r="H151" s="34"/>
      <c r="I151" s="34"/>
      <c r="J151" s="51"/>
      <c r="K151" s="52"/>
      <c r="L151" s="34"/>
      <c r="M151" s="34"/>
      <c r="N151" s="53">
        <f t="shared" si="7"/>
        <v>0</v>
      </c>
      <c r="O151" s="54"/>
      <c r="P151" s="55"/>
    </row>
    <row r="152" customHeight="1" spans="1:16">
      <c r="A152" s="28"/>
      <c r="B152" s="29"/>
      <c r="C152" s="30"/>
      <c r="D152" s="31"/>
      <c r="E152" s="31"/>
      <c r="F152" s="35"/>
      <c r="G152" s="33"/>
      <c r="H152" s="34"/>
      <c r="I152" s="34"/>
      <c r="J152" s="51"/>
      <c r="K152" s="52"/>
      <c r="L152" s="34"/>
      <c r="M152" s="34"/>
      <c r="N152" s="53">
        <f t="shared" si="7"/>
        <v>0</v>
      </c>
      <c r="O152" s="54"/>
      <c r="P152" s="55"/>
    </row>
    <row r="153" customHeight="1" spans="1:16">
      <c r="A153" s="28"/>
      <c r="B153" s="29"/>
      <c r="C153" s="30"/>
      <c r="D153" s="31"/>
      <c r="E153" s="31"/>
      <c r="F153" s="35"/>
      <c r="G153" s="33"/>
      <c r="H153" s="34"/>
      <c r="I153" s="34"/>
      <c r="J153" s="51"/>
      <c r="K153" s="52"/>
      <c r="L153" s="34"/>
      <c r="M153" s="34"/>
      <c r="N153" s="53">
        <f t="shared" si="7"/>
        <v>0</v>
      </c>
      <c r="O153" s="54"/>
      <c r="P153" s="55"/>
    </row>
    <row r="154" customHeight="1" spans="1:16">
      <c r="A154" s="28"/>
      <c r="B154" s="29"/>
      <c r="C154" s="30"/>
      <c r="D154" s="31"/>
      <c r="E154" s="31"/>
      <c r="F154" s="35"/>
      <c r="G154" s="33"/>
      <c r="H154" s="34"/>
      <c r="I154" s="34"/>
      <c r="J154" s="51"/>
      <c r="K154" s="52"/>
      <c r="L154" s="34"/>
      <c r="M154" s="34"/>
      <c r="N154" s="53">
        <f t="shared" si="7"/>
        <v>0</v>
      </c>
      <c r="O154" s="54"/>
      <c r="P154" s="55"/>
    </row>
    <row r="155" customHeight="1" spans="1:16">
      <c r="A155" s="28"/>
      <c r="B155" s="29"/>
      <c r="C155" s="30"/>
      <c r="D155" s="31"/>
      <c r="E155" s="31"/>
      <c r="F155" s="35"/>
      <c r="G155" s="33"/>
      <c r="H155" s="34"/>
      <c r="I155" s="34"/>
      <c r="J155" s="51"/>
      <c r="K155" s="52"/>
      <c r="L155" s="34"/>
      <c r="M155" s="34"/>
      <c r="N155" s="53">
        <f t="shared" si="7"/>
        <v>0</v>
      </c>
      <c r="O155" s="54"/>
      <c r="P155" s="55"/>
    </row>
    <row r="156" customHeight="1" spans="1:16">
      <c r="A156" s="28"/>
      <c r="B156" s="29"/>
      <c r="C156" s="30"/>
      <c r="D156" s="31"/>
      <c r="E156" s="31"/>
      <c r="F156" s="35"/>
      <c r="G156" s="33"/>
      <c r="H156" s="34"/>
      <c r="I156" s="34"/>
      <c r="J156" s="51"/>
      <c r="K156" s="52"/>
      <c r="L156" s="34"/>
      <c r="M156" s="34"/>
      <c r="N156" s="53">
        <f t="shared" si="7"/>
        <v>0</v>
      </c>
      <c r="O156" s="54"/>
      <c r="P156" s="55"/>
    </row>
    <row r="157" customHeight="1" spans="1:16">
      <c r="A157" s="28"/>
      <c r="B157" s="29"/>
      <c r="C157" s="30"/>
      <c r="D157" s="31"/>
      <c r="E157" s="31"/>
      <c r="F157" s="35"/>
      <c r="G157" s="33"/>
      <c r="H157" s="34"/>
      <c r="I157" s="34"/>
      <c r="J157" s="34"/>
      <c r="K157" s="52"/>
      <c r="L157" s="34"/>
      <c r="M157" s="34"/>
      <c r="N157" s="53">
        <f t="shared" si="7"/>
        <v>0</v>
      </c>
      <c r="O157" s="54"/>
      <c r="P157" s="55"/>
    </row>
    <row r="158" customHeight="1" spans="1:16">
      <c r="A158" s="28"/>
      <c r="B158" s="29"/>
      <c r="C158" s="30"/>
      <c r="D158" s="31"/>
      <c r="E158" s="31"/>
      <c r="F158" s="35"/>
      <c r="G158" s="33"/>
      <c r="H158" s="34"/>
      <c r="I158" s="34"/>
      <c r="J158" s="34"/>
      <c r="K158" s="52"/>
      <c r="L158" s="34"/>
      <c r="M158" s="34"/>
      <c r="N158" s="53">
        <f t="shared" si="7"/>
        <v>0</v>
      </c>
      <c r="O158" s="54"/>
      <c r="P158" s="55"/>
    </row>
    <row r="159" customHeight="1" spans="1:16">
      <c r="A159" s="28"/>
      <c r="B159" s="29"/>
      <c r="C159" s="30"/>
      <c r="D159" s="31"/>
      <c r="E159" s="31"/>
      <c r="F159" s="35"/>
      <c r="G159" s="33"/>
      <c r="H159" s="34"/>
      <c r="I159" s="34"/>
      <c r="J159" s="34"/>
      <c r="K159" s="52"/>
      <c r="L159" s="34"/>
      <c r="M159" s="34"/>
      <c r="N159" s="53">
        <f t="shared" si="7"/>
        <v>0</v>
      </c>
      <c r="O159" s="54"/>
      <c r="P159" s="55"/>
    </row>
    <row r="160" customHeight="1" spans="1:16">
      <c r="A160" s="28"/>
      <c r="B160" s="29"/>
      <c r="C160" s="30"/>
      <c r="D160" s="31"/>
      <c r="E160" s="31"/>
      <c r="F160" s="35"/>
      <c r="G160" s="33"/>
      <c r="H160" s="34"/>
      <c r="I160" s="34"/>
      <c r="J160" s="34"/>
      <c r="K160" s="52"/>
      <c r="L160" s="34"/>
      <c r="M160" s="34"/>
      <c r="N160" s="53">
        <f t="shared" si="7"/>
        <v>0</v>
      </c>
      <c r="O160" s="54"/>
      <c r="P160" s="55"/>
    </row>
    <row r="161" customHeight="1" spans="1:16">
      <c r="A161" s="28"/>
      <c r="B161" s="29"/>
      <c r="C161" s="30"/>
      <c r="D161" s="31"/>
      <c r="E161" s="36"/>
      <c r="F161" s="37"/>
      <c r="G161" s="38"/>
      <c r="H161" s="39"/>
      <c r="I161" s="39"/>
      <c r="J161" s="39"/>
      <c r="K161" s="56"/>
      <c r="L161" s="39"/>
      <c r="M161" s="39"/>
      <c r="N161" s="53">
        <f t="shared" si="7"/>
        <v>0</v>
      </c>
      <c r="O161" s="54"/>
      <c r="P161" s="55"/>
    </row>
    <row r="162" customHeight="1" spans="1:16">
      <c r="A162" s="40" t="s">
        <v>77</v>
      </c>
      <c r="B162" s="41"/>
      <c r="C162" s="41"/>
      <c r="D162" s="42"/>
      <c r="E162" s="42"/>
      <c r="F162" s="43"/>
      <c r="G162" s="44">
        <f t="shared" ref="G162:N162" si="8">SUM(G136:G161)</f>
        <v>0</v>
      </c>
      <c r="H162" s="44">
        <f t="shared" si="8"/>
        <v>0</v>
      </c>
      <c r="I162" s="44">
        <f t="shared" si="8"/>
        <v>0</v>
      </c>
      <c r="J162" s="44">
        <f t="shared" si="8"/>
        <v>0</v>
      </c>
      <c r="K162" s="44">
        <f t="shared" si="8"/>
        <v>0</v>
      </c>
      <c r="L162" s="44">
        <f t="shared" si="8"/>
        <v>0</v>
      </c>
      <c r="M162" s="44">
        <f t="shared" si="8"/>
        <v>0</v>
      </c>
      <c r="N162" s="44">
        <f t="shared" si="8"/>
        <v>0</v>
      </c>
      <c r="O162" s="57"/>
      <c r="P162" s="58"/>
    </row>
  </sheetData>
  <mergeCells count="53">
    <mergeCell ref="H6:I6"/>
    <mergeCell ref="L6:M6"/>
    <mergeCell ref="H48:I48"/>
    <mergeCell ref="L48:M48"/>
    <mergeCell ref="H103:I103"/>
    <mergeCell ref="L103:M103"/>
    <mergeCell ref="H134:I134"/>
    <mergeCell ref="L134:M134"/>
    <mergeCell ref="A6:A7"/>
    <mergeCell ref="A48:A49"/>
    <mergeCell ref="A103:A104"/>
    <mergeCell ref="A134:A135"/>
    <mergeCell ref="B6:B7"/>
    <mergeCell ref="B48:B49"/>
    <mergeCell ref="B103:B104"/>
    <mergeCell ref="B134:B135"/>
    <mergeCell ref="C6:C7"/>
    <mergeCell ref="C48:C49"/>
    <mergeCell ref="C103:C104"/>
    <mergeCell ref="C134:C135"/>
    <mergeCell ref="D6:D7"/>
    <mergeCell ref="D48:D49"/>
    <mergeCell ref="D103:D104"/>
    <mergeCell ref="D134:D135"/>
    <mergeCell ref="F6:F7"/>
    <mergeCell ref="F48:F49"/>
    <mergeCell ref="F103:F104"/>
    <mergeCell ref="F134:F135"/>
    <mergeCell ref="G6:G7"/>
    <mergeCell ref="G48:G49"/>
    <mergeCell ref="G103:G104"/>
    <mergeCell ref="G134:G135"/>
    <mergeCell ref="J6:J7"/>
    <mergeCell ref="J48:J49"/>
    <mergeCell ref="J103:J104"/>
    <mergeCell ref="J134:J135"/>
    <mergeCell ref="K6:K7"/>
    <mergeCell ref="K48:K49"/>
    <mergeCell ref="K103:K104"/>
    <mergeCell ref="K134:K135"/>
    <mergeCell ref="N6:N7"/>
    <mergeCell ref="N48:N49"/>
    <mergeCell ref="N103:N104"/>
    <mergeCell ref="N134:N135"/>
    <mergeCell ref="O6:O7"/>
    <mergeCell ref="O48:O49"/>
    <mergeCell ref="O103:O104"/>
    <mergeCell ref="O134:O135"/>
    <mergeCell ref="P6:P7"/>
    <mergeCell ref="P48:P49"/>
    <mergeCell ref="P103:P104"/>
    <mergeCell ref="P134:P135"/>
    <mergeCell ref="Q48:Q49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74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>
        <v>45812</v>
      </c>
      <c r="B8" s="61">
        <v>9667</v>
      </c>
      <c r="C8" s="62" t="s">
        <v>70</v>
      </c>
      <c r="D8" s="121" t="s">
        <v>80</v>
      </c>
      <c r="E8" s="63">
        <v>45812</v>
      </c>
      <c r="F8" s="64" t="s">
        <v>81</v>
      </c>
      <c r="G8" s="48"/>
      <c r="H8" s="48"/>
      <c r="I8" s="48"/>
      <c r="J8" s="48">
        <v>3104</v>
      </c>
      <c r="K8" s="48">
        <v>21350</v>
      </c>
      <c r="L8" s="48"/>
      <c r="M8" s="48"/>
      <c r="N8" s="48">
        <f t="shared" ref="N8:N10" si="0">SUM(G8:M8)</f>
        <v>24454</v>
      </c>
      <c r="O8" s="69"/>
      <c r="P8" s="58" t="s">
        <v>82</v>
      </c>
      <c r="Q8" s="60">
        <v>45848</v>
      </c>
    </row>
    <row r="9" customHeight="1" spans="1:17">
      <c r="A9" s="65">
        <v>45827</v>
      </c>
      <c r="B9" s="66">
        <v>9738</v>
      </c>
      <c r="C9" s="67" t="s">
        <v>83</v>
      </c>
      <c r="D9" s="122" t="s">
        <v>84</v>
      </c>
      <c r="E9" s="68">
        <v>45827</v>
      </c>
      <c r="F9" s="37">
        <v>43745</v>
      </c>
      <c r="G9" s="53"/>
      <c r="H9" s="53"/>
      <c r="I9" s="53"/>
      <c r="J9" s="53">
        <v>8800</v>
      </c>
      <c r="K9" s="53"/>
      <c r="L9" s="53"/>
      <c r="M9" s="53"/>
      <c r="N9" s="53">
        <f t="shared" si="0"/>
        <v>8800</v>
      </c>
      <c r="O9" s="69"/>
      <c r="P9" s="70" t="s">
        <v>85</v>
      </c>
      <c r="Q9" s="65">
        <v>45863</v>
      </c>
    </row>
    <row r="10" customHeight="1" spans="1:17">
      <c r="A10" s="65">
        <v>45827</v>
      </c>
      <c r="B10" s="66">
        <v>9742</v>
      </c>
      <c r="C10" s="67" t="s">
        <v>70</v>
      </c>
      <c r="D10" s="122" t="s">
        <v>86</v>
      </c>
      <c r="E10" s="68">
        <v>45827</v>
      </c>
      <c r="F10" s="37">
        <v>43746</v>
      </c>
      <c r="G10" s="53"/>
      <c r="H10" s="53"/>
      <c r="I10" s="53"/>
      <c r="J10" s="53">
        <v>18820</v>
      </c>
      <c r="K10" s="53"/>
      <c r="L10" s="53"/>
      <c r="M10" s="53"/>
      <c r="N10" s="53">
        <f t="shared" si="0"/>
        <v>18820</v>
      </c>
      <c r="O10" s="69"/>
      <c r="P10" s="70" t="s">
        <v>87</v>
      </c>
      <c r="Q10" s="65">
        <v>45869</v>
      </c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8:N33" si="1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1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1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1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1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1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77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30724</v>
      </c>
      <c r="K34" s="44">
        <f t="shared" si="2"/>
        <v>21350</v>
      </c>
      <c r="L34" s="44">
        <f t="shared" si="2"/>
        <v>0</v>
      </c>
      <c r="M34" s="44">
        <f t="shared" si="2"/>
        <v>0</v>
      </c>
      <c r="N34" s="44">
        <f t="shared" si="2"/>
        <v>52074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7" width="9.14285714285714" style="1"/>
    <col min="8" max="9" width="9.14285714285714" style="1" hidden="1" customWidth="1"/>
    <col min="10" max="10" width="11.7142857142857" style="1" hidden="1" customWidth="1"/>
    <col min="11" max="11" width="11.8571428571429" style="1" hidden="1" customWidth="1"/>
    <col min="12" max="13" width="9.14285714285714" style="1" hidden="1" customWidth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74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88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89</v>
      </c>
      <c r="D8" s="24"/>
      <c r="E8" s="24">
        <v>45839</v>
      </c>
      <c r="F8" s="25">
        <v>11601</v>
      </c>
      <c r="G8" s="26">
        <v>2894</v>
      </c>
      <c r="H8" s="27"/>
      <c r="I8" s="27"/>
      <c r="J8" s="46"/>
      <c r="K8" s="47"/>
      <c r="L8" s="27"/>
      <c r="M8" s="27"/>
      <c r="N8" s="48">
        <f t="shared" ref="N8:N33" si="0">SUM(G8:M8)</f>
        <v>2894</v>
      </c>
      <c r="O8" s="49">
        <v>45839</v>
      </c>
      <c r="P8" s="50" t="s">
        <v>90</v>
      </c>
    </row>
    <row r="9" customHeight="1" spans="1:16">
      <c r="A9" s="28"/>
      <c r="B9" s="29"/>
      <c r="C9" s="30" t="s">
        <v>91</v>
      </c>
      <c r="D9" s="31"/>
      <c r="E9" s="31">
        <v>45839</v>
      </c>
      <c r="F9" s="32">
        <v>11602</v>
      </c>
      <c r="G9" s="33">
        <v>58</v>
      </c>
      <c r="H9" s="34"/>
      <c r="I9" s="34"/>
      <c r="J9" s="51"/>
      <c r="K9" s="52"/>
      <c r="L9" s="34"/>
      <c r="M9" s="34"/>
      <c r="N9" s="53">
        <f t="shared" si="0"/>
        <v>58</v>
      </c>
      <c r="O9" s="54">
        <v>45839</v>
      </c>
      <c r="P9" s="55" t="s">
        <v>90</v>
      </c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92</v>
      </c>
      <c r="B34" s="41"/>
      <c r="C34" s="41"/>
      <c r="D34" s="42"/>
      <c r="E34" s="42"/>
      <c r="F34" s="43"/>
      <c r="G34" s="44">
        <f t="shared" ref="G34:N34" si="1">SUM(G8:G33)</f>
        <v>2952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2952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B34" sqref="B3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74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78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93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2025-08-04T01:38:53Z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133EDD67644F494C862C8DEFAD539CE1_13</vt:lpwstr>
  </property>
  <property fmtid="{D5CDD505-2E9C-101B-9397-08002B2CF9AE}" pid="3" name="KSOProductBuildVer">
    <vt:lpwstr>1033-12.2.0.21546</vt:lpwstr>
  </property>
</Properties>
</file>