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vc" sheetId="1" r:id="rId1"/>
  </sheets>
  <definedNames>
    <definedName name="_xlnm._FilterDatabase" localSheetId="0" hidden="1">svc!$A$1:$WVN$91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<sst xmlns="http://schemas.openxmlformats.org/spreadsheetml/2006/main" count="135" uniqueCount="73">
  <si>
    <t>KOLIN PHILIPPINES INTERNATIONAL INC.</t>
  </si>
  <si>
    <t>AGING AS OF FEBRUARY 2026</t>
  </si>
  <si>
    <t>DATE</t>
  </si>
  <si>
    <t>TERMS (DAYS)</t>
  </si>
  <si>
    <t>DUE DATE</t>
  </si>
  <si>
    <t>SJR NO.</t>
  </si>
  <si>
    <t>AMOUNT</t>
  </si>
  <si>
    <t>PAST DUE (DAYS)</t>
  </si>
  <si>
    <t>BALANCE</t>
  </si>
  <si>
    <t>CUSTOMER NAME</t>
  </si>
  <si>
    <t>REMARKS</t>
  </si>
  <si>
    <t>AUTHORIZE SERVICE CENTER - BACOLOD</t>
  </si>
  <si>
    <t>BAC-00003320</t>
  </si>
  <si>
    <t>EMCOR, INC</t>
  </si>
  <si>
    <t xml:space="preserve"> (3.10.26- as per Ms. Kimberly for recon, will give feedback again next week) </t>
  </si>
  <si>
    <t>BAC-00008740</t>
  </si>
  <si>
    <t>EMCOR INC.</t>
  </si>
  <si>
    <t>BACOLOD POLARIS ENTERPRISE INC.</t>
  </si>
  <si>
    <t>NIG MARKETING</t>
  </si>
  <si>
    <t>MAC JILS REFRIGERATION AND AIRCON REPAIR SHOP</t>
  </si>
  <si>
    <t>ASP- W/PDC 03/25/2026</t>
  </si>
  <si>
    <t>ASP- W/PDC 03/26/2026</t>
  </si>
  <si>
    <t>GAB APPLIANCE SERVICE CENTER</t>
  </si>
  <si>
    <t>ASP- W/PDC 04/11/2026</t>
  </si>
  <si>
    <t>LJN AIRCONDITIONING SERVICE</t>
  </si>
  <si>
    <t>ASP- W/PDC 04/12/2026</t>
  </si>
  <si>
    <t>SUB-TOTAL</t>
  </si>
  <si>
    <t>AUTHORIZE SERVICE CENTER - CAGAYAN DE ORO</t>
  </si>
  <si>
    <t>EMCOR, INC. DIPOLOG</t>
  </si>
  <si>
    <t>J AIRCONDITIONING &amp; REFRIGERATION SERVICES</t>
  </si>
  <si>
    <t xml:space="preserve">EMCOR, INC. </t>
  </si>
  <si>
    <t>EMCOR INC. ILIGAN</t>
  </si>
  <si>
    <t>AUTHORIZE SERVICE CENTER - CEBU</t>
  </si>
  <si>
    <t>CEB-00003769</t>
  </si>
  <si>
    <t>EMCOR INC. PALAWAN</t>
  </si>
  <si>
    <t>CEB-00004633</t>
  </si>
  <si>
    <t>EMCOR INC., MANDAUE</t>
  </si>
  <si>
    <t>CEB-00005010</t>
  </si>
  <si>
    <t>CEB-00008484</t>
  </si>
  <si>
    <t>CEB-00008945</t>
  </si>
  <si>
    <t>EMCOR INC. MANDAUE</t>
  </si>
  <si>
    <t>ASP- W/PDC 03/20/2026</t>
  </si>
  <si>
    <t>AUTHORIZE SERVICE CENTER - DAGUPAN</t>
  </si>
  <si>
    <t>COOL AIDE REFRIGERATION AIRCONDITIONING AND ELECTRONICS</t>
  </si>
  <si>
    <t>FORONDAS APPLIANCE SERVICE CENTER</t>
  </si>
  <si>
    <t>MEGAWORK APPLIANCE SERVICE CENTER</t>
  </si>
  <si>
    <t>RL MANAOT REF. &amp; AIRCON SERVICE CENTER</t>
  </si>
  <si>
    <t>ROMERZAN AIRCONDITIONING SERVICES</t>
  </si>
  <si>
    <t>ASP- W/PDC 03/30/2026</t>
  </si>
  <si>
    <t>TARLAC NORTHERN TRADING CORPORATION</t>
  </si>
  <si>
    <t>JMD AIRCONICE REPAIR SHOP</t>
  </si>
  <si>
    <t>ASP- W/PDC 04/13/2026</t>
  </si>
  <si>
    <t>AUTHORIZE SERVICE CENTER - DAVAO</t>
  </si>
  <si>
    <t>DAV-00004305</t>
  </si>
  <si>
    <t>EMCOR AGDAO BRANCH</t>
  </si>
  <si>
    <t>DAV-00004923</t>
  </si>
  <si>
    <t>EMCOR SAN FRANCISCO</t>
  </si>
  <si>
    <t>EMCOR KIDAPAWAN BRANCH</t>
  </si>
  <si>
    <t>EMCOR DIGOS</t>
  </si>
  <si>
    <t>EMCOR, DIGOS</t>
  </si>
  <si>
    <t>RJJ HORSE POWER AIR-CONDITIONING SERVICES</t>
  </si>
  <si>
    <t>AUTHORIZE SERVICE CENTER - ILOILO</t>
  </si>
  <si>
    <t xml:space="preserve"> </t>
  </si>
  <si>
    <t>ILO-00006203</t>
  </si>
  <si>
    <t>ILO-00006725</t>
  </si>
  <si>
    <t>NIG MARKETING CORP</t>
  </si>
  <si>
    <t>RV EMPIRE INC.</t>
  </si>
  <si>
    <t>ILOILO COOLED AIR SERVICE CENTER</t>
  </si>
  <si>
    <t>ASP- W/PDC 04/10/2026</t>
  </si>
  <si>
    <t>AUTHORIZE SERVICE CENTER - PAMPANGA</t>
  </si>
  <si>
    <t>MAF REF AND AIRCON REPAIR SHOP</t>
  </si>
  <si>
    <t>BARMEN REF. SHOP</t>
  </si>
  <si>
    <t>ASP- W/PDC 04/17/2026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</si>
</sst>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mm/dd/yy;@"/>
    <numFmt numFmtId="177" formatCode="_(* #,##0.00_);_(* \(#,##0.00\);_(* &quot;-&quot;??_);_(@_)"/>
    <numFmt numFmtId="178" formatCode="&quot;BAC-&quot;00000000"/>
    <numFmt numFmtId="179" formatCode="&quot;CDO-&quot;00000000"/>
    <numFmt numFmtId="180" formatCode="m/d/yyyy;@"/>
    <numFmt numFmtId="181" formatCode="&quot;CEB-&quot;00000000"/>
    <numFmt numFmtId="182" formatCode="&quot;DAG-&quot;00000000"/>
    <numFmt numFmtId="183" formatCode="&quot;DAV-&quot;00000000"/>
    <numFmt numFmtId="184" formatCode="&quot;ILO-&quot;00000000"/>
    <numFmt numFmtId="185" formatCode="&quot;PAM-&quot;00000000"/>
  </numFmts>
  <fonts count="28">
    <font>
      <sz val="11"/>
      <color theme="1"/>
      <name val="Calibri"/>
      <charset val="134"/>
      <scheme val="minor"/>
    </font>
    <font>
      <sz val="14"/>
      <name val="Arial"/>
      <charset val="0"/>
    </font>
    <font>
      <sz val="10"/>
      <name val="Arial"/>
      <charset val="0"/>
    </font>
    <font>
      <b/>
      <sz val="14"/>
      <name val="Tahoma"/>
      <charset val="0"/>
    </font>
    <font>
      <sz val="14"/>
      <name val="Tahoma"/>
      <charset val="0"/>
    </font>
    <font>
      <sz val="10"/>
      <name val="Tahoma"/>
      <charset val="0"/>
    </font>
    <font>
      <b/>
      <sz val="10"/>
      <color indexed="8"/>
      <name val="Tahoma"/>
      <charset val="0"/>
    </font>
    <font>
      <b/>
      <sz val="10"/>
      <name val="Tahoma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Helv"/>
      <charset val="0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6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NumberFormat="1" applyAlignment="1">
      <alignment horizontal="center"/>
    </xf>
    <xf numFmtId="0" fontId="0" fillId="2" borderId="0" xfId="0" applyFill="1"/>
    <xf numFmtId="3" fontId="0" fillId="0" borderId="0" xfId="0" applyNumberFormat="1" applyFill="1" applyAlignment="1">
      <alignment horizontal="right"/>
    </xf>
    <xf numFmtId="176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176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76" fontId="6" fillId="0" borderId="0" xfId="49" applyNumberFormat="1" applyFont="1" applyFill="1" applyBorder="1" applyAlignment="1" applyProtection="1">
      <alignment horizontal="center" vertical="center" wrapText="1"/>
    </xf>
    <xf numFmtId="0" fontId="6" fillId="0" borderId="0" xfId="49" applyNumberFormat="1" applyFont="1" applyFill="1" applyBorder="1" applyAlignment="1" applyProtection="1">
      <alignment horizontal="center" vertical="center" wrapText="1"/>
    </xf>
    <xf numFmtId="176" fontId="6" fillId="2" borderId="0" xfId="49" applyNumberFormat="1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center" vertical="center" wrapText="1"/>
    </xf>
    <xf numFmtId="4" fontId="6" fillId="0" borderId="0" xfId="49" applyNumberFormat="1" applyFont="1" applyFill="1" applyBorder="1" applyAlignment="1" applyProtection="1">
      <alignment horizontal="center" vertical="center" wrapText="1"/>
    </xf>
    <xf numFmtId="3" fontId="6" fillId="0" borderId="0" xfId="49" applyNumberFormat="1" applyFont="1" applyFill="1" applyBorder="1" applyAlignment="1" applyProtection="1">
      <alignment horizontal="center" vertical="center" wrapText="1"/>
    </xf>
    <xf numFmtId="176" fontId="7" fillId="0" borderId="0" xfId="49" applyNumberFormat="1" applyFont="1" applyFill="1" applyBorder="1" applyAlignment="1" applyProtection="1">
      <alignment horizontal="left"/>
    </xf>
    <xf numFmtId="0" fontId="7" fillId="0" borderId="0" xfId="49" applyNumberFormat="1" applyFont="1" applyFill="1" applyBorder="1" applyAlignment="1" applyProtection="1">
      <alignment horizontal="center"/>
    </xf>
    <xf numFmtId="176" fontId="5" fillId="2" borderId="0" xfId="49" applyNumberFormat="1" applyFont="1" applyFill="1" applyBorder="1" applyAlignment="1" applyProtection="1">
      <alignment horizontal="left"/>
    </xf>
    <xf numFmtId="0" fontId="5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Protection="1"/>
    <xf numFmtId="3" fontId="5" fillId="0" borderId="0" xfId="1" applyNumberFormat="1" applyFont="1" applyFill="1" applyAlignment="1">
      <alignment horizontal="right"/>
    </xf>
    <xf numFmtId="177" fontId="5" fillId="0" borderId="0" xfId="1" applyNumberFormat="1" applyFont="1" applyAlignment="1">
      <alignment horizontal="right"/>
    </xf>
    <xf numFmtId="176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176" fontId="5" fillId="2" borderId="0" xfId="49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 vertical="center"/>
    </xf>
    <xf numFmtId="177" fontId="5" fillId="0" borderId="0" xfId="1" applyNumberFormat="1" applyFont="1" applyAlignment="1"/>
    <xf numFmtId="17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/>
    <xf numFmtId="0" fontId="5" fillId="0" borderId="0" xfId="0" applyNumberFormat="1" applyFont="1" applyFill="1" applyBorder="1" applyAlignment="1"/>
    <xf numFmtId="43" fontId="5" fillId="0" borderId="0" xfId="0" applyNumberFormat="1" applyFont="1" applyFill="1" applyAlignment="1"/>
    <xf numFmtId="177" fontId="5" fillId="0" borderId="0" xfId="1" applyNumberFormat="1" applyFont="1" applyFill="1" applyAlignment="1">
      <alignment horizontal="right"/>
    </xf>
    <xf numFmtId="176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177" fontId="7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176" fontId="5" fillId="0" borderId="0" xfId="49" applyNumberFormat="1" applyFont="1" applyFill="1" applyAlignment="1" applyProtection="1">
      <alignment horizontal="left"/>
    </xf>
    <xf numFmtId="0" fontId="5" fillId="0" borderId="0" xfId="49" applyNumberFormat="1" applyFont="1" applyFill="1" applyAlignment="1" applyProtection="1">
      <alignment horizontal="center"/>
    </xf>
    <xf numFmtId="179" fontId="5" fillId="0" borderId="0" xfId="49" applyNumberFormat="1" applyFont="1" applyFill="1" applyAlignment="1" applyProtection="1">
      <alignment horizontal="center" vertical="center"/>
    </xf>
    <xf numFmtId="177" fontId="5" fillId="0" borderId="0" xfId="1" applyNumberFormat="1" applyFont="1" applyFill="1" applyAlignment="1" applyProtection="1"/>
    <xf numFmtId="179" fontId="5" fillId="0" borderId="0" xfId="49" applyNumberFormat="1" applyFont="1" applyFill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left"/>
    </xf>
    <xf numFmtId="181" fontId="5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82" fontId="5" fillId="3" borderId="0" xfId="0" applyNumberFormat="1" applyFont="1" applyFill="1" applyAlignment="1">
      <alignment horizontal="center" vertical="center"/>
    </xf>
    <xf numFmtId="182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Border="1" applyAlignment="1"/>
    <xf numFmtId="183" fontId="5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center"/>
    </xf>
    <xf numFmtId="185" fontId="5" fillId="0" borderId="0" xfId="49" applyNumberFormat="1" applyFont="1" applyFill="1" applyAlignment="1" applyProtection="1">
      <alignment horizontal="center" vertical="center"/>
    </xf>
    <xf numFmtId="177" fontId="7" fillId="0" borderId="0" xfId="1" applyNumberFormat="1" applyFont="1" applyAlignment="1"/>
    <xf numFmtId="3" fontId="7" fillId="0" borderId="0" xfId="1" applyNumberFormat="1" applyFont="1" applyFill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</cellStyles>
  <dxfs count="19">
    <dxf>
      <fill>
        <patternFill patternType="none"/>
      </fill>
    </dxf>
    <dxf>
      <font>
        <b val="1"/>
        <i val="0"/>
        <color rgb="FFD8090F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E41908"/>
      <color rgb="00D73C27"/>
      <color rgb="00D8090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91"/>
  <sheetViews>
    <sheetView tabSelected="1" workbookViewId="0">
      <pane ySplit="4" topLeftCell="A17" activePane="bottomLeft" state="frozen"/>
      <selection/>
      <selection pane="bottomLeft" activeCell="F44" sqref="F44"/>
    </sheetView>
  </sheetViews>
  <sheetFormatPr defaultColWidth="9" defaultRowHeight="15"/>
  <cols>
    <col min="1" max="1" width="13.2857142857143" customWidth="1"/>
    <col min="2" max="2" width="10.5714285714286" style="3" customWidth="1"/>
    <col min="3" max="3" width="12" style="4" customWidth="1"/>
    <col min="4" max="4" width="14.7142857142857" customWidth="1"/>
    <col min="5" max="5" width="18.5714285714286" customWidth="1"/>
    <col min="6" max="6" width="15.4285714285714" style="5" customWidth="1"/>
    <col min="7" max="7" width="19.2857142857143"/>
    <col min="8" max="8" width="76" customWidth="1"/>
    <col min="9" max="9" width="39.2857142857143" customWidth="1"/>
    <col min="10" max="10" width="17.5714285714286"/>
    <col min="11" max="11" width="12.2857142857143"/>
    <col min="12" max="13" width="9.14285714285714"/>
    <col min="14" max="14" width="13.1428571428571"/>
    <col min="15" max="15" width="9.57142857142857"/>
    <col min="16" max="16" width="9.28571428571429"/>
    <col min="17" max="17" width="9.14285714285714"/>
    <col min="18" max="18" width="9.28571428571429"/>
    <col min="19" max="250" width="9.14285714285714"/>
    <col min="251" max="251" width="13.2857142857143" customWidth="1"/>
    <col min="252" max="252" width="12" customWidth="1"/>
    <col min="253" max="253" width="14.7142857142857" customWidth="1"/>
    <col min="254" max="254" width="18.5714285714286" customWidth="1"/>
    <col min="255" max="255" width="19.2857142857143"/>
    <col min="256" max="256" width="15.4285714285714" hidden="1" customWidth="1"/>
    <col min="257" max="257" width="15.7142857142857" hidden="1" customWidth="1"/>
    <col min="258" max="258" width="15" hidden="1" customWidth="1"/>
    <col min="259" max="259" width="15.7142857142857" hidden="1" customWidth="1"/>
    <col min="260" max="260" width="15.1428571428571" hidden="1" customWidth="1"/>
    <col min="261" max="261" width="13.4285714285714" hidden="1" customWidth="1"/>
    <col min="262" max="262" width="11.1428571428571" hidden="1" customWidth="1"/>
    <col min="263" max="263" width="19.2857142857143"/>
    <col min="264" max="264" width="93.8571428571429" customWidth="1"/>
    <col min="265" max="265" width="39.2857142857143" customWidth="1"/>
    <col min="266" max="266" width="17.5714285714286"/>
    <col min="267" max="267" width="12.2857142857143"/>
    <col min="268" max="269" width="9.14285714285714"/>
    <col min="270" max="270" width="13.1428571428571"/>
    <col min="271" max="271" width="9.57142857142857"/>
    <col min="272" max="272" width="9.28571428571429"/>
    <col min="273" max="273" width="9.14285714285714"/>
    <col min="274" max="274" width="9.28571428571429"/>
    <col min="275" max="506" width="9.14285714285714"/>
    <col min="507" max="507" width="13.2857142857143" customWidth="1"/>
    <col min="508" max="508" width="12" customWidth="1"/>
    <col min="509" max="509" width="14.7142857142857" customWidth="1"/>
    <col min="510" max="510" width="18.5714285714286" customWidth="1"/>
    <col min="511" max="511" width="19.2857142857143"/>
    <col min="512" max="512" width="15.4285714285714" hidden="1" customWidth="1"/>
    <col min="513" max="513" width="15.7142857142857" hidden="1" customWidth="1"/>
    <col min="514" max="514" width="15" hidden="1" customWidth="1"/>
    <col min="515" max="515" width="15.7142857142857" hidden="1" customWidth="1"/>
    <col min="516" max="516" width="15.1428571428571" hidden="1" customWidth="1"/>
    <col min="517" max="517" width="13.4285714285714" hidden="1" customWidth="1"/>
    <col min="518" max="518" width="11.1428571428571" hidden="1" customWidth="1"/>
    <col min="519" max="519" width="19.2857142857143"/>
    <col min="520" max="520" width="93.8571428571429" customWidth="1"/>
    <col min="521" max="521" width="39.2857142857143" customWidth="1"/>
    <col min="522" max="522" width="17.5714285714286"/>
    <col min="523" max="523" width="12.2857142857143"/>
    <col min="524" max="525" width="9.14285714285714"/>
    <col min="526" max="526" width="13.1428571428571"/>
    <col min="527" max="527" width="9.57142857142857"/>
    <col min="528" max="528" width="9.28571428571429"/>
    <col min="529" max="529" width="9.14285714285714"/>
    <col min="530" max="530" width="9.28571428571429"/>
    <col min="531" max="762" width="9.14285714285714"/>
    <col min="763" max="763" width="13.2857142857143" customWidth="1"/>
    <col min="764" max="764" width="12" customWidth="1"/>
    <col min="765" max="765" width="14.7142857142857" customWidth="1"/>
    <col min="766" max="766" width="18.5714285714286" customWidth="1"/>
    <col min="767" max="767" width="19.2857142857143"/>
    <col min="768" max="768" width="15.4285714285714" hidden="1" customWidth="1"/>
    <col min="769" max="769" width="15.7142857142857" hidden="1" customWidth="1"/>
    <col min="770" max="770" width="15" hidden="1" customWidth="1"/>
    <col min="771" max="771" width="15.7142857142857" hidden="1" customWidth="1"/>
    <col min="772" max="772" width="15.1428571428571" hidden="1" customWidth="1"/>
    <col min="773" max="773" width="13.4285714285714" hidden="1" customWidth="1"/>
    <col min="774" max="774" width="11.1428571428571" hidden="1" customWidth="1"/>
    <col min="775" max="775" width="19.2857142857143"/>
    <col min="776" max="776" width="93.8571428571429" customWidth="1"/>
    <col min="777" max="777" width="39.2857142857143" customWidth="1"/>
    <col min="778" max="778" width="17.5714285714286"/>
    <col min="779" max="779" width="12.2857142857143"/>
    <col min="780" max="781" width="9.14285714285714"/>
    <col min="782" max="782" width="13.1428571428571"/>
    <col min="783" max="783" width="9.57142857142857"/>
    <col min="784" max="784" width="9.28571428571429"/>
    <col min="785" max="785" width="9.14285714285714"/>
    <col min="786" max="786" width="9.28571428571429"/>
    <col min="787" max="1018" width="9.14285714285714"/>
    <col min="1019" max="1019" width="13.2857142857143" customWidth="1"/>
    <col min="1020" max="1020" width="12" customWidth="1"/>
    <col min="1021" max="1021" width="14.7142857142857" customWidth="1"/>
    <col min="1022" max="1022" width="18.5714285714286" customWidth="1"/>
    <col min="1023" max="1023" width="19.2857142857143"/>
    <col min="1024" max="1024" width="15.4285714285714" hidden="1" customWidth="1"/>
    <col min="1025" max="1025" width="15.7142857142857" hidden="1" customWidth="1"/>
    <col min="1026" max="1026" width="15" hidden="1" customWidth="1"/>
    <col min="1027" max="1027" width="15.7142857142857" hidden="1" customWidth="1"/>
    <col min="1028" max="1028" width="15.1428571428571" hidden="1" customWidth="1"/>
    <col min="1029" max="1029" width="13.4285714285714" hidden="1" customWidth="1"/>
    <col min="1030" max="1030" width="11.1428571428571" hidden="1" customWidth="1"/>
    <col min="1031" max="1031" width="19.2857142857143"/>
    <col min="1032" max="1032" width="93.8571428571429" customWidth="1"/>
    <col min="1033" max="1033" width="39.2857142857143" customWidth="1"/>
    <col min="1034" max="1034" width="17.5714285714286"/>
    <col min="1035" max="1035" width="12.2857142857143"/>
    <col min="1036" max="1037" width="9.14285714285714"/>
    <col min="1038" max="1038" width="13.1428571428571"/>
    <col min="1039" max="1039" width="9.57142857142857"/>
    <col min="1040" max="1040" width="9.28571428571429"/>
    <col min="1041" max="1041" width="9.14285714285714"/>
    <col min="1042" max="1042" width="9.28571428571429"/>
    <col min="1043" max="1274" width="9.14285714285714"/>
    <col min="1275" max="1275" width="13.2857142857143" customWidth="1"/>
    <col min="1276" max="1276" width="12" customWidth="1"/>
    <col min="1277" max="1277" width="14.7142857142857" customWidth="1"/>
    <col min="1278" max="1278" width="18.5714285714286" customWidth="1"/>
    <col min="1279" max="1279" width="19.2857142857143"/>
    <col min="1280" max="1280" width="15.4285714285714" hidden="1" customWidth="1"/>
    <col min="1281" max="1281" width="15.7142857142857" hidden="1" customWidth="1"/>
    <col min="1282" max="1282" width="15" hidden="1" customWidth="1"/>
    <col min="1283" max="1283" width="15.7142857142857" hidden="1" customWidth="1"/>
    <col min="1284" max="1284" width="15.1428571428571" hidden="1" customWidth="1"/>
    <col min="1285" max="1285" width="13.4285714285714" hidden="1" customWidth="1"/>
    <col min="1286" max="1286" width="11.1428571428571" hidden="1" customWidth="1"/>
    <col min="1287" max="1287" width="19.2857142857143"/>
    <col min="1288" max="1288" width="93.8571428571429" customWidth="1"/>
    <col min="1289" max="1289" width="39.2857142857143" customWidth="1"/>
    <col min="1290" max="1290" width="17.5714285714286"/>
    <col min="1291" max="1291" width="12.2857142857143"/>
    <col min="1292" max="1293" width="9.14285714285714"/>
    <col min="1294" max="1294" width="13.1428571428571"/>
    <col min="1295" max="1295" width="9.57142857142857"/>
    <col min="1296" max="1296" width="9.28571428571429"/>
    <col min="1297" max="1297" width="9.14285714285714"/>
    <col min="1298" max="1298" width="9.28571428571429"/>
    <col min="1299" max="1530" width="9.14285714285714"/>
    <col min="1531" max="1531" width="13.2857142857143" customWidth="1"/>
    <col min="1532" max="1532" width="12" customWidth="1"/>
    <col min="1533" max="1533" width="14.7142857142857" customWidth="1"/>
    <col min="1534" max="1534" width="18.5714285714286" customWidth="1"/>
    <col min="1535" max="1535" width="19.2857142857143"/>
    <col min="1536" max="1536" width="15.4285714285714" hidden="1" customWidth="1"/>
    <col min="1537" max="1537" width="15.7142857142857" hidden="1" customWidth="1"/>
    <col min="1538" max="1538" width="15" hidden="1" customWidth="1"/>
    <col min="1539" max="1539" width="15.7142857142857" hidden="1" customWidth="1"/>
    <col min="1540" max="1540" width="15.1428571428571" hidden="1" customWidth="1"/>
    <col min="1541" max="1541" width="13.4285714285714" hidden="1" customWidth="1"/>
    <col min="1542" max="1542" width="11.1428571428571" hidden="1" customWidth="1"/>
    <col min="1543" max="1543" width="19.2857142857143"/>
    <col min="1544" max="1544" width="93.8571428571429" customWidth="1"/>
    <col min="1545" max="1545" width="39.2857142857143" customWidth="1"/>
    <col min="1546" max="1546" width="17.5714285714286"/>
    <col min="1547" max="1547" width="12.2857142857143"/>
    <col min="1548" max="1549" width="9.14285714285714"/>
    <col min="1550" max="1550" width="13.1428571428571"/>
    <col min="1551" max="1551" width="9.57142857142857"/>
    <col min="1552" max="1552" width="9.28571428571429"/>
    <col min="1553" max="1553" width="9.14285714285714"/>
    <col min="1554" max="1554" width="9.28571428571429"/>
    <col min="1555" max="1786" width="9.14285714285714"/>
    <col min="1787" max="1787" width="13.2857142857143" customWidth="1"/>
    <col min="1788" max="1788" width="12" customWidth="1"/>
    <col min="1789" max="1789" width="14.7142857142857" customWidth="1"/>
    <col min="1790" max="1790" width="18.5714285714286" customWidth="1"/>
    <col min="1791" max="1791" width="19.2857142857143"/>
    <col min="1792" max="1792" width="15.4285714285714" hidden="1" customWidth="1"/>
    <col min="1793" max="1793" width="15.7142857142857" hidden="1" customWidth="1"/>
    <col min="1794" max="1794" width="15" hidden="1" customWidth="1"/>
    <col min="1795" max="1795" width="15.7142857142857" hidden="1" customWidth="1"/>
    <col min="1796" max="1796" width="15.1428571428571" hidden="1" customWidth="1"/>
    <col min="1797" max="1797" width="13.4285714285714" hidden="1" customWidth="1"/>
    <col min="1798" max="1798" width="11.1428571428571" hidden="1" customWidth="1"/>
    <col min="1799" max="1799" width="19.2857142857143"/>
    <col min="1800" max="1800" width="93.8571428571429" customWidth="1"/>
    <col min="1801" max="1801" width="39.2857142857143" customWidth="1"/>
    <col min="1802" max="1802" width="17.5714285714286"/>
    <col min="1803" max="1803" width="12.2857142857143"/>
    <col min="1804" max="1805" width="9.14285714285714"/>
    <col min="1806" max="1806" width="13.1428571428571"/>
    <col min="1807" max="1807" width="9.57142857142857"/>
    <col min="1808" max="1808" width="9.28571428571429"/>
    <col min="1809" max="1809" width="9.14285714285714"/>
    <col min="1810" max="1810" width="9.28571428571429"/>
    <col min="1811" max="2042" width="9.14285714285714"/>
    <col min="2043" max="2043" width="13.2857142857143" customWidth="1"/>
    <col min="2044" max="2044" width="12" customWidth="1"/>
    <col min="2045" max="2045" width="14.7142857142857" customWidth="1"/>
    <col min="2046" max="2046" width="18.5714285714286" customWidth="1"/>
    <col min="2047" max="2047" width="19.2857142857143"/>
    <col min="2048" max="2048" width="15.4285714285714" hidden="1" customWidth="1"/>
    <col min="2049" max="2049" width="15.7142857142857" hidden="1" customWidth="1"/>
    <col min="2050" max="2050" width="15" hidden="1" customWidth="1"/>
    <col min="2051" max="2051" width="15.7142857142857" hidden="1" customWidth="1"/>
    <col min="2052" max="2052" width="15.1428571428571" hidden="1" customWidth="1"/>
    <col min="2053" max="2053" width="13.4285714285714" hidden="1" customWidth="1"/>
    <col min="2054" max="2054" width="11.1428571428571" hidden="1" customWidth="1"/>
    <col min="2055" max="2055" width="19.2857142857143"/>
    <col min="2056" max="2056" width="93.8571428571429" customWidth="1"/>
    <col min="2057" max="2057" width="39.2857142857143" customWidth="1"/>
    <col min="2058" max="2058" width="17.5714285714286"/>
    <col min="2059" max="2059" width="12.2857142857143"/>
    <col min="2060" max="2061" width="9.14285714285714"/>
    <col min="2062" max="2062" width="13.1428571428571"/>
    <col min="2063" max="2063" width="9.57142857142857"/>
    <col min="2064" max="2064" width="9.28571428571429"/>
    <col min="2065" max="2065" width="9.14285714285714"/>
    <col min="2066" max="2066" width="9.28571428571429"/>
    <col min="2067" max="2298" width="9.14285714285714"/>
    <col min="2299" max="2299" width="13.2857142857143" customWidth="1"/>
    <col min="2300" max="2300" width="12" customWidth="1"/>
    <col min="2301" max="2301" width="14.7142857142857" customWidth="1"/>
    <col min="2302" max="2302" width="18.5714285714286" customWidth="1"/>
    <col min="2303" max="2303" width="19.2857142857143"/>
    <col min="2304" max="2304" width="15.4285714285714" hidden="1" customWidth="1"/>
    <col min="2305" max="2305" width="15.7142857142857" hidden="1" customWidth="1"/>
    <col min="2306" max="2306" width="15" hidden="1" customWidth="1"/>
    <col min="2307" max="2307" width="15.7142857142857" hidden="1" customWidth="1"/>
    <col min="2308" max="2308" width="15.1428571428571" hidden="1" customWidth="1"/>
    <col min="2309" max="2309" width="13.4285714285714" hidden="1" customWidth="1"/>
    <col min="2310" max="2310" width="11.1428571428571" hidden="1" customWidth="1"/>
    <col min="2311" max="2311" width="19.2857142857143"/>
    <col min="2312" max="2312" width="93.8571428571429" customWidth="1"/>
    <col min="2313" max="2313" width="39.2857142857143" customWidth="1"/>
    <col min="2314" max="2314" width="17.5714285714286"/>
    <col min="2315" max="2315" width="12.2857142857143"/>
    <col min="2316" max="2317" width="9.14285714285714"/>
    <col min="2318" max="2318" width="13.1428571428571"/>
    <col min="2319" max="2319" width="9.57142857142857"/>
    <col min="2320" max="2320" width="9.28571428571429"/>
    <col min="2321" max="2321" width="9.14285714285714"/>
    <col min="2322" max="2322" width="9.28571428571429"/>
    <col min="2323" max="2554" width="9.14285714285714"/>
    <col min="2555" max="2555" width="13.2857142857143" customWidth="1"/>
    <col min="2556" max="2556" width="12" customWidth="1"/>
    <col min="2557" max="2557" width="14.7142857142857" customWidth="1"/>
    <col min="2558" max="2558" width="18.5714285714286" customWidth="1"/>
    <col min="2559" max="2559" width="19.2857142857143"/>
    <col min="2560" max="2560" width="15.4285714285714" hidden="1" customWidth="1"/>
    <col min="2561" max="2561" width="15.7142857142857" hidden="1" customWidth="1"/>
    <col min="2562" max="2562" width="15" hidden="1" customWidth="1"/>
    <col min="2563" max="2563" width="15.7142857142857" hidden="1" customWidth="1"/>
    <col min="2564" max="2564" width="15.1428571428571" hidden="1" customWidth="1"/>
    <col min="2565" max="2565" width="13.4285714285714" hidden="1" customWidth="1"/>
    <col min="2566" max="2566" width="11.1428571428571" hidden="1" customWidth="1"/>
    <col min="2567" max="2567" width="19.2857142857143"/>
    <col min="2568" max="2568" width="93.8571428571429" customWidth="1"/>
    <col min="2569" max="2569" width="39.2857142857143" customWidth="1"/>
    <col min="2570" max="2570" width="17.5714285714286"/>
    <col min="2571" max="2571" width="12.2857142857143"/>
    <col min="2572" max="2573" width="9.14285714285714"/>
    <col min="2574" max="2574" width="13.1428571428571"/>
    <col min="2575" max="2575" width="9.57142857142857"/>
    <col min="2576" max="2576" width="9.28571428571429"/>
    <col min="2577" max="2577" width="9.14285714285714"/>
    <col min="2578" max="2578" width="9.28571428571429"/>
    <col min="2579" max="2810" width="9.14285714285714"/>
    <col min="2811" max="2811" width="13.2857142857143" customWidth="1"/>
    <col min="2812" max="2812" width="12" customWidth="1"/>
    <col min="2813" max="2813" width="14.7142857142857" customWidth="1"/>
    <col min="2814" max="2814" width="18.5714285714286" customWidth="1"/>
    <col min="2815" max="2815" width="19.2857142857143"/>
    <col min="2816" max="2816" width="15.4285714285714" hidden="1" customWidth="1"/>
    <col min="2817" max="2817" width="15.7142857142857" hidden="1" customWidth="1"/>
    <col min="2818" max="2818" width="15" hidden="1" customWidth="1"/>
    <col min="2819" max="2819" width="15.7142857142857" hidden="1" customWidth="1"/>
    <col min="2820" max="2820" width="15.1428571428571" hidden="1" customWidth="1"/>
    <col min="2821" max="2821" width="13.4285714285714" hidden="1" customWidth="1"/>
    <col min="2822" max="2822" width="11.1428571428571" hidden="1" customWidth="1"/>
    <col min="2823" max="2823" width="19.2857142857143"/>
    <col min="2824" max="2824" width="93.8571428571429" customWidth="1"/>
    <col min="2825" max="2825" width="39.2857142857143" customWidth="1"/>
    <col min="2826" max="2826" width="17.5714285714286"/>
    <col min="2827" max="2827" width="12.2857142857143"/>
    <col min="2828" max="2829" width="9.14285714285714"/>
    <col min="2830" max="2830" width="13.1428571428571"/>
    <col min="2831" max="2831" width="9.57142857142857"/>
    <col min="2832" max="2832" width="9.28571428571429"/>
    <col min="2833" max="2833" width="9.14285714285714"/>
    <col min="2834" max="2834" width="9.28571428571429"/>
    <col min="2835" max="3066" width="9.14285714285714"/>
    <col min="3067" max="3067" width="13.2857142857143" customWidth="1"/>
    <col min="3068" max="3068" width="12" customWidth="1"/>
    <col min="3069" max="3069" width="14.7142857142857" customWidth="1"/>
    <col min="3070" max="3070" width="18.5714285714286" customWidth="1"/>
    <col min="3071" max="3071" width="19.2857142857143"/>
    <col min="3072" max="3072" width="15.4285714285714" hidden="1" customWidth="1"/>
    <col min="3073" max="3073" width="15.7142857142857" hidden="1" customWidth="1"/>
    <col min="3074" max="3074" width="15" hidden="1" customWidth="1"/>
    <col min="3075" max="3075" width="15.7142857142857" hidden="1" customWidth="1"/>
    <col min="3076" max="3076" width="15.1428571428571" hidden="1" customWidth="1"/>
    <col min="3077" max="3077" width="13.4285714285714" hidden="1" customWidth="1"/>
    <col min="3078" max="3078" width="11.1428571428571" hidden="1" customWidth="1"/>
    <col min="3079" max="3079" width="19.2857142857143"/>
    <col min="3080" max="3080" width="93.8571428571429" customWidth="1"/>
    <col min="3081" max="3081" width="39.2857142857143" customWidth="1"/>
    <col min="3082" max="3082" width="17.5714285714286"/>
    <col min="3083" max="3083" width="12.2857142857143"/>
    <col min="3084" max="3085" width="9.14285714285714"/>
    <col min="3086" max="3086" width="13.1428571428571"/>
    <col min="3087" max="3087" width="9.57142857142857"/>
    <col min="3088" max="3088" width="9.28571428571429"/>
    <col min="3089" max="3089" width="9.14285714285714"/>
    <col min="3090" max="3090" width="9.28571428571429"/>
    <col min="3091" max="3322" width="9.14285714285714"/>
    <col min="3323" max="3323" width="13.2857142857143" customWidth="1"/>
    <col min="3324" max="3324" width="12" customWidth="1"/>
    <col min="3325" max="3325" width="14.7142857142857" customWidth="1"/>
    <col min="3326" max="3326" width="18.5714285714286" customWidth="1"/>
    <col min="3327" max="3327" width="19.2857142857143"/>
    <col min="3328" max="3328" width="15.4285714285714" hidden="1" customWidth="1"/>
    <col min="3329" max="3329" width="15.7142857142857" hidden="1" customWidth="1"/>
    <col min="3330" max="3330" width="15" hidden="1" customWidth="1"/>
    <col min="3331" max="3331" width="15.7142857142857" hidden="1" customWidth="1"/>
    <col min="3332" max="3332" width="15.1428571428571" hidden="1" customWidth="1"/>
    <col min="3333" max="3333" width="13.4285714285714" hidden="1" customWidth="1"/>
    <col min="3334" max="3334" width="11.1428571428571" hidden="1" customWidth="1"/>
    <col min="3335" max="3335" width="19.2857142857143"/>
    <col min="3336" max="3336" width="93.8571428571429" customWidth="1"/>
    <col min="3337" max="3337" width="39.2857142857143" customWidth="1"/>
    <col min="3338" max="3338" width="17.5714285714286"/>
    <col min="3339" max="3339" width="12.2857142857143"/>
    <col min="3340" max="3341" width="9.14285714285714"/>
    <col min="3342" max="3342" width="13.1428571428571"/>
    <col min="3343" max="3343" width="9.57142857142857"/>
    <col min="3344" max="3344" width="9.28571428571429"/>
    <col min="3345" max="3345" width="9.14285714285714"/>
    <col min="3346" max="3346" width="9.28571428571429"/>
    <col min="3347" max="3578" width="9.14285714285714"/>
    <col min="3579" max="3579" width="13.2857142857143" customWidth="1"/>
    <col min="3580" max="3580" width="12" customWidth="1"/>
    <col min="3581" max="3581" width="14.7142857142857" customWidth="1"/>
    <col min="3582" max="3582" width="18.5714285714286" customWidth="1"/>
    <col min="3583" max="3583" width="19.2857142857143"/>
    <col min="3584" max="3584" width="15.4285714285714" hidden="1" customWidth="1"/>
    <col min="3585" max="3585" width="15.7142857142857" hidden="1" customWidth="1"/>
    <col min="3586" max="3586" width="15" hidden="1" customWidth="1"/>
    <col min="3587" max="3587" width="15.7142857142857" hidden="1" customWidth="1"/>
    <col min="3588" max="3588" width="15.1428571428571" hidden="1" customWidth="1"/>
    <col min="3589" max="3589" width="13.4285714285714" hidden="1" customWidth="1"/>
    <col min="3590" max="3590" width="11.1428571428571" hidden="1" customWidth="1"/>
    <col min="3591" max="3591" width="19.2857142857143"/>
    <col min="3592" max="3592" width="93.8571428571429" customWidth="1"/>
    <col min="3593" max="3593" width="39.2857142857143" customWidth="1"/>
    <col min="3594" max="3594" width="17.5714285714286"/>
    <col min="3595" max="3595" width="12.2857142857143"/>
    <col min="3596" max="3597" width="9.14285714285714"/>
    <col min="3598" max="3598" width="13.1428571428571"/>
    <col min="3599" max="3599" width="9.57142857142857"/>
    <col min="3600" max="3600" width="9.28571428571429"/>
    <col min="3601" max="3601" width="9.14285714285714"/>
    <col min="3602" max="3602" width="9.28571428571429"/>
    <col min="3603" max="3834" width="9.14285714285714"/>
    <col min="3835" max="3835" width="13.2857142857143" customWidth="1"/>
    <col min="3836" max="3836" width="12" customWidth="1"/>
    <col min="3837" max="3837" width="14.7142857142857" customWidth="1"/>
    <col min="3838" max="3838" width="18.5714285714286" customWidth="1"/>
    <col min="3839" max="3839" width="19.2857142857143"/>
    <col min="3840" max="3840" width="15.4285714285714" hidden="1" customWidth="1"/>
    <col min="3841" max="3841" width="15.7142857142857" hidden="1" customWidth="1"/>
    <col min="3842" max="3842" width="15" hidden="1" customWidth="1"/>
    <col min="3843" max="3843" width="15.7142857142857" hidden="1" customWidth="1"/>
    <col min="3844" max="3844" width="15.1428571428571" hidden="1" customWidth="1"/>
    <col min="3845" max="3845" width="13.4285714285714" hidden="1" customWidth="1"/>
    <col min="3846" max="3846" width="11.1428571428571" hidden="1" customWidth="1"/>
    <col min="3847" max="3847" width="19.2857142857143"/>
    <col min="3848" max="3848" width="93.8571428571429" customWidth="1"/>
    <col min="3849" max="3849" width="39.2857142857143" customWidth="1"/>
    <col min="3850" max="3850" width="17.5714285714286"/>
    <col min="3851" max="3851" width="12.2857142857143"/>
    <col min="3852" max="3853" width="9.14285714285714"/>
    <col min="3854" max="3854" width="13.1428571428571"/>
    <col min="3855" max="3855" width="9.57142857142857"/>
    <col min="3856" max="3856" width="9.28571428571429"/>
    <col min="3857" max="3857" width="9.14285714285714"/>
    <col min="3858" max="3858" width="9.28571428571429"/>
    <col min="3859" max="4090" width="9.14285714285714"/>
    <col min="4091" max="4091" width="13.2857142857143" customWidth="1"/>
    <col min="4092" max="4092" width="12" customWidth="1"/>
    <col min="4093" max="4093" width="14.7142857142857" customWidth="1"/>
    <col min="4094" max="4094" width="18.5714285714286" customWidth="1"/>
    <col min="4095" max="4095" width="19.2857142857143"/>
    <col min="4096" max="4096" width="15.4285714285714" hidden="1" customWidth="1"/>
    <col min="4097" max="4097" width="15.7142857142857" hidden="1" customWidth="1"/>
    <col min="4098" max="4098" width="15" hidden="1" customWidth="1"/>
    <col min="4099" max="4099" width="15.7142857142857" hidden="1" customWidth="1"/>
    <col min="4100" max="4100" width="15.1428571428571" hidden="1" customWidth="1"/>
    <col min="4101" max="4101" width="13.4285714285714" hidden="1" customWidth="1"/>
    <col min="4102" max="4102" width="11.1428571428571" hidden="1" customWidth="1"/>
    <col min="4103" max="4103" width="19.2857142857143"/>
    <col min="4104" max="4104" width="93.8571428571429" customWidth="1"/>
    <col min="4105" max="4105" width="39.2857142857143" customWidth="1"/>
    <col min="4106" max="4106" width="17.5714285714286"/>
    <col min="4107" max="4107" width="12.2857142857143"/>
    <col min="4108" max="4109" width="9.14285714285714"/>
    <col min="4110" max="4110" width="13.1428571428571"/>
    <col min="4111" max="4111" width="9.57142857142857"/>
    <col min="4112" max="4112" width="9.28571428571429"/>
    <col min="4113" max="4113" width="9.14285714285714"/>
    <col min="4114" max="4114" width="9.28571428571429"/>
    <col min="4115" max="4346" width="9.14285714285714"/>
    <col min="4347" max="4347" width="13.2857142857143" customWidth="1"/>
    <col min="4348" max="4348" width="12" customWidth="1"/>
    <col min="4349" max="4349" width="14.7142857142857" customWidth="1"/>
    <col min="4350" max="4350" width="18.5714285714286" customWidth="1"/>
    <col min="4351" max="4351" width="19.2857142857143"/>
    <col min="4352" max="4352" width="15.4285714285714" hidden="1" customWidth="1"/>
    <col min="4353" max="4353" width="15.7142857142857" hidden="1" customWidth="1"/>
    <col min="4354" max="4354" width="15" hidden="1" customWidth="1"/>
    <col min="4355" max="4355" width="15.7142857142857" hidden="1" customWidth="1"/>
    <col min="4356" max="4356" width="15.1428571428571" hidden="1" customWidth="1"/>
    <col min="4357" max="4357" width="13.4285714285714" hidden="1" customWidth="1"/>
    <col min="4358" max="4358" width="11.1428571428571" hidden="1" customWidth="1"/>
    <col min="4359" max="4359" width="19.2857142857143"/>
    <col min="4360" max="4360" width="93.8571428571429" customWidth="1"/>
    <col min="4361" max="4361" width="39.2857142857143" customWidth="1"/>
    <col min="4362" max="4362" width="17.5714285714286"/>
    <col min="4363" max="4363" width="12.2857142857143"/>
    <col min="4364" max="4365" width="9.14285714285714"/>
    <col min="4366" max="4366" width="13.1428571428571"/>
    <col min="4367" max="4367" width="9.57142857142857"/>
    <col min="4368" max="4368" width="9.28571428571429"/>
    <col min="4369" max="4369" width="9.14285714285714"/>
    <col min="4370" max="4370" width="9.28571428571429"/>
    <col min="4371" max="4602" width="9.14285714285714"/>
    <col min="4603" max="4603" width="13.2857142857143" customWidth="1"/>
    <col min="4604" max="4604" width="12" customWidth="1"/>
    <col min="4605" max="4605" width="14.7142857142857" customWidth="1"/>
    <col min="4606" max="4606" width="18.5714285714286" customWidth="1"/>
    <col min="4607" max="4607" width="19.2857142857143"/>
    <col min="4608" max="4608" width="15.4285714285714" hidden="1" customWidth="1"/>
    <col min="4609" max="4609" width="15.7142857142857" hidden="1" customWidth="1"/>
    <col min="4610" max="4610" width="15" hidden="1" customWidth="1"/>
    <col min="4611" max="4611" width="15.7142857142857" hidden="1" customWidth="1"/>
    <col min="4612" max="4612" width="15.1428571428571" hidden="1" customWidth="1"/>
    <col min="4613" max="4613" width="13.4285714285714" hidden="1" customWidth="1"/>
    <col min="4614" max="4614" width="11.1428571428571" hidden="1" customWidth="1"/>
    <col min="4615" max="4615" width="19.2857142857143"/>
    <col min="4616" max="4616" width="93.8571428571429" customWidth="1"/>
    <col min="4617" max="4617" width="39.2857142857143" customWidth="1"/>
    <col min="4618" max="4618" width="17.5714285714286"/>
    <col min="4619" max="4619" width="12.2857142857143"/>
    <col min="4620" max="4621" width="9.14285714285714"/>
    <col min="4622" max="4622" width="13.1428571428571"/>
    <col min="4623" max="4623" width="9.57142857142857"/>
    <col min="4624" max="4624" width="9.28571428571429"/>
    <col min="4625" max="4625" width="9.14285714285714"/>
    <col min="4626" max="4626" width="9.28571428571429"/>
    <col min="4627" max="4858" width="9.14285714285714"/>
    <col min="4859" max="4859" width="13.2857142857143" customWidth="1"/>
    <col min="4860" max="4860" width="12" customWidth="1"/>
    <col min="4861" max="4861" width="14.7142857142857" customWidth="1"/>
    <col min="4862" max="4862" width="18.5714285714286" customWidth="1"/>
    <col min="4863" max="4863" width="19.2857142857143"/>
    <col min="4864" max="4864" width="15.4285714285714" hidden="1" customWidth="1"/>
    <col min="4865" max="4865" width="15.7142857142857" hidden="1" customWidth="1"/>
    <col min="4866" max="4866" width="15" hidden="1" customWidth="1"/>
    <col min="4867" max="4867" width="15.7142857142857" hidden="1" customWidth="1"/>
    <col min="4868" max="4868" width="15.1428571428571" hidden="1" customWidth="1"/>
    <col min="4869" max="4869" width="13.4285714285714" hidden="1" customWidth="1"/>
    <col min="4870" max="4870" width="11.1428571428571" hidden="1" customWidth="1"/>
    <col min="4871" max="4871" width="19.2857142857143"/>
    <col min="4872" max="4872" width="93.8571428571429" customWidth="1"/>
    <col min="4873" max="4873" width="39.2857142857143" customWidth="1"/>
    <col min="4874" max="4874" width="17.5714285714286"/>
    <col min="4875" max="4875" width="12.2857142857143"/>
    <col min="4876" max="4877" width="9.14285714285714"/>
    <col min="4878" max="4878" width="13.1428571428571"/>
    <col min="4879" max="4879" width="9.57142857142857"/>
    <col min="4880" max="4880" width="9.28571428571429"/>
    <col min="4881" max="4881" width="9.14285714285714"/>
    <col min="4882" max="4882" width="9.28571428571429"/>
    <col min="4883" max="5114" width="9.14285714285714"/>
    <col min="5115" max="5115" width="13.2857142857143" customWidth="1"/>
    <col min="5116" max="5116" width="12" customWidth="1"/>
    <col min="5117" max="5117" width="14.7142857142857" customWidth="1"/>
    <col min="5118" max="5118" width="18.5714285714286" customWidth="1"/>
    <col min="5119" max="5119" width="19.2857142857143"/>
    <col min="5120" max="5120" width="15.4285714285714" hidden="1" customWidth="1"/>
    <col min="5121" max="5121" width="15.7142857142857" hidden="1" customWidth="1"/>
    <col min="5122" max="5122" width="15" hidden="1" customWidth="1"/>
    <col min="5123" max="5123" width="15.7142857142857" hidden="1" customWidth="1"/>
    <col min="5124" max="5124" width="15.1428571428571" hidden="1" customWidth="1"/>
    <col min="5125" max="5125" width="13.4285714285714" hidden="1" customWidth="1"/>
    <col min="5126" max="5126" width="11.1428571428571" hidden="1" customWidth="1"/>
    <col min="5127" max="5127" width="19.2857142857143"/>
    <col min="5128" max="5128" width="93.8571428571429" customWidth="1"/>
    <col min="5129" max="5129" width="39.2857142857143" customWidth="1"/>
    <col min="5130" max="5130" width="17.5714285714286"/>
    <col min="5131" max="5131" width="12.2857142857143"/>
    <col min="5132" max="5133" width="9.14285714285714"/>
    <col min="5134" max="5134" width="13.1428571428571"/>
    <col min="5135" max="5135" width="9.57142857142857"/>
    <col min="5136" max="5136" width="9.28571428571429"/>
    <col min="5137" max="5137" width="9.14285714285714"/>
    <col min="5138" max="5138" width="9.28571428571429"/>
    <col min="5139" max="5370" width="9.14285714285714"/>
    <col min="5371" max="5371" width="13.2857142857143" customWidth="1"/>
    <col min="5372" max="5372" width="12" customWidth="1"/>
    <col min="5373" max="5373" width="14.7142857142857" customWidth="1"/>
    <col min="5374" max="5374" width="18.5714285714286" customWidth="1"/>
    <col min="5375" max="5375" width="19.2857142857143"/>
    <col min="5376" max="5376" width="15.4285714285714" hidden="1" customWidth="1"/>
    <col min="5377" max="5377" width="15.7142857142857" hidden="1" customWidth="1"/>
    <col min="5378" max="5378" width="15" hidden="1" customWidth="1"/>
    <col min="5379" max="5379" width="15.7142857142857" hidden="1" customWidth="1"/>
    <col min="5380" max="5380" width="15.1428571428571" hidden="1" customWidth="1"/>
    <col min="5381" max="5381" width="13.4285714285714" hidden="1" customWidth="1"/>
    <col min="5382" max="5382" width="11.1428571428571" hidden="1" customWidth="1"/>
    <col min="5383" max="5383" width="19.2857142857143"/>
    <col min="5384" max="5384" width="93.8571428571429" customWidth="1"/>
    <col min="5385" max="5385" width="39.2857142857143" customWidth="1"/>
    <col min="5386" max="5386" width="17.5714285714286"/>
    <col min="5387" max="5387" width="12.2857142857143"/>
    <col min="5388" max="5389" width="9.14285714285714"/>
    <col min="5390" max="5390" width="13.1428571428571"/>
    <col min="5391" max="5391" width="9.57142857142857"/>
    <col min="5392" max="5392" width="9.28571428571429"/>
    <col min="5393" max="5393" width="9.14285714285714"/>
    <col min="5394" max="5394" width="9.28571428571429"/>
    <col min="5395" max="5626" width="9.14285714285714"/>
    <col min="5627" max="5627" width="13.2857142857143" customWidth="1"/>
    <col min="5628" max="5628" width="12" customWidth="1"/>
    <col min="5629" max="5629" width="14.7142857142857" customWidth="1"/>
    <col min="5630" max="5630" width="18.5714285714286" customWidth="1"/>
    <col min="5631" max="5631" width="19.2857142857143"/>
    <col min="5632" max="5632" width="15.4285714285714" hidden="1" customWidth="1"/>
    <col min="5633" max="5633" width="15.7142857142857" hidden="1" customWidth="1"/>
    <col min="5634" max="5634" width="15" hidden="1" customWidth="1"/>
    <col min="5635" max="5635" width="15.7142857142857" hidden="1" customWidth="1"/>
    <col min="5636" max="5636" width="15.1428571428571" hidden="1" customWidth="1"/>
    <col min="5637" max="5637" width="13.4285714285714" hidden="1" customWidth="1"/>
    <col min="5638" max="5638" width="11.1428571428571" hidden="1" customWidth="1"/>
    <col min="5639" max="5639" width="19.2857142857143"/>
    <col min="5640" max="5640" width="93.8571428571429" customWidth="1"/>
    <col min="5641" max="5641" width="39.2857142857143" customWidth="1"/>
    <col min="5642" max="5642" width="17.5714285714286"/>
    <col min="5643" max="5643" width="12.2857142857143"/>
    <col min="5644" max="5645" width="9.14285714285714"/>
    <col min="5646" max="5646" width="13.1428571428571"/>
    <col min="5647" max="5647" width="9.57142857142857"/>
    <col min="5648" max="5648" width="9.28571428571429"/>
    <col min="5649" max="5649" width="9.14285714285714"/>
    <col min="5650" max="5650" width="9.28571428571429"/>
    <col min="5651" max="5882" width="9.14285714285714"/>
    <col min="5883" max="5883" width="13.2857142857143" customWidth="1"/>
    <col min="5884" max="5884" width="12" customWidth="1"/>
    <col min="5885" max="5885" width="14.7142857142857" customWidth="1"/>
    <col min="5886" max="5886" width="18.5714285714286" customWidth="1"/>
    <col min="5887" max="5887" width="19.2857142857143"/>
    <col min="5888" max="5888" width="15.4285714285714" hidden="1" customWidth="1"/>
    <col min="5889" max="5889" width="15.7142857142857" hidden="1" customWidth="1"/>
    <col min="5890" max="5890" width="15" hidden="1" customWidth="1"/>
    <col min="5891" max="5891" width="15.7142857142857" hidden="1" customWidth="1"/>
    <col min="5892" max="5892" width="15.1428571428571" hidden="1" customWidth="1"/>
    <col min="5893" max="5893" width="13.4285714285714" hidden="1" customWidth="1"/>
    <col min="5894" max="5894" width="11.1428571428571" hidden="1" customWidth="1"/>
    <col min="5895" max="5895" width="19.2857142857143"/>
    <col min="5896" max="5896" width="93.8571428571429" customWidth="1"/>
    <col min="5897" max="5897" width="39.2857142857143" customWidth="1"/>
    <col min="5898" max="5898" width="17.5714285714286"/>
    <col min="5899" max="5899" width="12.2857142857143"/>
    <col min="5900" max="5901" width="9.14285714285714"/>
    <col min="5902" max="5902" width="13.1428571428571"/>
    <col min="5903" max="5903" width="9.57142857142857"/>
    <col min="5904" max="5904" width="9.28571428571429"/>
    <col min="5905" max="5905" width="9.14285714285714"/>
    <col min="5906" max="5906" width="9.28571428571429"/>
    <col min="5907" max="6138" width="9.14285714285714"/>
    <col min="6139" max="6139" width="13.2857142857143" customWidth="1"/>
    <col min="6140" max="6140" width="12" customWidth="1"/>
    <col min="6141" max="6141" width="14.7142857142857" customWidth="1"/>
    <col min="6142" max="6142" width="18.5714285714286" customWidth="1"/>
    <col min="6143" max="6143" width="19.2857142857143"/>
    <col min="6144" max="6144" width="15.4285714285714" hidden="1" customWidth="1"/>
    <col min="6145" max="6145" width="15.7142857142857" hidden="1" customWidth="1"/>
    <col min="6146" max="6146" width="15" hidden="1" customWidth="1"/>
    <col min="6147" max="6147" width="15.7142857142857" hidden="1" customWidth="1"/>
    <col min="6148" max="6148" width="15.1428571428571" hidden="1" customWidth="1"/>
    <col min="6149" max="6149" width="13.4285714285714" hidden="1" customWidth="1"/>
    <col min="6150" max="6150" width="11.1428571428571" hidden="1" customWidth="1"/>
    <col min="6151" max="6151" width="19.2857142857143"/>
    <col min="6152" max="6152" width="93.8571428571429" customWidth="1"/>
    <col min="6153" max="6153" width="39.2857142857143" customWidth="1"/>
    <col min="6154" max="6154" width="17.5714285714286"/>
    <col min="6155" max="6155" width="12.2857142857143"/>
    <col min="6156" max="6157" width="9.14285714285714"/>
    <col min="6158" max="6158" width="13.1428571428571"/>
    <col min="6159" max="6159" width="9.57142857142857"/>
    <col min="6160" max="6160" width="9.28571428571429"/>
    <col min="6161" max="6161" width="9.14285714285714"/>
    <col min="6162" max="6162" width="9.28571428571429"/>
    <col min="6163" max="6394" width="9.14285714285714"/>
    <col min="6395" max="6395" width="13.2857142857143" customWidth="1"/>
    <col min="6396" max="6396" width="12" customWidth="1"/>
    <col min="6397" max="6397" width="14.7142857142857" customWidth="1"/>
    <col min="6398" max="6398" width="18.5714285714286" customWidth="1"/>
    <col min="6399" max="6399" width="19.2857142857143"/>
    <col min="6400" max="6400" width="15.4285714285714" hidden="1" customWidth="1"/>
    <col min="6401" max="6401" width="15.7142857142857" hidden="1" customWidth="1"/>
    <col min="6402" max="6402" width="15" hidden="1" customWidth="1"/>
    <col min="6403" max="6403" width="15.7142857142857" hidden="1" customWidth="1"/>
    <col min="6404" max="6404" width="15.1428571428571" hidden="1" customWidth="1"/>
    <col min="6405" max="6405" width="13.4285714285714" hidden="1" customWidth="1"/>
    <col min="6406" max="6406" width="11.1428571428571" hidden="1" customWidth="1"/>
    <col min="6407" max="6407" width="19.2857142857143"/>
    <col min="6408" max="6408" width="93.8571428571429" customWidth="1"/>
    <col min="6409" max="6409" width="39.2857142857143" customWidth="1"/>
    <col min="6410" max="6410" width="17.5714285714286"/>
    <col min="6411" max="6411" width="12.2857142857143"/>
    <col min="6412" max="6413" width="9.14285714285714"/>
    <col min="6414" max="6414" width="13.1428571428571"/>
    <col min="6415" max="6415" width="9.57142857142857"/>
    <col min="6416" max="6416" width="9.28571428571429"/>
    <col min="6417" max="6417" width="9.14285714285714"/>
    <col min="6418" max="6418" width="9.28571428571429"/>
    <col min="6419" max="6650" width="9.14285714285714"/>
    <col min="6651" max="6651" width="13.2857142857143" customWidth="1"/>
    <col min="6652" max="6652" width="12" customWidth="1"/>
    <col min="6653" max="6653" width="14.7142857142857" customWidth="1"/>
    <col min="6654" max="6654" width="18.5714285714286" customWidth="1"/>
    <col min="6655" max="6655" width="19.2857142857143"/>
    <col min="6656" max="6656" width="15.4285714285714" hidden="1" customWidth="1"/>
    <col min="6657" max="6657" width="15.7142857142857" hidden="1" customWidth="1"/>
    <col min="6658" max="6658" width="15" hidden="1" customWidth="1"/>
    <col min="6659" max="6659" width="15.7142857142857" hidden="1" customWidth="1"/>
    <col min="6660" max="6660" width="15.1428571428571" hidden="1" customWidth="1"/>
    <col min="6661" max="6661" width="13.4285714285714" hidden="1" customWidth="1"/>
    <col min="6662" max="6662" width="11.1428571428571" hidden="1" customWidth="1"/>
    <col min="6663" max="6663" width="19.2857142857143"/>
    <col min="6664" max="6664" width="93.8571428571429" customWidth="1"/>
    <col min="6665" max="6665" width="39.2857142857143" customWidth="1"/>
    <col min="6666" max="6666" width="17.5714285714286"/>
    <col min="6667" max="6667" width="12.2857142857143"/>
    <col min="6668" max="6669" width="9.14285714285714"/>
    <col min="6670" max="6670" width="13.1428571428571"/>
    <col min="6671" max="6671" width="9.57142857142857"/>
    <col min="6672" max="6672" width="9.28571428571429"/>
    <col min="6673" max="6673" width="9.14285714285714"/>
    <col min="6674" max="6674" width="9.28571428571429"/>
    <col min="6675" max="6906" width="9.14285714285714"/>
    <col min="6907" max="6907" width="13.2857142857143" customWidth="1"/>
    <col min="6908" max="6908" width="12" customWidth="1"/>
    <col min="6909" max="6909" width="14.7142857142857" customWidth="1"/>
    <col min="6910" max="6910" width="18.5714285714286" customWidth="1"/>
    <col min="6911" max="6911" width="19.2857142857143"/>
    <col min="6912" max="6912" width="15.4285714285714" hidden="1" customWidth="1"/>
    <col min="6913" max="6913" width="15.7142857142857" hidden="1" customWidth="1"/>
    <col min="6914" max="6914" width="15" hidden="1" customWidth="1"/>
    <col min="6915" max="6915" width="15.7142857142857" hidden="1" customWidth="1"/>
    <col min="6916" max="6916" width="15.1428571428571" hidden="1" customWidth="1"/>
    <col min="6917" max="6917" width="13.4285714285714" hidden="1" customWidth="1"/>
    <col min="6918" max="6918" width="11.1428571428571" hidden="1" customWidth="1"/>
    <col min="6919" max="6919" width="19.2857142857143"/>
    <col min="6920" max="6920" width="93.8571428571429" customWidth="1"/>
    <col min="6921" max="6921" width="39.2857142857143" customWidth="1"/>
    <col min="6922" max="6922" width="17.5714285714286"/>
    <col min="6923" max="6923" width="12.2857142857143"/>
    <col min="6924" max="6925" width="9.14285714285714"/>
    <col min="6926" max="6926" width="13.1428571428571"/>
    <col min="6927" max="6927" width="9.57142857142857"/>
    <col min="6928" max="6928" width="9.28571428571429"/>
    <col min="6929" max="6929" width="9.14285714285714"/>
    <col min="6930" max="6930" width="9.28571428571429"/>
    <col min="6931" max="7162" width="9.14285714285714"/>
    <col min="7163" max="7163" width="13.2857142857143" customWidth="1"/>
    <col min="7164" max="7164" width="12" customWidth="1"/>
    <col min="7165" max="7165" width="14.7142857142857" customWidth="1"/>
    <col min="7166" max="7166" width="18.5714285714286" customWidth="1"/>
    <col min="7167" max="7167" width="19.2857142857143"/>
    <col min="7168" max="7168" width="15.4285714285714" hidden="1" customWidth="1"/>
    <col min="7169" max="7169" width="15.7142857142857" hidden="1" customWidth="1"/>
    <col min="7170" max="7170" width="15" hidden="1" customWidth="1"/>
    <col min="7171" max="7171" width="15.7142857142857" hidden="1" customWidth="1"/>
    <col min="7172" max="7172" width="15.1428571428571" hidden="1" customWidth="1"/>
    <col min="7173" max="7173" width="13.4285714285714" hidden="1" customWidth="1"/>
    <col min="7174" max="7174" width="11.1428571428571" hidden="1" customWidth="1"/>
    <col min="7175" max="7175" width="19.2857142857143"/>
    <col min="7176" max="7176" width="93.8571428571429" customWidth="1"/>
    <col min="7177" max="7177" width="39.2857142857143" customWidth="1"/>
    <col min="7178" max="7178" width="17.5714285714286"/>
    <col min="7179" max="7179" width="12.2857142857143"/>
    <col min="7180" max="7181" width="9.14285714285714"/>
    <col min="7182" max="7182" width="13.1428571428571"/>
    <col min="7183" max="7183" width="9.57142857142857"/>
    <col min="7184" max="7184" width="9.28571428571429"/>
    <col min="7185" max="7185" width="9.14285714285714"/>
    <col min="7186" max="7186" width="9.28571428571429"/>
    <col min="7187" max="7418" width="9.14285714285714"/>
    <col min="7419" max="7419" width="13.2857142857143" customWidth="1"/>
    <col min="7420" max="7420" width="12" customWidth="1"/>
    <col min="7421" max="7421" width="14.7142857142857" customWidth="1"/>
    <col min="7422" max="7422" width="18.5714285714286" customWidth="1"/>
    <col min="7423" max="7423" width="19.2857142857143"/>
    <col min="7424" max="7424" width="15.4285714285714" hidden="1" customWidth="1"/>
    <col min="7425" max="7425" width="15.7142857142857" hidden="1" customWidth="1"/>
    <col min="7426" max="7426" width="15" hidden="1" customWidth="1"/>
    <col min="7427" max="7427" width="15.7142857142857" hidden="1" customWidth="1"/>
    <col min="7428" max="7428" width="15.1428571428571" hidden="1" customWidth="1"/>
    <col min="7429" max="7429" width="13.4285714285714" hidden="1" customWidth="1"/>
    <col min="7430" max="7430" width="11.1428571428571" hidden="1" customWidth="1"/>
    <col min="7431" max="7431" width="19.2857142857143"/>
    <col min="7432" max="7432" width="93.8571428571429" customWidth="1"/>
    <col min="7433" max="7433" width="39.2857142857143" customWidth="1"/>
    <col min="7434" max="7434" width="17.5714285714286"/>
    <col min="7435" max="7435" width="12.2857142857143"/>
    <col min="7436" max="7437" width="9.14285714285714"/>
    <col min="7438" max="7438" width="13.1428571428571"/>
    <col min="7439" max="7439" width="9.57142857142857"/>
    <col min="7440" max="7440" width="9.28571428571429"/>
    <col min="7441" max="7441" width="9.14285714285714"/>
    <col min="7442" max="7442" width="9.28571428571429"/>
    <col min="7443" max="7674" width="9.14285714285714"/>
    <col min="7675" max="7675" width="13.2857142857143" customWidth="1"/>
    <col min="7676" max="7676" width="12" customWidth="1"/>
    <col min="7677" max="7677" width="14.7142857142857" customWidth="1"/>
    <col min="7678" max="7678" width="18.5714285714286" customWidth="1"/>
    <col min="7679" max="7679" width="19.2857142857143"/>
    <col min="7680" max="7680" width="15.4285714285714" hidden="1" customWidth="1"/>
    <col min="7681" max="7681" width="15.7142857142857" hidden="1" customWidth="1"/>
    <col min="7682" max="7682" width="15" hidden="1" customWidth="1"/>
    <col min="7683" max="7683" width="15.7142857142857" hidden="1" customWidth="1"/>
    <col min="7684" max="7684" width="15.1428571428571" hidden="1" customWidth="1"/>
    <col min="7685" max="7685" width="13.4285714285714" hidden="1" customWidth="1"/>
    <col min="7686" max="7686" width="11.1428571428571" hidden="1" customWidth="1"/>
    <col min="7687" max="7687" width="19.2857142857143"/>
    <col min="7688" max="7688" width="93.8571428571429" customWidth="1"/>
    <col min="7689" max="7689" width="39.2857142857143" customWidth="1"/>
    <col min="7690" max="7690" width="17.5714285714286"/>
    <col min="7691" max="7691" width="12.2857142857143"/>
    <col min="7692" max="7693" width="9.14285714285714"/>
    <col min="7694" max="7694" width="13.1428571428571"/>
    <col min="7695" max="7695" width="9.57142857142857"/>
    <col min="7696" max="7696" width="9.28571428571429"/>
    <col min="7697" max="7697" width="9.14285714285714"/>
    <col min="7698" max="7698" width="9.28571428571429"/>
    <col min="7699" max="7930" width="9.14285714285714"/>
    <col min="7931" max="7931" width="13.2857142857143" customWidth="1"/>
    <col min="7932" max="7932" width="12" customWidth="1"/>
    <col min="7933" max="7933" width="14.7142857142857" customWidth="1"/>
    <col min="7934" max="7934" width="18.5714285714286" customWidth="1"/>
    <col min="7935" max="7935" width="19.2857142857143"/>
    <col min="7936" max="7936" width="15.4285714285714" hidden="1" customWidth="1"/>
    <col min="7937" max="7937" width="15.7142857142857" hidden="1" customWidth="1"/>
    <col min="7938" max="7938" width="15" hidden="1" customWidth="1"/>
    <col min="7939" max="7939" width="15.7142857142857" hidden="1" customWidth="1"/>
    <col min="7940" max="7940" width="15.1428571428571" hidden="1" customWidth="1"/>
    <col min="7941" max="7941" width="13.4285714285714" hidden="1" customWidth="1"/>
    <col min="7942" max="7942" width="11.1428571428571" hidden="1" customWidth="1"/>
    <col min="7943" max="7943" width="19.2857142857143"/>
    <col min="7944" max="7944" width="93.8571428571429" customWidth="1"/>
    <col min="7945" max="7945" width="39.2857142857143" customWidth="1"/>
    <col min="7946" max="7946" width="17.5714285714286"/>
    <col min="7947" max="7947" width="12.2857142857143"/>
    <col min="7948" max="7949" width="9.14285714285714"/>
    <col min="7950" max="7950" width="13.1428571428571"/>
    <col min="7951" max="7951" width="9.57142857142857"/>
    <col min="7952" max="7952" width="9.28571428571429"/>
    <col min="7953" max="7953" width="9.14285714285714"/>
    <col min="7954" max="7954" width="9.28571428571429"/>
    <col min="7955" max="8186" width="9.14285714285714"/>
    <col min="8187" max="8187" width="13.2857142857143" customWidth="1"/>
    <col min="8188" max="8188" width="12" customWidth="1"/>
    <col min="8189" max="8189" width="14.7142857142857" customWidth="1"/>
    <col min="8190" max="8190" width="18.5714285714286" customWidth="1"/>
    <col min="8191" max="8191" width="19.2857142857143"/>
    <col min="8192" max="8192" width="15.4285714285714" hidden="1" customWidth="1"/>
    <col min="8193" max="8193" width="15.7142857142857" hidden="1" customWidth="1"/>
    <col min="8194" max="8194" width="15" hidden="1" customWidth="1"/>
    <col min="8195" max="8195" width="15.7142857142857" hidden="1" customWidth="1"/>
    <col min="8196" max="8196" width="15.1428571428571" hidden="1" customWidth="1"/>
    <col min="8197" max="8197" width="13.4285714285714" hidden="1" customWidth="1"/>
    <col min="8198" max="8198" width="11.1428571428571" hidden="1" customWidth="1"/>
    <col min="8199" max="8199" width="19.2857142857143"/>
    <col min="8200" max="8200" width="93.8571428571429" customWidth="1"/>
    <col min="8201" max="8201" width="39.2857142857143" customWidth="1"/>
    <col min="8202" max="8202" width="17.5714285714286"/>
    <col min="8203" max="8203" width="12.2857142857143"/>
    <col min="8204" max="8205" width="9.14285714285714"/>
    <col min="8206" max="8206" width="13.1428571428571"/>
    <col min="8207" max="8207" width="9.57142857142857"/>
    <col min="8208" max="8208" width="9.28571428571429"/>
    <col min="8209" max="8209" width="9.14285714285714"/>
    <col min="8210" max="8210" width="9.28571428571429"/>
    <col min="8211" max="8442" width="9.14285714285714"/>
    <col min="8443" max="8443" width="13.2857142857143" customWidth="1"/>
    <col min="8444" max="8444" width="12" customWidth="1"/>
    <col min="8445" max="8445" width="14.7142857142857" customWidth="1"/>
    <col min="8446" max="8446" width="18.5714285714286" customWidth="1"/>
    <col min="8447" max="8447" width="19.2857142857143"/>
    <col min="8448" max="8448" width="15.4285714285714" hidden="1" customWidth="1"/>
    <col min="8449" max="8449" width="15.7142857142857" hidden="1" customWidth="1"/>
    <col min="8450" max="8450" width="15" hidden="1" customWidth="1"/>
    <col min="8451" max="8451" width="15.7142857142857" hidden="1" customWidth="1"/>
    <col min="8452" max="8452" width="15.1428571428571" hidden="1" customWidth="1"/>
    <col min="8453" max="8453" width="13.4285714285714" hidden="1" customWidth="1"/>
    <col min="8454" max="8454" width="11.1428571428571" hidden="1" customWidth="1"/>
    <col min="8455" max="8455" width="19.2857142857143"/>
    <col min="8456" max="8456" width="93.8571428571429" customWidth="1"/>
    <col min="8457" max="8457" width="39.2857142857143" customWidth="1"/>
    <col min="8458" max="8458" width="17.5714285714286"/>
    <col min="8459" max="8459" width="12.2857142857143"/>
    <col min="8460" max="8461" width="9.14285714285714"/>
    <col min="8462" max="8462" width="13.1428571428571"/>
    <col min="8463" max="8463" width="9.57142857142857"/>
    <col min="8464" max="8464" width="9.28571428571429"/>
    <col min="8465" max="8465" width="9.14285714285714"/>
    <col min="8466" max="8466" width="9.28571428571429"/>
    <col min="8467" max="8698" width="9.14285714285714"/>
    <col min="8699" max="8699" width="13.2857142857143" customWidth="1"/>
    <col min="8700" max="8700" width="12" customWidth="1"/>
    <col min="8701" max="8701" width="14.7142857142857" customWidth="1"/>
    <col min="8702" max="8702" width="18.5714285714286" customWidth="1"/>
    <col min="8703" max="8703" width="19.2857142857143"/>
    <col min="8704" max="8704" width="15.4285714285714" hidden="1" customWidth="1"/>
    <col min="8705" max="8705" width="15.7142857142857" hidden="1" customWidth="1"/>
    <col min="8706" max="8706" width="15" hidden="1" customWidth="1"/>
    <col min="8707" max="8707" width="15.7142857142857" hidden="1" customWidth="1"/>
    <col min="8708" max="8708" width="15.1428571428571" hidden="1" customWidth="1"/>
    <col min="8709" max="8709" width="13.4285714285714" hidden="1" customWidth="1"/>
    <col min="8710" max="8710" width="11.1428571428571" hidden="1" customWidth="1"/>
    <col min="8711" max="8711" width="19.2857142857143"/>
    <col min="8712" max="8712" width="93.8571428571429" customWidth="1"/>
    <col min="8713" max="8713" width="39.2857142857143" customWidth="1"/>
    <col min="8714" max="8714" width="17.5714285714286"/>
    <col min="8715" max="8715" width="12.2857142857143"/>
    <col min="8716" max="8717" width="9.14285714285714"/>
    <col min="8718" max="8718" width="13.1428571428571"/>
    <col min="8719" max="8719" width="9.57142857142857"/>
    <col min="8720" max="8720" width="9.28571428571429"/>
    <col min="8721" max="8721" width="9.14285714285714"/>
    <col min="8722" max="8722" width="9.28571428571429"/>
    <col min="8723" max="8954" width="9.14285714285714"/>
    <col min="8955" max="8955" width="13.2857142857143" customWidth="1"/>
    <col min="8956" max="8956" width="12" customWidth="1"/>
    <col min="8957" max="8957" width="14.7142857142857" customWidth="1"/>
    <col min="8958" max="8958" width="18.5714285714286" customWidth="1"/>
    <col min="8959" max="8959" width="19.2857142857143"/>
    <col min="8960" max="8960" width="15.4285714285714" hidden="1" customWidth="1"/>
    <col min="8961" max="8961" width="15.7142857142857" hidden="1" customWidth="1"/>
    <col min="8962" max="8962" width="15" hidden="1" customWidth="1"/>
    <col min="8963" max="8963" width="15.7142857142857" hidden="1" customWidth="1"/>
    <col min="8964" max="8964" width="15.1428571428571" hidden="1" customWidth="1"/>
    <col min="8965" max="8965" width="13.4285714285714" hidden="1" customWidth="1"/>
    <col min="8966" max="8966" width="11.1428571428571" hidden="1" customWidth="1"/>
    <col min="8967" max="8967" width="19.2857142857143"/>
    <col min="8968" max="8968" width="93.8571428571429" customWidth="1"/>
    <col min="8969" max="8969" width="39.2857142857143" customWidth="1"/>
    <col min="8970" max="8970" width="17.5714285714286"/>
    <col min="8971" max="8971" width="12.2857142857143"/>
    <col min="8972" max="8973" width="9.14285714285714"/>
    <col min="8974" max="8974" width="13.1428571428571"/>
    <col min="8975" max="8975" width="9.57142857142857"/>
    <col min="8976" max="8976" width="9.28571428571429"/>
    <col min="8977" max="8977" width="9.14285714285714"/>
    <col min="8978" max="8978" width="9.28571428571429"/>
    <col min="8979" max="9210" width="9.14285714285714"/>
    <col min="9211" max="9211" width="13.2857142857143" customWidth="1"/>
    <col min="9212" max="9212" width="12" customWidth="1"/>
    <col min="9213" max="9213" width="14.7142857142857" customWidth="1"/>
    <col min="9214" max="9214" width="18.5714285714286" customWidth="1"/>
    <col min="9215" max="9215" width="19.2857142857143"/>
    <col min="9216" max="9216" width="15.4285714285714" hidden="1" customWidth="1"/>
    <col min="9217" max="9217" width="15.7142857142857" hidden="1" customWidth="1"/>
    <col min="9218" max="9218" width="15" hidden="1" customWidth="1"/>
    <col min="9219" max="9219" width="15.7142857142857" hidden="1" customWidth="1"/>
    <col min="9220" max="9220" width="15.1428571428571" hidden="1" customWidth="1"/>
    <col min="9221" max="9221" width="13.4285714285714" hidden="1" customWidth="1"/>
    <col min="9222" max="9222" width="11.1428571428571" hidden="1" customWidth="1"/>
    <col min="9223" max="9223" width="19.2857142857143"/>
    <col min="9224" max="9224" width="93.8571428571429" customWidth="1"/>
    <col min="9225" max="9225" width="39.2857142857143" customWidth="1"/>
    <col min="9226" max="9226" width="17.5714285714286"/>
    <col min="9227" max="9227" width="12.2857142857143"/>
    <col min="9228" max="9229" width="9.14285714285714"/>
    <col min="9230" max="9230" width="13.1428571428571"/>
    <col min="9231" max="9231" width="9.57142857142857"/>
    <col min="9232" max="9232" width="9.28571428571429"/>
    <col min="9233" max="9233" width="9.14285714285714"/>
    <col min="9234" max="9234" width="9.28571428571429"/>
    <col min="9235" max="9466" width="9.14285714285714"/>
    <col min="9467" max="9467" width="13.2857142857143" customWidth="1"/>
    <col min="9468" max="9468" width="12" customWidth="1"/>
    <col min="9469" max="9469" width="14.7142857142857" customWidth="1"/>
    <col min="9470" max="9470" width="18.5714285714286" customWidth="1"/>
    <col min="9471" max="9471" width="19.2857142857143"/>
    <col min="9472" max="9472" width="15.4285714285714" hidden="1" customWidth="1"/>
    <col min="9473" max="9473" width="15.7142857142857" hidden="1" customWidth="1"/>
    <col min="9474" max="9474" width="15" hidden="1" customWidth="1"/>
    <col min="9475" max="9475" width="15.7142857142857" hidden="1" customWidth="1"/>
    <col min="9476" max="9476" width="15.1428571428571" hidden="1" customWidth="1"/>
    <col min="9477" max="9477" width="13.4285714285714" hidden="1" customWidth="1"/>
    <col min="9478" max="9478" width="11.1428571428571" hidden="1" customWidth="1"/>
    <col min="9479" max="9479" width="19.2857142857143"/>
    <col min="9480" max="9480" width="93.8571428571429" customWidth="1"/>
    <col min="9481" max="9481" width="39.2857142857143" customWidth="1"/>
    <col min="9482" max="9482" width="17.5714285714286"/>
    <col min="9483" max="9483" width="12.2857142857143"/>
    <col min="9484" max="9485" width="9.14285714285714"/>
    <col min="9486" max="9486" width="13.1428571428571"/>
    <col min="9487" max="9487" width="9.57142857142857"/>
    <col min="9488" max="9488" width="9.28571428571429"/>
    <col min="9489" max="9489" width="9.14285714285714"/>
    <col min="9490" max="9490" width="9.28571428571429"/>
    <col min="9491" max="9722" width="9.14285714285714"/>
    <col min="9723" max="9723" width="13.2857142857143" customWidth="1"/>
    <col min="9724" max="9724" width="12" customWidth="1"/>
    <col min="9725" max="9725" width="14.7142857142857" customWidth="1"/>
    <col min="9726" max="9726" width="18.5714285714286" customWidth="1"/>
    <col min="9727" max="9727" width="19.2857142857143"/>
    <col min="9728" max="9728" width="15.4285714285714" hidden="1" customWidth="1"/>
    <col min="9729" max="9729" width="15.7142857142857" hidden="1" customWidth="1"/>
    <col min="9730" max="9730" width="15" hidden="1" customWidth="1"/>
    <col min="9731" max="9731" width="15.7142857142857" hidden="1" customWidth="1"/>
    <col min="9732" max="9732" width="15.1428571428571" hidden="1" customWidth="1"/>
    <col min="9733" max="9733" width="13.4285714285714" hidden="1" customWidth="1"/>
    <col min="9734" max="9734" width="11.1428571428571" hidden="1" customWidth="1"/>
    <col min="9735" max="9735" width="19.2857142857143"/>
    <col min="9736" max="9736" width="93.8571428571429" customWidth="1"/>
    <col min="9737" max="9737" width="39.2857142857143" customWidth="1"/>
    <col min="9738" max="9738" width="17.5714285714286"/>
    <col min="9739" max="9739" width="12.2857142857143"/>
    <col min="9740" max="9741" width="9.14285714285714"/>
    <col min="9742" max="9742" width="13.1428571428571"/>
    <col min="9743" max="9743" width="9.57142857142857"/>
    <col min="9744" max="9744" width="9.28571428571429"/>
    <col min="9745" max="9745" width="9.14285714285714"/>
    <col min="9746" max="9746" width="9.28571428571429"/>
    <col min="9747" max="9978" width="9.14285714285714"/>
    <col min="9979" max="9979" width="13.2857142857143" customWidth="1"/>
    <col min="9980" max="9980" width="12" customWidth="1"/>
    <col min="9981" max="9981" width="14.7142857142857" customWidth="1"/>
    <col min="9982" max="9982" width="18.5714285714286" customWidth="1"/>
    <col min="9983" max="9983" width="19.2857142857143"/>
    <col min="9984" max="9984" width="15.4285714285714" hidden="1" customWidth="1"/>
    <col min="9985" max="9985" width="15.7142857142857" hidden="1" customWidth="1"/>
    <col min="9986" max="9986" width="15" hidden="1" customWidth="1"/>
    <col min="9987" max="9987" width="15.7142857142857" hidden="1" customWidth="1"/>
    <col min="9988" max="9988" width="15.1428571428571" hidden="1" customWidth="1"/>
    <col min="9989" max="9989" width="13.4285714285714" hidden="1" customWidth="1"/>
    <col min="9990" max="9990" width="11.1428571428571" hidden="1" customWidth="1"/>
    <col min="9991" max="9991" width="19.2857142857143"/>
    <col min="9992" max="9992" width="93.8571428571429" customWidth="1"/>
    <col min="9993" max="9993" width="39.2857142857143" customWidth="1"/>
    <col min="9994" max="9994" width="17.5714285714286"/>
    <col min="9995" max="9995" width="12.2857142857143"/>
    <col min="9996" max="9997" width="9.14285714285714"/>
    <col min="9998" max="9998" width="13.1428571428571"/>
    <col min="9999" max="9999" width="9.57142857142857"/>
    <col min="10000" max="10000" width="9.28571428571429"/>
    <col min="10001" max="10001" width="9.14285714285714"/>
    <col min="10002" max="10002" width="9.28571428571429"/>
    <col min="10003" max="10234" width="9.14285714285714"/>
    <col min="10235" max="10235" width="13.2857142857143" customWidth="1"/>
    <col min="10236" max="10236" width="12" customWidth="1"/>
    <col min="10237" max="10237" width="14.7142857142857" customWidth="1"/>
    <col min="10238" max="10238" width="18.5714285714286" customWidth="1"/>
    <col min="10239" max="10239" width="19.2857142857143"/>
    <col min="10240" max="10240" width="15.4285714285714" hidden="1" customWidth="1"/>
    <col min="10241" max="10241" width="15.7142857142857" hidden="1" customWidth="1"/>
    <col min="10242" max="10242" width="15" hidden="1" customWidth="1"/>
    <col min="10243" max="10243" width="15.7142857142857" hidden="1" customWidth="1"/>
    <col min="10244" max="10244" width="15.1428571428571" hidden="1" customWidth="1"/>
    <col min="10245" max="10245" width="13.4285714285714" hidden="1" customWidth="1"/>
    <col min="10246" max="10246" width="11.1428571428571" hidden="1" customWidth="1"/>
    <col min="10247" max="10247" width="19.2857142857143"/>
    <col min="10248" max="10248" width="93.8571428571429" customWidth="1"/>
    <col min="10249" max="10249" width="39.2857142857143" customWidth="1"/>
    <col min="10250" max="10250" width="17.5714285714286"/>
    <col min="10251" max="10251" width="12.2857142857143"/>
    <col min="10252" max="10253" width="9.14285714285714"/>
    <col min="10254" max="10254" width="13.1428571428571"/>
    <col min="10255" max="10255" width="9.57142857142857"/>
    <col min="10256" max="10256" width="9.28571428571429"/>
    <col min="10257" max="10257" width="9.14285714285714"/>
    <col min="10258" max="10258" width="9.28571428571429"/>
    <col min="10259" max="10490" width="9.14285714285714"/>
    <col min="10491" max="10491" width="13.2857142857143" customWidth="1"/>
    <col min="10492" max="10492" width="12" customWidth="1"/>
    <col min="10493" max="10493" width="14.7142857142857" customWidth="1"/>
    <col min="10494" max="10494" width="18.5714285714286" customWidth="1"/>
    <col min="10495" max="10495" width="19.2857142857143"/>
    <col min="10496" max="10496" width="15.4285714285714" hidden="1" customWidth="1"/>
    <col min="10497" max="10497" width="15.7142857142857" hidden="1" customWidth="1"/>
    <col min="10498" max="10498" width="15" hidden="1" customWidth="1"/>
    <col min="10499" max="10499" width="15.7142857142857" hidden="1" customWidth="1"/>
    <col min="10500" max="10500" width="15.1428571428571" hidden="1" customWidth="1"/>
    <col min="10501" max="10501" width="13.4285714285714" hidden="1" customWidth="1"/>
    <col min="10502" max="10502" width="11.1428571428571" hidden="1" customWidth="1"/>
    <col min="10503" max="10503" width="19.2857142857143"/>
    <col min="10504" max="10504" width="93.8571428571429" customWidth="1"/>
    <col min="10505" max="10505" width="39.2857142857143" customWidth="1"/>
    <col min="10506" max="10506" width="17.5714285714286"/>
    <col min="10507" max="10507" width="12.2857142857143"/>
    <col min="10508" max="10509" width="9.14285714285714"/>
    <col min="10510" max="10510" width="13.1428571428571"/>
    <col min="10511" max="10511" width="9.57142857142857"/>
    <col min="10512" max="10512" width="9.28571428571429"/>
    <col min="10513" max="10513" width="9.14285714285714"/>
    <col min="10514" max="10514" width="9.28571428571429"/>
    <col min="10515" max="10746" width="9.14285714285714"/>
    <col min="10747" max="10747" width="13.2857142857143" customWidth="1"/>
    <col min="10748" max="10748" width="12" customWidth="1"/>
    <col min="10749" max="10749" width="14.7142857142857" customWidth="1"/>
    <col min="10750" max="10750" width="18.5714285714286" customWidth="1"/>
    <col min="10751" max="10751" width="19.2857142857143"/>
    <col min="10752" max="10752" width="15.4285714285714" hidden="1" customWidth="1"/>
    <col min="10753" max="10753" width="15.7142857142857" hidden="1" customWidth="1"/>
    <col min="10754" max="10754" width="15" hidden="1" customWidth="1"/>
    <col min="10755" max="10755" width="15.7142857142857" hidden="1" customWidth="1"/>
    <col min="10756" max="10756" width="15.1428571428571" hidden="1" customWidth="1"/>
    <col min="10757" max="10757" width="13.4285714285714" hidden="1" customWidth="1"/>
    <col min="10758" max="10758" width="11.1428571428571" hidden="1" customWidth="1"/>
    <col min="10759" max="10759" width="19.2857142857143"/>
    <col min="10760" max="10760" width="93.8571428571429" customWidth="1"/>
    <col min="10761" max="10761" width="39.2857142857143" customWidth="1"/>
    <col min="10762" max="10762" width="17.5714285714286"/>
    <col min="10763" max="10763" width="12.2857142857143"/>
    <col min="10764" max="10765" width="9.14285714285714"/>
    <col min="10766" max="10766" width="13.1428571428571"/>
    <col min="10767" max="10767" width="9.57142857142857"/>
    <col min="10768" max="10768" width="9.28571428571429"/>
    <col min="10769" max="10769" width="9.14285714285714"/>
    <col min="10770" max="10770" width="9.28571428571429"/>
    <col min="10771" max="11002" width="9.14285714285714"/>
    <col min="11003" max="11003" width="13.2857142857143" customWidth="1"/>
    <col min="11004" max="11004" width="12" customWidth="1"/>
    <col min="11005" max="11005" width="14.7142857142857" customWidth="1"/>
    <col min="11006" max="11006" width="18.5714285714286" customWidth="1"/>
    <col min="11007" max="11007" width="19.2857142857143"/>
    <col min="11008" max="11008" width="15.4285714285714" hidden="1" customWidth="1"/>
    <col min="11009" max="11009" width="15.7142857142857" hidden="1" customWidth="1"/>
    <col min="11010" max="11010" width="15" hidden="1" customWidth="1"/>
    <col min="11011" max="11011" width="15.7142857142857" hidden="1" customWidth="1"/>
    <col min="11012" max="11012" width="15.1428571428571" hidden="1" customWidth="1"/>
    <col min="11013" max="11013" width="13.4285714285714" hidden="1" customWidth="1"/>
    <col min="11014" max="11014" width="11.1428571428571" hidden="1" customWidth="1"/>
    <col min="11015" max="11015" width="19.2857142857143"/>
    <col min="11016" max="11016" width="93.8571428571429" customWidth="1"/>
    <col min="11017" max="11017" width="39.2857142857143" customWidth="1"/>
    <col min="11018" max="11018" width="17.5714285714286"/>
    <col min="11019" max="11019" width="12.2857142857143"/>
    <col min="11020" max="11021" width="9.14285714285714"/>
    <col min="11022" max="11022" width="13.1428571428571"/>
    <col min="11023" max="11023" width="9.57142857142857"/>
    <col min="11024" max="11024" width="9.28571428571429"/>
    <col min="11025" max="11025" width="9.14285714285714"/>
    <col min="11026" max="11026" width="9.28571428571429"/>
    <col min="11027" max="11258" width="9.14285714285714"/>
    <col min="11259" max="11259" width="13.2857142857143" customWidth="1"/>
    <col min="11260" max="11260" width="12" customWidth="1"/>
    <col min="11261" max="11261" width="14.7142857142857" customWidth="1"/>
    <col min="11262" max="11262" width="18.5714285714286" customWidth="1"/>
    <col min="11263" max="11263" width="19.2857142857143"/>
    <col min="11264" max="11264" width="15.4285714285714" hidden="1" customWidth="1"/>
    <col min="11265" max="11265" width="15.7142857142857" hidden="1" customWidth="1"/>
    <col min="11266" max="11266" width="15" hidden="1" customWidth="1"/>
    <col min="11267" max="11267" width="15.7142857142857" hidden="1" customWidth="1"/>
    <col min="11268" max="11268" width="15.1428571428571" hidden="1" customWidth="1"/>
    <col min="11269" max="11269" width="13.4285714285714" hidden="1" customWidth="1"/>
    <col min="11270" max="11270" width="11.1428571428571" hidden="1" customWidth="1"/>
    <col min="11271" max="11271" width="19.2857142857143"/>
    <col min="11272" max="11272" width="93.8571428571429" customWidth="1"/>
    <col min="11273" max="11273" width="39.2857142857143" customWidth="1"/>
    <col min="11274" max="11274" width="17.5714285714286"/>
    <col min="11275" max="11275" width="12.2857142857143"/>
    <col min="11276" max="11277" width="9.14285714285714"/>
    <col min="11278" max="11278" width="13.1428571428571"/>
    <col min="11279" max="11279" width="9.57142857142857"/>
    <col min="11280" max="11280" width="9.28571428571429"/>
    <col min="11281" max="11281" width="9.14285714285714"/>
    <col min="11282" max="11282" width="9.28571428571429"/>
    <col min="11283" max="11514" width="9.14285714285714"/>
    <col min="11515" max="11515" width="13.2857142857143" customWidth="1"/>
    <col min="11516" max="11516" width="12" customWidth="1"/>
    <col min="11517" max="11517" width="14.7142857142857" customWidth="1"/>
    <col min="11518" max="11518" width="18.5714285714286" customWidth="1"/>
    <col min="11519" max="11519" width="19.2857142857143"/>
    <col min="11520" max="11520" width="15.4285714285714" hidden="1" customWidth="1"/>
    <col min="11521" max="11521" width="15.7142857142857" hidden="1" customWidth="1"/>
    <col min="11522" max="11522" width="15" hidden="1" customWidth="1"/>
    <col min="11523" max="11523" width="15.7142857142857" hidden="1" customWidth="1"/>
    <col min="11524" max="11524" width="15.1428571428571" hidden="1" customWidth="1"/>
    <col min="11525" max="11525" width="13.4285714285714" hidden="1" customWidth="1"/>
    <col min="11526" max="11526" width="11.1428571428571" hidden="1" customWidth="1"/>
    <col min="11527" max="11527" width="19.2857142857143"/>
    <col min="11528" max="11528" width="93.8571428571429" customWidth="1"/>
    <col min="11529" max="11529" width="39.2857142857143" customWidth="1"/>
    <col min="11530" max="11530" width="17.5714285714286"/>
    <col min="11531" max="11531" width="12.2857142857143"/>
    <col min="11532" max="11533" width="9.14285714285714"/>
    <col min="11534" max="11534" width="13.1428571428571"/>
    <col min="11535" max="11535" width="9.57142857142857"/>
    <col min="11536" max="11536" width="9.28571428571429"/>
    <col min="11537" max="11537" width="9.14285714285714"/>
    <col min="11538" max="11538" width="9.28571428571429"/>
    <col min="11539" max="11770" width="9.14285714285714"/>
    <col min="11771" max="11771" width="13.2857142857143" customWidth="1"/>
    <col min="11772" max="11772" width="12" customWidth="1"/>
    <col min="11773" max="11773" width="14.7142857142857" customWidth="1"/>
    <col min="11774" max="11774" width="18.5714285714286" customWidth="1"/>
    <col min="11775" max="11775" width="19.2857142857143"/>
    <col min="11776" max="11776" width="15.4285714285714" hidden="1" customWidth="1"/>
    <col min="11777" max="11777" width="15.7142857142857" hidden="1" customWidth="1"/>
    <col min="11778" max="11778" width="15" hidden="1" customWidth="1"/>
    <col min="11779" max="11779" width="15.7142857142857" hidden="1" customWidth="1"/>
    <col min="11780" max="11780" width="15.1428571428571" hidden="1" customWidth="1"/>
    <col min="11781" max="11781" width="13.4285714285714" hidden="1" customWidth="1"/>
    <col min="11782" max="11782" width="11.1428571428571" hidden="1" customWidth="1"/>
    <col min="11783" max="11783" width="19.2857142857143"/>
    <col min="11784" max="11784" width="93.8571428571429" customWidth="1"/>
    <col min="11785" max="11785" width="39.2857142857143" customWidth="1"/>
    <col min="11786" max="11786" width="17.5714285714286"/>
    <col min="11787" max="11787" width="12.2857142857143"/>
    <col min="11788" max="11789" width="9.14285714285714"/>
    <col min="11790" max="11790" width="13.1428571428571"/>
    <col min="11791" max="11791" width="9.57142857142857"/>
    <col min="11792" max="11792" width="9.28571428571429"/>
    <col min="11793" max="11793" width="9.14285714285714"/>
    <col min="11794" max="11794" width="9.28571428571429"/>
    <col min="11795" max="12026" width="9.14285714285714"/>
    <col min="12027" max="12027" width="13.2857142857143" customWidth="1"/>
    <col min="12028" max="12028" width="12" customWidth="1"/>
    <col min="12029" max="12029" width="14.7142857142857" customWidth="1"/>
    <col min="12030" max="12030" width="18.5714285714286" customWidth="1"/>
    <col min="12031" max="12031" width="19.2857142857143"/>
    <col min="12032" max="12032" width="15.4285714285714" hidden="1" customWidth="1"/>
    <col min="12033" max="12033" width="15.7142857142857" hidden="1" customWidth="1"/>
    <col min="12034" max="12034" width="15" hidden="1" customWidth="1"/>
    <col min="12035" max="12035" width="15.7142857142857" hidden="1" customWidth="1"/>
    <col min="12036" max="12036" width="15.1428571428571" hidden="1" customWidth="1"/>
    <col min="12037" max="12037" width="13.4285714285714" hidden="1" customWidth="1"/>
    <col min="12038" max="12038" width="11.1428571428571" hidden="1" customWidth="1"/>
    <col min="12039" max="12039" width="19.2857142857143"/>
    <col min="12040" max="12040" width="93.8571428571429" customWidth="1"/>
    <col min="12041" max="12041" width="39.2857142857143" customWidth="1"/>
    <col min="12042" max="12042" width="17.5714285714286"/>
    <col min="12043" max="12043" width="12.2857142857143"/>
    <col min="12044" max="12045" width="9.14285714285714"/>
    <col min="12046" max="12046" width="13.1428571428571"/>
    <col min="12047" max="12047" width="9.57142857142857"/>
    <col min="12048" max="12048" width="9.28571428571429"/>
    <col min="12049" max="12049" width="9.14285714285714"/>
    <col min="12050" max="12050" width="9.28571428571429"/>
    <col min="12051" max="12282" width="9.14285714285714"/>
    <col min="12283" max="12283" width="13.2857142857143" customWidth="1"/>
    <col min="12284" max="12284" width="12" customWidth="1"/>
    <col min="12285" max="12285" width="14.7142857142857" customWidth="1"/>
    <col min="12286" max="12286" width="18.5714285714286" customWidth="1"/>
    <col min="12287" max="12287" width="19.2857142857143"/>
    <col min="12288" max="12288" width="15.4285714285714" hidden="1" customWidth="1"/>
    <col min="12289" max="12289" width="15.7142857142857" hidden="1" customWidth="1"/>
    <col min="12290" max="12290" width="15" hidden="1" customWidth="1"/>
    <col min="12291" max="12291" width="15.7142857142857" hidden="1" customWidth="1"/>
    <col min="12292" max="12292" width="15.1428571428571" hidden="1" customWidth="1"/>
    <col min="12293" max="12293" width="13.4285714285714" hidden="1" customWidth="1"/>
    <col min="12294" max="12294" width="11.1428571428571" hidden="1" customWidth="1"/>
    <col min="12295" max="12295" width="19.2857142857143"/>
    <col min="12296" max="12296" width="93.8571428571429" customWidth="1"/>
    <col min="12297" max="12297" width="39.2857142857143" customWidth="1"/>
    <col min="12298" max="12298" width="17.5714285714286"/>
    <col min="12299" max="12299" width="12.2857142857143"/>
    <col min="12300" max="12301" width="9.14285714285714"/>
    <col min="12302" max="12302" width="13.1428571428571"/>
    <col min="12303" max="12303" width="9.57142857142857"/>
    <col min="12304" max="12304" width="9.28571428571429"/>
    <col min="12305" max="12305" width="9.14285714285714"/>
    <col min="12306" max="12306" width="9.28571428571429"/>
    <col min="12307" max="12538" width="9.14285714285714"/>
    <col min="12539" max="12539" width="13.2857142857143" customWidth="1"/>
    <col min="12540" max="12540" width="12" customWidth="1"/>
    <col min="12541" max="12541" width="14.7142857142857" customWidth="1"/>
    <col min="12542" max="12542" width="18.5714285714286" customWidth="1"/>
    <col min="12543" max="12543" width="19.2857142857143"/>
    <col min="12544" max="12544" width="15.4285714285714" hidden="1" customWidth="1"/>
    <col min="12545" max="12545" width="15.7142857142857" hidden="1" customWidth="1"/>
    <col min="12546" max="12546" width="15" hidden="1" customWidth="1"/>
    <col min="12547" max="12547" width="15.7142857142857" hidden="1" customWidth="1"/>
    <col min="12548" max="12548" width="15.1428571428571" hidden="1" customWidth="1"/>
    <col min="12549" max="12549" width="13.4285714285714" hidden="1" customWidth="1"/>
    <col min="12550" max="12550" width="11.1428571428571" hidden="1" customWidth="1"/>
    <col min="12551" max="12551" width="19.2857142857143"/>
    <col min="12552" max="12552" width="93.8571428571429" customWidth="1"/>
    <col min="12553" max="12553" width="39.2857142857143" customWidth="1"/>
    <col min="12554" max="12554" width="17.5714285714286"/>
    <col min="12555" max="12555" width="12.2857142857143"/>
    <col min="12556" max="12557" width="9.14285714285714"/>
    <col min="12558" max="12558" width="13.1428571428571"/>
    <col min="12559" max="12559" width="9.57142857142857"/>
    <col min="12560" max="12560" width="9.28571428571429"/>
    <col min="12561" max="12561" width="9.14285714285714"/>
    <col min="12562" max="12562" width="9.28571428571429"/>
    <col min="12563" max="12794" width="9.14285714285714"/>
    <col min="12795" max="12795" width="13.2857142857143" customWidth="1"/>
    <col min="12796" max="12796" width="12" customWidth="1"/>
    <col min="12797" max="12797" width="14.7142857142857" customWidth="1"/>
    <col min="12798" max="12798" width="18.5714285714286" customWidth="1"/>
    <col min="12799" max="12799" width="19.2857142857143"/>
    <col min="12800" max="12800" width="15.4285714285714" hidden="1" customWidth="1"/>
    <col min="12801" max="12801" width="15.7142857142857" hidden="1" customWidth="1"/>
    <col min="12802" max="12802" width="15" hidden="1" customWidth="1"/>
    <col min="12803" max="12803" width="15.7142857142857" hidden="1" customWidth="1"/>
    <col min="12804" max="12804" width="15.1428571428571" hidden="1" customWidth="1"/>
    <col min="12805" max="12805" width="13.4285714285714" hidden="1" customWidth="1"/>
    <col min="12806" max="12806" width="11.1428571428571" hidden="1" customWidth="1"/>
    <col min="12807" max="12807" width="19.2857142857143"/>
    <col min="12808" max="12808" width="93.8571428571429" customWidth="1"/>
    <col min="12809" max="12809" width="39.2857142857143" customWidth="1"/>
    <col min="12810" max="12810" width="17.5714285714286"/>
    <col min="12811" max="12811" width="12.2857142857143"/>
    <col min="12812" max="12813" width="9.14285714285714"/>
    <col min="12814" max="12814" width="13.1428571428571"/>
    <col min="12815" max="12815" width="9.57142857142857"/>
    <col min="12816" max="12816" width="9.28571428571429"/>
    <col min="12817" max="12817" width="9.14285714285714"/>
    <col min="12818" max="12818" width="9.28571428571429"/>
    <col min="12819" max="13050" width="9.14285714285714"/>
    <col min="13051" max="13051" width="13.2857142857143" customWidth="1"/>
    <col min="13052" max="13052" width="12" customWidth="1"/>
    <col min="13053" max="13053" width="14.7142857142857" customWidth="1"/>
    <col min="13054" max="13054" width="18.5714285714286" customWidth="1"/>
    <col min="13055" max="13055" width="19.2857142857143"/>
    <col min="13056" max="13056" width="15.4285714285714" hidden="1" customWidth="1"/>
    <col min="13057" max="13057" width="15.7142857142857" hidden="1" customWidth="1"/>
    <col min="13058" max="13058" width="15" hidden="1" customWidth="1"/>
    <col min="13059" max="13059" width="15.7142857142857" hidden="1" customWidth="1"/>
    <col min="13060" max="13060" width="15.1428571428571" hidden="1" customWidth="1"/>
    <col min="13061" max="13061" width="13.4285714285714" hidden="1" customWidth="1"/>
    <col min="13062" max="13062" width="11.1428571428571" hidden="1" customWidth="1"/>
    <col min="13063" max="13063" width="19.2857142857143"/>
    <col min="13064" max="13064" width="93.8571428571429" customWidth="1"/>
    <col min="13065" max="13065" width="39.2857142857143" customWidth="1"/>
    <col min="13066" max="13066" width="17.5714285714286"/>
    <col min="13067" max="13067" width="12.2857142857143"/>
    <col min="13068" max="13069" width="9.14285714285714"/>
    <col min="13070" max="13070" width="13.1428571428571"/>
    <col min="13071" max="13071" width="9.57142857142857"/>
    <col min="13072" max="13072" width="9.28571428571429"/>
    <col min="13073" max="13073" width="9.14285714285714"/>
    <col min="13074" max="13074" width="9.28571428571429"/>
    <col min="13075" max="13306" width="9.14285714285714"/>
    <col min="13307" max="13307" width="13.2857142857143" customWidth="1"/>
    <col min="13308" max="13308" width="12" customWidth="1"/>
    <col min="13309" max="13309" width="14.7142857142857" customWidth="1"/>
    <col min="13310" max="13310" width="18.5714285714286" customWidth="1"/>
    <col min="13311" max="13311" width="19.2857142857143"/>
    <col min="13312" max="13312" width="15.4285714285714" hidden="1" customWidth="1"/>
    <col min="13313" max="13313" width="15.7142857142857" hidden="1" customWidth="1"/>
    <col min="13314" max="13314" width="15" hidden="1" customWidth="1"/>
    <col min="13315" max="13315" width="15.7142857142857" hidden="1" customWidth="1"/>
    <col min="13316" max="13316" width="15.1428571428571" hidden="1" customWidth="1"/>
    <col min="13317" max="13317" width="13.4285714285714" hidden="1" customWidth="1"/>
    <col min="13318" max="13318" width="11.1428571428571" hidden="1" customWidth="1"/>
    <col min="13319" max="13319" width="19.2857142857143"/>
    <col min="13320" max="13320" width="93.8571428571429" customWidth="1"/>
    <col min="13321" max="13321" width="39.2857142857143" customWidth="1"/>
    <col min="13322" max="13322" width="17.5714285714286"/>
    <col min="13323" max="13323" width="12.2857142857143"/>
    <col min="13324" max="13325" width="9.14285714285714"/>
    <col min="13326" max="13326" width="13.1428571428571"/>
    <col min="13327" max="13327" width="9.57142857142857"/>
    <col min="13328" max="13328" width="9.28571428571429"/>
    <col min="13329" max="13329" width="9.14285714285714"/>
    <col min="13330" max="13330" width="9.28571428571429"/>
    <col min="13331" max="13562" width="9.14285714285714"/>
    <col min="13563" max="13563" width="13.2857142857143" customWidth="1"/>
    <col min="13564" max="13564" width="12" customWidth="1"/>
    <col min="13565" max="13565" width="14.7142857142857" customWidth="1"/>
    <col min="13566" max="13566" width="18.5714285714286" customWidth="1"/>
    <col min="13567" max="13567" width="19.2857142857143"/>
    <col min="13568" max="13568" width="15.4285714285714" hidden="1" customWidth="1"/>
    <col min="13569" max="13569" width="15.7142857142857" hidden="1" customWidth="1"/>
    <col min="13570" max="13570" width="15" hidden="1" customWidth="1"/>
    <col min="13571" max="13571" width="15.7142857142857" hidden="1" customWidth="1"/>
    <col min="13572" max="13572" width="15.1428571428571" hidden="1" customWidth="1"/>
    <col min="13573" max="13573" width="13.4285714285714" hidden="1" customWidth="1"/>
    <col min="13574" max="13574" width="11.1428571428571" hidden="1" customWidth="1"/>
    <col min="13575" max="13575" width="19.2857142857143"/>
    <col min="13576" max="13576" width="93.8571428571429" customWidth="1"/>
    <col min="13577" max="13577" width="39.2857142857143" customWidth="1"/>
    <col min="13578" max="13578" width="17.5714285714286"/>
    <col min="13579" max="13579" width="12.2857142857143"/>
    <col min="13580" max="13581" width="9.14285714285714"/>
    <col min="13582" max="13582" width="13.1428571428571"/>
    <col min="13583" max="13583" width="9.57142857142857"/>
    <col min="13584" max="13584" width="9.28571428571429"/>
    <col min="13585" max="13585" width="9.14285714285714"/>
    <col min="13586" max="13586" width="9.28571428571429"/>
    <col min="13587" max="13818" width="9.14285714285714"/>
    <col min="13819" max="13819" width="13.2857142857143" customWidth="1"/>
    <col min="13820" max="13820" width="12" customWidth="1"/>
    <col min="13821" max="13821" width="14.7142857142857" customWidth="1"/>
    <col min="13822" max="13822" width="18.5714285714286" customWidth="1"/>
    <col min="13823" max="13823" width="19.2857142857143"/>
    <col min="13824" max="13824" width="15.4285714285714" hidden="1" customWidth="1"/>
    <col min="13825" max="13825" width="15.7142857142857" hidden="1" customWidth="1"/>
    <col min="13826" max="13826" width="15" hidden="1" customWidth="1"/>
    <col min="13827" max="13827" width="15.7142857142857" hidden="1" customWidth="1"/>
    <col min="13828" max="13828" width="15.1428571428571" hidden="1" customWidth="1"/>
    <col min="13829" max="13829" width="13.4285714285714" hidden="1" customWidth="1"/>
    <col min="13830" max="13830" width="11.1428571428571" hidden="1" customWidth="1"/>
    <col min="13831" max="13831" width="19.2857142857143"/>
    <col min="13832" max="13832" width="93.8571428571429" customWidth="1"/>
    <col min="13833" max="13833" width="39.2857142857143" customWidth="1"/>
    <col min="13834" max="13834" width="17.5714285714286"/>
    <col min="13835" max="13835" width="12.2857142857143"/>
    <col min="13836" max="13837" width="9.14285714285714"/>
    <col min="13838" max="13838" width="13.1428571428571"/>
    <col min="13839" max="13839" width="9.57142857142857"/>
    <col min="13840" max="13840" width="9.28571428571429"/>
    <col min="13841" max="13841" width="9.14285714285714"/>
    <col min="13842" max="13842" width="9.28571428571429"/>
    <col min="13843" max="14074" width="9.14285714285714"/>
    <col min="14075" max="14075" width="13.2857142857143" customWidth="1"/>
    <col min="14076" max="14076" width="12" customWidth="1"/>
    <col min="14077" max="14077" width="14.7142857142857" customWidth="1"/>
    <col min="14078" max="14078" width="18.5714285714286" customWidth="1"/>
    <col min="14079" max="14079" width="19.2857142857143"/>
    <col min="14080" max="14080" width="15.4285714285714" hidden="1" customWidth="1"/>
    <col min="14081" max="14081" width="15.7142857142857" hidden="1" customWidth="1"/>
    <col min="14082" max="14082" width="15" hidden="1" customWidth="1"/>
    <col min="14083" max="14083" width="15.7142857142857" hidden="1" customWidth="1"/>
    <col min="14084" max="14084" width="15.1428571428571" hidden="1" customWidth="1"/>
    <col min="14085" max="14085" width="13.4285714285714" hidden="1" customWidth="1"/>
    <col min="14086" max="14086" width="11.1428571428571" hidden="1" customWidth="1"/>
    <col min="14087" max="14087" width="19.2857142857143"/>
    <col min="14088" max="14088" width="93.8571428571429" customWidth="1"/>
    <col min="14089" max="14089" width="39.2857142857143" customWidth="1"/>
    <col min="14090" max="14090" width="17.5714285714286"/>
    <col min="14091" max="14091" width="12.2857142857143"/>
    <col min="14092" max="14093" width="9.14285714285714"/>
    <col min="14094" max="14094" width="13.1428571428571"/>
    <col min="14095" max="14095" width="9.57142857142857"/>
    <col min="14096" max="14096" width="9.28571428571429"/>
    <col min="14097" max="14097" width="9.14285714285714"/>
    <col min="14098" max="14098" width="9.28571428571429"/>
    <col min="14099" max="14330" width="9.14285714285714"/>
    <col min="14331" max="14331" width="13.2857142857143" customWidth="1"/>
    <col min="14332" max="14332" width="12" customWidth="1"/>
    <col min="14333" max="14333" width="14.7142857142857" customWidth="1"/>
    <col min="14334" max="14334" width="18.5714285714286" customWidth="1"/>
    <col min="14335" max="14335" width="19.2857142857143"/>
    <col min="14336" max="14336" width="15.4285714285714" hidden="1" customWidth="1"/>
    <col min="14337" max="14337" width="15.7142857142857" hidden="1" customWidth="1"/>
    <col min="14338" max="14338" width="15" hidden="1" customWidth="1"/>
    <col min="14339" max="14339" width="15.7142857142857" hidden="1" customWidth="1"/>
    <col min="14340" max="14340" width="15.1428571428571" hidden="1" customWidth="1"/>
    <col min="14341" max="14341" width="13.4285714285714" hidden="1" customWidth="1"/>
    <col min="14342" max="14342" width="11.1428571428571" hidden="1" customWidth="1"/>
    <col min="14343" max="14343" width="19.2857142857143"/>
    <col min="14344" max="14344" width="93.8571428571429" customWidth="1"/>
    <col min="14345" max="14345" width="39.2857142857143" customWidth="1"/>
    <col min="14346" max="14346" width="17.5714285714286"/>
    <col min="14347" max="14347" width="12.2857142857143"/>
    <col min="14348" max="14349" width="9.14285714285714"/>
    <col min="14350" max="14350" width="13.1428571428571"/>
    <col min="14351" max="14351" width="9.57142857142857"/>
    <col min="14352" max="14352" width="9.28571428571429"/>
    <col min="14353" max="14353" width="9.14285714285714"/>
    <col min="14354" max="14354" width="9.28571428571429"/>
    <col min="14355" max="14586" width="9.14285714285714"/>
    <col min="14587" max="14587" width="13.2857142857143" customWidth="1"/>
    <col min="14588" max="14588" width="12" customWidth="1"/>
    <col min="14589" max="14589" width="14.7142857142857" customWidth="1"/>
    <col min="14590" max="14590" width="18.5714285714286" customWidth="1"/>
    <col min="14591" max="14591" width="19.2857142857143"/>
    <col min="14592" max="14592" width="15.4285714285714" hidden="1" customWidth="1"/>
    <col min="14593" max="14593" width="15.7142857142857" hidden="1" customWidth="1"/>
    <col min="14594" max="14594" width="15" hidden="1" customWidth="1"/>
    <col min="14595" max="14595" width="15.7142857142857" hidden="1" customWidth="1"/>
    <col min="14596" max="14596" width="15.1428571428571" hidden="1" customWidth="1"/>
    <col min="14597" max="14597" width="13.4285714285714" hidden="1" customWidth="1"/>
    <col min="14598" max="14598" width="11.1428571428571" hidden="1" customWidth="1"/>
    <col min="14599" max="14599" width="19.2857142857143"/>
    <col min="14600" max="14600" width="93.8571428571429" customWidth="1"/>
    <col min="14601" max="14601" width="39.2857142857143" customWidth="1"/>
    <col min="14602" max="14602" width="17.5714285714286"/>
    <col min="14603" max="14603" width="12.2857142857143"/>
    <col min="14604" max="14605" width="9.14285714285714"/>
    <col min="14606" max="14606" width="13.1428571428571"/>
    <col min="14607" max="14607" width="9.57142857142857"/>
    <col min="14608" max="14608" width="9.28571428571429"/>
    <col min="14609" max="14609" width="9.14285714285714"/>
    <col min="14610" max="14610" width="9.28571428571429"/>
    <col min="14611" max="14842" width="9.14285714285714"/>
    <col min="14843" max="14843" width="13.2857142857143" customWidth="1"/>
    <col min="14844" max="14844" width="12" customWidth="1"/>
    <col min="14845" max="14845" width="14.7142857142857" customWidth="1"/>
    <col min="14846" max="14846" width="18.5714285714286" customWidth="1"/>
    <col min="14847" max="14847" width="19.2857142857143"/>
    <col min="14848" max="14848" width="15.4285714285714" hidden="1" customWidth="1"/>
    <col min="14849" max="14849" width="15.7142857142857" hidden="1" customWidth="1"/>
    <col min="14850" max="14850" width="15" hidden="1" customWidth="1"/>
    <col min="14851" max="14851" width="15.7142857142857" hidden="1" customWidth="1"/>
    <col min="14852" max="14852" width="15.1428571428571" hidden="1" customWidth="1"/>
    <col min="14853" max="14853" width="13.4285714285714" hidden="1" customWidth="1"/>
    <col min="14854" max="14854" width="11.1428571428571" hidden="1" customWidth="1"/>
    <col min="14855" max="14855" width="19.2857142857143"/>
    <col min="14856" max="14856" width="93.8571428571429" customWidth="1"/>
    <col min="14857" max="14857" width="39.2857142857143" customWidth="1"/>
    <col min="14858" max="14858" width="17.5714285714286"/>
    <col min="14859" max="14859" width="12.2857142857143"/>
    <col min="14860" max="14861" width="9.14285714285714"/>
    <col min="14862" max="14862" width="13.1428571428571"/>
    <col min="14863" max="14863" width="9.57142857142857"/>
    <col min="14864" max="14864" width="9.28571428571429"/>
    <col min="14865" max="14865" width="9.14285714285714"/>
    <col min="14866" max="14866" width="9.28571428571429"/>
    <col min="14867" max="15098" width="9.14285714285714"/>
    <col min="15099" max="15099" width="13.2857142857143" customWidth="1"/>
    <col min="15100" max="15100" width="12" customWidth="1"/>
    <col min="15101" max="15101" width="14.7142857142857" customWidth="1"/>
    <col min="15102" max="15102" width="18.5714285714286" customWidth="1"/>
    <col min="15103" max="15103" width="19.2857142857143"/>
    <col min="15104" max="15104" width="15.4285714285714" hidden="1" customWidth="1"/>
    <col min="15105" max="15105" width="15.7142857142857" hidden="1" customWidth="1"/>
    <col min="15106" max="15106" width="15" hidden="1" customWidth="1"/>
    <col min="15107" max="15107" width="15.7142857142857" hidden="1" customWidth="1"/>
    <col min="15108" max="15108" width="15.1428571428571" hidden="1" customWidth="1"/>
    <col min="15109" max="15109" width="13.4285714285714" hidden="1" customWidth="1"/>
    <col min="15110" max="15110" width="11.1428571428571" hidden="1" customWidth="1"/>
    <col min="15111" max="15111" width="19.2857142857143"/>
    <col min="15112" max="15112" width="93.8571428571429" customWidth="1"/>
    <col min="15113" max="15113" width="39.2857142857143" customWidth="1"/>
    <col min="15114" max="15114" width="17.5714285714286"/>
    <col min="15115" max="15115" width="12.2857142857143"/>
    <col min="15116" max="15117" width="9.14285714285714"/>
    <col min="15118" max="15118" width="13.1428571428571"/>
    <col min="15119" max="15119" width="9.57142857142857"/>
    <col min="15120" max="15120" width="9.28571428571429"/>
    <col min="15121" max="15121" width="9.14285714285714"/>
    <col min="15122" max="15122" width="9.28571428571429"/>
    <col min="15123" max="15354" width="9.14285714285714"/>
    <col min="15355" max="15355" width="13.2857142857143" customWidth="1"/>
    <col min="15356" max="15356" width="12" customWidth="1"/>
    <col min="15357" max="15357" width="14.7142857142857" customWidth="1"/>
    <col min="15358" max="15358" width="18.5714285714286" customWidth="1"/>
    <col min="15359" max="15359" width="19.2857142857143"/>
    <col min="15360" max="15360" width="15.4285714285714" hidden="1" customWidth="1"/>
    <col min="15361" max="15361" width="15.7142857142857" hidden="1" customWidth="1"/>
    <col min="15362" max="15362" width="15" hidden="1" customWidth="1"/>
    <col min="15363" max="15363" width="15.7142857142857" hidden="1" customWidth="1"/>
    <col min="15364" max="15364" width="15.1428571428571" hidden="1" customWidth="1"/>
    <col min="15365" max="15365" width="13.4285714285714" hidden="1" customWidth="1"/>
    <col min="15366" max="15366" width="11.1428571428571" hidden="1" customWidth="1"/>
    <col min="15367" max="15367" width="19.2857142857143"/>
    <col min="15368" max="15368" width="93.8571428571429" customWidth="1"/>
    <col min="15369" max="15369" width="39.2857142857143" customWidth="1"/>
    <col min="15370" max="15370" width="17.5714285714286"/>
    <col min="15371" max="15371" width="12.2857142857143"/>
    <col min="15372" max="15373" width="9.14285714285714"/>
    <col min="15374" max="15374" width="13.1428571428571"/>
    <col min="15375" max="15375" width="9.57142857142857"/>
    <col min="15376" max="15376" width="9.28571428571429"/>
    <col min="15377" max="15377" width="9.14285714285714"/>
    <col min="15378" max="15378" width="9.28571428571429"/>
    <col min="15379" max="15610" width="9.14285714285714"/>
    <col min="15611" max="15611" width="13.2857142857143" customWidth="1"/>
    <col min="15612" max="15612" width="12" customWidth="1"/>
    <col min="15613" max="15613" width="14.7142857142857" customWidth="1"/>
    <col min="15614" max="15614" width="18.5714285714286" customWidth="1"/>
    <col min="15615" max="15615" width="19.2857142857143"/>
    <col min="15616" max="15616" width="15.4285714285714" hidden="1" customWidth="1"/>
    <col min="15617" max="15617" width="15.7142857142857" hidden="1" customWidth="1"/>
    <col min="15618" max="15618" width="15" hidden="1" customWidth="1"/>
    <col min="15619" max="15619" width="15.7142857142857" hidden="1" customWidth="1"/>
    <col min="15620" max="15620" width="15.1428571428571" hidden="1" customWidth="1"/>
    <col min="15621" max="15621" width="13.4285714285714" hidden="1" customWidth="1"/>
    <col min="15622" max="15622" width="11.1428571428571" hidden="1" customWidth="1"/>
    <col min="15623" max="15623" width="19.2857142857143"/>
    <col min="15624" max="15624" width="93.8571428571429" customWidth="1"/>
    <col min="15625" max="15625" width="39.2857142857143" customWidth="1"/>
    <col min="15626" max="15626" width="17.5714285714286"/>
    <col min="15627" max="15627" width="12.2857142857143"/>
    <col min="15628" max="15629" width="9.14285714285714"/>
    <col min="15630" max="15630" width="13.1428571428571"/>
    <col min="15631" max="15631" width="9.57142857142857"/>
    <col min="15632" max="15632" width="9.28571428571429"/>
    <col min="15633" max="15633" width="9.14285714285714"/>
    <col min="15634" max="15634" width="9.28571428571429"/>
    <col min="15635" max="15866" width="9.14285714285714"/>
    <col min="15867" max="15867" width="13.2857142857143" customWidth="1"/>
    <col min="15868" max="15868" width="12" customWidth="1"/>
    <col min="15869" max="15869" width="14.7142857142857" customWidth="1"/>
    <col min="15870" max="15870" width="18.5714285714286" customWidth="1"/>
    <col min="15871" max="15871" width="19.2857142857143"/>
    <col min="15872" max="15872" width="15.4285714285714" hidden="1" customWidth="1"/>
    <col min="15873" max="15873" width="15.7142857142857" hidden="1" customWidth="1"/>
    <col min="15874" max="15874" width="15" hidden="1" customWidth="1"/>
    <col min="15875" max="15875" width="15.7142857142857" hidden="1" customWidth="1"/>
    <col min="15876" max="15876" width="15.1428571428571" hidden="1" customWidth="1"/>
    <col min="15877" max="15877" width="13.4285714285714" hidden="1" customWidth="1"/>
    <col min="15878" max="15878" width="11.1428571428571" hidden="1" customWidth="1"/>
    <col min="15879" max="15879" width="19.2857142857143"/>
    <col min="15880" max="15880" width="93.8571428571429" customWidth="1"/>
    <col min="15881" max="15881" width="39.2857142857143" customWidth="1"/>
    <col min="15882" max="15882" width="17.5714285714286"/>
    <col min="15883" max="15883" width="12.2857142857143"/>
    <col min="15884" max="15885" width="9.14285714285714"/>
    <col min="15886" max="15886" width="13.1428571428571"/>
    <col min="15887" max="15887" width="9.57142857142857"/>
    <col min="15888" max="15888" width="9.28571428571429"/>
    <col min="15889" max="15889" width="9.14285714285714"/>
    <col min="15890" max="15890" width="9.28571428571429"/>
    <col min="15891" max="16122" width="9.14285714285714"/>
    <col min="16123" max="16123" width="13.2857142857143" customWidth="1"/>
    <col min="16124" max="16124" width="12" customWidth="1"/>
    <col min="16125" max="16125" width="14.7142857142857" customWidth="1"/>
    <col min="16126" max="16126" width="18.5714285714286" customWidth="1"/>
    <col min="16127" max="16127" width="19.2857142857143"/>
    <col min="16128" max="16128" width="15.4285714285714" hidden="1" customWidth="1"/>
    <col min="16129" max="16129" width="15.7142857142857" hidden="1" customWidth="1"/>
    <col min="16130" max="16130" width="15" hidden="1" customWidth="1"/>
    <col min="16131" max="16131" width="15.7142857142857" hidden="1" customWidth="1"/>
    <col min="16132" max="16132" width="15.1428571428571" hidden="1" customWidth="1"/>
    <col min="16133" max="16133" width="13.4285714285714" hidden="1" customWidth="1"/>
    <col min="16134" max="16134" width="11.1428571428571" hidden="1" customWidth="1"/>
    <col min="16135" max="16135" width="19.2857142857143"/>
    <col min="16136" max="16136" width="93.8571428571429" customWidth="1"/>
    <col min="16137" max="16137" width="39.2857142857143" customWidth="1"/>
    <col min="16138" max="16138" width="17.5714285714286"/>
    <col min="16139" max="16139" width="12.2857142857143"/>
    <col min="16140" max="16141" width="9.14285714285714"/>
    <col min="16142" max="16142" width="13.1428571428571"/>
    <col min="16143" max="16143" width="9.57142857142857"/>
    <col min="16144" max="16144" width="9.28571428571429"/>
    <col min="16145" max="16145" width="9.14285714285714"/>
    <col min="16146" max="16146" width="9.28571428571429"/>
    <col min="16147" max="16376" width="9.14285714285714"/>
  </cols>
  <sheetData>
    <row r="1" s="1" customFormat="1" ht="18" spans="1:9">
      <c r="A1" s="6" t="s">
        <v>0</v>
      </c>
      <c r="B1" s="7"/>
      <c r="C1" s="8"/>
      <c r="D1" s="9"/>
      <c r="E1" s="8"/>
      <c r="F1" s="10"/>
      <c r="G1" s="11"/>
      <c r="H1" s="12"/>
      <c r="I1" s="12"/>
    </row>
    <row r="2" s="1" customFormat="1" ht="18" spans="1:9">
      <c r="A2" s="6" t="s">
        <v>1</v>
      </c>
      <c r="B2" s="7"/>
      <c r="C2" s="8"/>
      <c r="D2" s="9"/>
      <c r="E2" s="8"/>
      <c r="F2" s="10"/>
      <c r="G2" s="11"/>
      <c r="H2" s="12"/>
      <c r="I2" s="12"/>
    </row>
    <row r="3" s="2" customFormat="1" ht="12" customHeight="1" spans="1:9">
      <c r="A3" s="13"/>
      <c r="B3" s="14"/>
      <c r="D3" s="15"/>
      <c r="F3" s="16"/>
      <c r="G3" s="17"/>
      <c r="H3" s="18"/>
      <c r="I3" s="18"/>
    </row>
    <row r="4" s="2" customFormat="1" ht="30" customHeight="1" spans="1:9">
      <c r="A4" s="19" t="s">
        <v>2</v>
      </c>
      <c r="B4" s="20" t="s">
        <v>3</v>
      </c>
      <c r="C4" s="21" t="s">
        <v>4</v>
      </c>
      <c r="D4" s="22" t="s">
        <v>5</v>
      </c>
      <c r="E4" s="23" t="s">
        <v>6</v>
      </c>
      <c r="F4" s="24" t="s">
        <v>7</v>
      </c>
      <c r="G4" s="23" t="s">
        <v>8</v>
      </c>
      <c r="H4" s="23" t="s">
        <v>9</v>
      </c>
      <c r="I4" s="23" t="s">
        <v>10</v>
      </c>
    </row>
    <row r="5" s="2" customFormat="1" ht="12.75" spans="1:9">
      <c r="A5" s="25" t="s">
        <v>11</v>
      </c>
      <c r="B5" s="26"/>
      <c r="C5" s="27"/>
      <c r="D5" s="28"/>
      <c r="E5" s="29"/>
      <c r="F5" s="30"/>
      <c r="G5" s="31"/>
      <c r="H5" s="18"/>
      <c r="I5" s="18"/>
    </row>
    <row r="6" s="2" customFormat="1" ht="12.75" spans="1:9">
      <c r="A6" s="32">
        <v>44727</v>
      </c>
      <c r="B6" s="33">
        <v>60</v>
      </c>
      <c r="C6" s="34">
        <f>A6+B6</f>
        <v>44787</v>
      </c>
      <c r="D6" s="35" t="s">
        <v>12</v>
      </c>
      <c r="E6" s="36">
        <v>5850</v>
      </c>
      <c r="F6" s="30">
        <f ca="1">IF(TODAY()-C6&gt;0,TODAY()-C6,"NOT DUE")</f>
        <v>1319</v>
      </c>
      <c r="G6" s="31">
        <f>E6</f>
        <v>5850</v>
      </c>
      <c r="H6" s="18" t="s">
        <v>13</v>
      </c>
      <c r="I6" s="18" t="s">
        <v>14</v>
      </c>
    </row>
    <row r="7" s="2" customFormat="1" ht="12.75" spans="1:9">
      <c r="A7" s="32">
        <v>45793</v>
      </c>
      <c r="B7" s="33">
        <v>60</v>
      </c>
      <c r="C7" s="34">
        <f>A7+B7</f>
        <v>45853</v>
      </c>
      <c r="D7" s="35" t="s">
        <v>15</v>
      </c>
      <c r="E7" s="36">
        <v>880</v>
      </c>
      <c r="F7" s="30">
        <f ca="1">IF(TODAY()-C7&gt;0,TODAY()-C7,"NOT DUE")</f>
        <v>253</v>
      </c>
      <c r="G7" s="31">
        <f>E7</f>
        <v>880</v>
      </c>
      <c r="H7" s="18" t="s">
        <v>16</v>
      </c>
      <c r="I7" s="18" t="s">
        <v>14</v>
      </c>
    </row>
    <row r="8" s="2" customFormat="1" ht="12.75" spans="1:250">
      <c r="A8" s="32">
        <v>46074</v>
      </c>
      <c r="B8" s="33">
        <v>30</v>
      </c>
      <c r="C8" s="34">
        <f t="shared" ref="C8:C19" si="0">A8+B8</f>
        <v>46104</v>
      </c>
      <c r="D8" s="37">
        <v>10366</v>
      </c>
      <c r="E8" s="38">
        <v>1760</v>
      </c>
      <c r="F8" s="30">
        <f ca="1" t="shared" ref="F8:F19" si="1">IF(TODAY()-C8&gt;0,TODAY()-C8,"NOT DUE")</f>
        <v>2</v>
      </c>
      <c r="G8" s="31">
        <f t="shared" ref="G8:G19" si="2">E8</f>
        <v>1760</v>
      </c>
      <c r="H8" s="39" t="s">
        <v>17</v>
      </c>
      <c r="I8" s="18"/>
      <c r="IP8" s="45"/>
    </row>
    <row r="9" s="2" customFormat="1" ht="12.75" spans="1:250">
      <c r="A9" s="32">
        <v>46076</v>
      </c>
      <c r="B9" s="33">
        <v>30</v>
      </c>
      <c r="C9" s="34">
        <f t="shared" si="0"/>
        <v>46106</v>
      </c>
      <c r="D9" s="37">
        <v>10371</v>
      </c>
      <c r="E9" s="40">
        <v>8400</v>
      </c>
      <c r="F9" s="30" t="str">
        <f ca="1" t="shared" si="1"/>
        <v>NOT DUE</v>
      </c>
      <c r="G9" s="41">
        <f t="shared" si="2"/>
        <v>8400</v>
      </c>
      <c r="H9" s="39" t="s">
        <v>18</v>
      </c>
      <c r="I9" s="18"/>
      <c r="IP9" s="45"/>
    </row>
    <row r="10" s="2" customFormat="1" ht="12.75" spans="1:250">
      <c r="A10" s="32">
        <v>46078</v>
      </c>
      <c r="B10" s="33">
        <v>30</v>
      </c>
      <c r="C10" s="34">
        <f t="shared" si="0"/>
        <v>46108</v>
      </c>
      <c r="D10" s="37">
        <v>10377</v>
      </c>
      <c r="E10" s="40">
        <v>199000</v>
      </c>
      <c r="F10" s="30" t="str">
        <f ca="1" t="shared" si="1"/>
        <v>NOT DUE</v>
      </c>
      <c r="G10" s="41">
        <f t="shared" si="2"/>
        <v>199000</v>
      </c>
      <c r="H10" s="39" t="s">
        <v>17</v>
      </c>
      <c r="I10" s="18"/>
      <c r="IP10" s="45"/>
    </row>
    <row r="11" s="2" customFormat="1" ht="12.75" spans="1:250">
      <c r="A11" s="32">
        <v>46078</v>
      </c>
      <c r="B11" s="33">
        <v>30</v>
      </c>
      <c r="C11" s="34">
        <f t="shared" si="0"/>
        <v>46108</v>
      </c>
      <c r="D11" s="37">
        <v>10382</v>
      </c>
      <c r="E11" s="40">
        <v>4400</v>
      </c>
      <c r="F11" s="30" t="str">
        <f ca="1" t="shared" si="1"/>
        <v>NOT DUE</v>
      </c>
      <c r="G11" s="41">
        <f t="shared" si="2"/>
        <v>4400</v>
      </c>
      <c r="H11" s="39" t="s">
        <v>18</v>
      </c>
      <c r="I11" s="18"/>
      <c r="IP11" s="45"/>
    </row>
    <row r="12" s="2" customFormat="1" ht="12.75" spans="1:250">
      <c r="A12" s="32">
        <v>46079</v>
      </c>
      <c r="B12" s="33">
        <v>30</v>
      </c>
      <c r="C12" s="34">
        <f t="shared" si="0"/>
        <v>46109</v>
      </c>
      <c r="D12" s="37">
        <v>10394</v>
      </c>
      <c r="E12" s="40">
        <v>1408</v>
      </c>
      <c r="F12" s="30" t="str">
        <f ca="1" t="shared" si="1"/>
        <v>NOT DUE</v>
      </c>
      <c r="G12" s="31">
        <f t="shared" si="2"/>
        <v>1408</v>
      </c>
      <c r="H12" s="39" t="s">
        <v>19</v>
      </c>
      <c r="I12" s="18" t="s">
        <v>20</v>
      </c>
      <c r="IP12" s="45"/>
    </row>
    <row r="13" s="2" customFormat="1" ht="12.75" spans="1:250">
      <c r="A13" s="32">
        <v>46081</v>
      </c>
      <c r="B13" s="33">
        <v>30</v>
      </c>
      <c r="C13" s="34">
        <f t="shared" si="0"/>
        <v>46111</v>
      </c>
      <c r="D13" s="37">
        <v>10400</v>
      </c>
      <c r="E13" s="40">
        <v>1008</v>
      </c>
      <c r="F13" s="30" t="str">
        <f ca="1" t="shared" si="1"/>
        <v>NOT DUE</v>
      </c>
      <c r="G13" s="31">
        <f t="shared" si="2"/>
        <v>1008</v>
      </c>
      <c r="H13" s="39" t="s">
        <v>19</v>
      </c>
      <c r="I13" s="18" t="s">
        <v>21</v>
      </c>
      <c r="IP13" s="45"/>
    </row>
    <row r="14" s="2" customFormat="1" ht="12.75" spans="1:250">
      <c r="A14" s="32">
        <v>46081</v>
      </c>
      <c r="B14" s="33">
        <v>30</v>
      </c>
      <c r="C14" s="34">
        <f t="shared" si="0"/>
        <v>46111</v>
      </c>
      <c r="D14" s="37">
        <v>10402</v>
      </c>
      <c r="E14" s="40">
        <v>2200</v>
      </c>
      <c r="F14" s="30" t="str">
        <f ca="1" t="shared" si="1"/>
        <v>NOT DUE</v>
      </c>
      <c r="G14" s="31">
        <f t="shared" si="2"/>
        <v>2200</v>
      </c>
      <c r="H14" s="39" t="s">
        <v>17</v>
      </c>
      <c r="I14" s="18"/>
      <c r="IP14" s="45"/>
    </row>
    <row r="15" s="2" customFormat="1" ht="12.75" spans="1:250">
      <c r="A15" s="32">
        <v>46081</v>
      </c>
      <c r="B15" s="33">
        <v>30</v>
      </c>
      <c r="C15" s="34">
        <f t="shared" si="0"/>
        <v>46111</v>
      </c>
      <c r="D15" s="37">
        <v>10405</v>
      </c>
      <c r="E15" s="40">
        <v>4400</v>
      </c>
      <c r="F15" s="30" t="str">
        <f ca="1" t="shared" si="1"/>
        <v>NOT DUE</v>
      </c>
      <c r="G15" s="31">
        <f t="shared" si="2"/>
        <v>4400</v>
      </c>
      <c r="H15" s="39" t="s">
        <v>22</v>
      </c>
      <c r="I15" s="18"/>
      <c r="IP15" s="45"/>
    </row>
    <row r="16" s="2" customFormat="1" ht="12.75" spans="1:250">
      <c r="A16" s="32">
        <v>46086</v>
      </c>
      <c r="B16" s="33">
        <v>30</v>
      </c>
      <c r="C16" s="34">
        <f t="shared" si="0"/>
        <v>46116</v>
      </c>
      <c r="D16" s="37">
        <v>10422</v>
      </c>
      <c r="E16" s="38">
        <v>4000</v>
      </c>
      <c r="F16" s="30" t="str">
        <f ca="1" t="shared" si="1"/>
        <v>NOT DUE</v>
      </c>
      <c r="G16" s="31">
        <f t="shared" si="2"/>
        <v>4000</v>
      </c>
      <c r="H16" s="18" t="s">
        <v>17</v>
      </c>
      <c r="I16" s="18"/>
      <c r="IP16" s="45"/>
    </row>
    <row r="17" s="2" customFormat="1" ht="12.75" spans="1:250">
      <c r="A17" s="32">
        <v>46087</v>
      </c>
      <c r="B17" s="33">
        <v>30</v>
      </c>
      <c r="C17" s="34">
        <f t="shared" si="0"/>
        <v>46117</v>
      </c>
      <c r="D17" s="37">
        <v>10428</v>
      </c>
      <c r="E17" s="38">
        <v>9000</v>
      </c>
      <c r="F17" s="30" t="str">
        <f ca="1" t="shared" si="1"/>
        <v>NOT DUE</v>
      </c>
      <c r="G17" s="31">
        <f t="shared" si="2"/>
        <v>9000</v>
      </c>
      <c r="H17" s="18" t="s">
        <v>18</v>
      </c>
      <c r="I17" s="18"/>
      <c r="IP17" s="45"/>
    </row>
    <row r="18" s="2" customFormat="1" ht="12.75" spans="1:250">
      <c r="A18" s="32">
        <v>46092</v>
      </c>
      <c r="B18" s="33">
        <v>30</v>
      </c>
      <c r="C18" s="34">
        <f t="shared" si="0"/>
        <v>46122</v>
      </c>
      <c r="D18" s="37">
        <v>10456</v>
      </c>
      <c r="E18" s="38">
        <v>2200</v>
      </c>
      <c r="F18" s="30" t="str">
        <f ca="1" t="shared" si="1"/>
        <v>NOT DUE</v>
      </c>
      <c r="G18" s="31">
        <f t="shared" si="2"/>
        <v>2200</v>
      </c>
      <c r="H18" s="18" t="s">
        <v>19</v>
      </c>
      <c r="I18" s="18" t="s">
        <v>23</v>
      </c>
      <c r="IP18" s="45"/>
    </row>
    <row r="19" s="2" customFormat="1" ht="12.75" spans="1:250">
      <c r="A19" s="32">
        <v>46092</v>
      </c>
      <c r="B19" s="33">
        <v>30</v>
      </c>
      <c r="C19" s="34">
        <f t="shared" si="0"/>
        <v>46122</v>
      </c>
      <c r="D19" s="37">
        <v>10458</v>
      </c>
      <c r="E19" s="38">
        <v>7480</v>
      </c>
      <c r="F19" s="30" t="str">
        <f ca="1" t="shared" si="1"/>
        <v>NOT DUE</v>
      </c>
      <c r="G19" s="31">
        <f t="shared" si="2"/>
        <v>7480</v>
      </c>
      <c r="H19" s="18" t="s">
        <v>24</v>
      </c>
      <c r="I19" s="18" t="s">
        <v>25</v>
      </c>
      <c r="IP19" s="45"/>
    </row>
    <row r="20" s="2" customFormat="1" ht="12.75" spans="1:250">
      <c r="A20" s="42" t="s">
        <v>26</v>
      </c>
      <c r="B20" s="43"/>
      <c r="C20" s="44"/>
      <c r="D20" s="35"/>
      <c r="E20" s="45">
        <f>SUM(E6:E19)</f>
        <v>251986</v>
      </c>
      <c r="F20" s="46"/>
      <c r="G20" s="45">
        <f>SUM(G6:G19)</f>
        <v>251986</v>
      </c>
      <c r="H20" s="18"/>
      <c r="I20" s="18"/>
      <c r="IP20" s="45">
        <f>SUM(IP6:IP6)</f>
        <v>0</v>
      </c>
    </row>
    <row r="21" s="2" customFormat="1" ht="12.75" spans="1:250">
      <c r="A21" s="42"/>
      <c r="B21" s="43"/>
      <c r="C21" s="44"/>
      <c r="D21" s="35"/>
      <c r="E21" s="45"/>
      <c r="F21" s="46"/>
      <c r="G21" s="45"/>
      <c r="H21" s="18"/>
      <c r="I21" s="18"/>
      <c r="IP21" s="45"/>
    </row>
    <row r="22" s="2" customFormat="1" ht="12.75" spans="1:9">
      <c r="A22" s="47"/>
      <c r="B22" s="33"/>
      <c r="C22" s="44"/>
      <c r="D22" s="35"/>
      <c r="E22" s="18"/>
      <c r="F22" s="30"/>
      <c r="G22" s="31"/>
      <c r="H22" s="18"/>
      <c r="I22" s="18"/>
    </row>
    <row r="23" s="2" customFormat="1" ht="12.75" spans="1:9">
      <c r="A23" s="25" t="s">
        <v>27</v>
      </c>
      <c r="B23" s="26"/>
      <c r="C23" s="27"/>
      <c r="D23" s="28"/>
      <c r="E23" s="29"/>
      <c r="F23" s="30"/>
      <c r="G23" s="31"/>
      <c r="H23" s="18"/>
      <c r="I23" s="18"/>
    </row>
    <row r="24" s="2" customFormat="1" ht="12.75" spans="1:9">
      <c r="A24" s="48">
        <v>45990</v>
      </c>
      <c r="B24" s="49">
        <v>60</v>
      </c>
      <c r="C24" s="34">
        <f t="shared" ref="C24:C28" si="3">A24+B24</f>
        <v>46050</v>
      </c>
      <c r="D24" s="50">
        <v>10831</v>
      </c>
      <c r="E24" s="51">
        <v>2080</v>
      </c>
      <c r="F24" s="30">
        <f ca="1" t="shared" ref="F24:F28" si="4">IF(TODAY()-C24&gt;0,TODAY()-C24,"NOT DUE")</f>
        <v>56</v>
      </c>
      <c r="G24" s="31">
        <f t="shared" ref="G24:G28" si="5">E24</f>
        <v>2080</v>
      </c>
      <c r="H24" s="18" t="s">
        <v>16</v>
      </c>
      <c r="I24" s="18" t="s">
        <v>14</v>
      </c>
    </row>
    <row r="25" s="2" customFormat="1" ht="12.75" spans="1:9">
      <c r="A25" s="48">
        <v>46077</v>
      </c>
      <c r="B25" s="49">
        <v>60</v>
      </c>
      <c r="C25" s="34">
        <f t="shared" si="3"/>
        <v>46137</v>
      </c>
      <c r="D25" s="50">
        <v>11316</v>
      </c>
      <c r="E25" s="51">
        <v>3280</v>
      </c>
      <c r="F25" s="30" t="str">
        <f ca="1" t="shared" si="4"/>
        <v>NOT DUE</v>
      </c>
      <c r="G25" s="31">
        <f t="shared" si="5"/>
        <v>3280</v>
      </c>
      <c r="H25" s="18" t="s">
        <v>28</v>
      </c>
      <c r="I25" s="18"/>
    </row>
    <row r="26" s="2" customFormat="1" ht="12.75" spans="1:9">
      <c r="A26" s="48">
        <v>46079</v>
      </c>
      <c r="B26" s="49">
        <v>30</v>
      </c>
      <c r="C26" s="34">
        <f t="shared" si="3"/>
        <v>46109</v>
      </c>
      <c r="D26" s="50">
        <v>11331</v>
      </c>
      <c r="E26" s="51">
        <v>19900</v>
      </c>
      <c r="F26" s="30" t="str">
        <f ca="1" t="shared" si="4"/>
        <v>NOT DUE</v>
      </c>
      <c r="G26" s="31">
        <f t="shared" si="5"/>
        <v>19900</v>
      </c>
      <c r="H26" s="18" t="s">
        <v>29</v>
      </c>
      <c r="I26" s="18" t="s">
        <v>21</v>
      </c>
    </row>
    <row r="27" s="2" customFormat="1" ht="12.75" spans="1:9">
      <c r="A27" s="48">
        <v>46084</v>
      </c>
      <c r="B27" s="49">
        <v>60</v>
      </c>
      <c r="C27" s="34">
        <f t="shared" si="3"/>
        <v>46144</v>
      </c>
      <c r="D27" s="52">
        <v>11362</v>
      </c>
      <c r="E27" s="51">
        <v>1200</v>
      </c>
      <c r="F27" s="30" t="str">
        <f ca="1" t="shared" si="4"/>
        <v>NOT DUE</v>
      </c>
      <c r="G27" s="31">
        <f t="shared" si="5"/>
        <v>1200</v>
      </c>
      <c r="H27" s="18" t="s">
        <v>30</v>
      </c>
      <c r="I27" s="18"/>
    </row>
    <row r="28" s="2" customFormat="1" ht="12.75" spans="1:9">
      <c r="A28" s="48">
        <v>46086</v>
      </c>
      <c r="B28" s="49">
        <v>60</v>
      </c>
      <c r="C28" s="34">
        <f t="shared" si="3"/>
        <v>46146</v>
      </c>
      <c r="D28" s="50">
        <v>11373</v>
      </c>
      <c r="E28" s="51">
        <v>4400</v>
      </c>
      <c r="F28" s="30" t="str">
        <f ca="1" t="shared" si="4"/>
        <v>NOT DUE</v>
      </c>
      <c r="G28" s="31">
        <f t="shared" si="5"/>
        <v>4400</v>
      </c>
      <c r="H28" s="18" t="s">
        <v>31</v>
      </c>
      <c r="I28" s="18"/>
    </row>
    <row r="29" s="2" customFormat="1" ht="12.75" spans="1:9">
      <c r="A29" s="42" t="s">
        <v>26</v>
      </c>
      <c r="B29" s="43"/>
      <c r="C29" s="44"/>
      <c r="D29" s="35"/>
      <c r="E29" s="45">
        <f>SUM(E24:E28)</f>
        <v>30860</v>
      </c>
      <c r="F29" s="30"/>
      <c r="G29" s="45">
        <f>SUM(G24:G28)</f>
        <v>30860</v>
      </c>
      <c r="H29" s="18"/>
      <c r="I29" s="18"/>
    </row>
    <row r="30" s="2" customFormat="1" ht="12.75" spans="1:9">
      <c r="A30" s="42"/>
      <c r="B30" s="43"/>
      <c r="C30" s="44"/>
      <c r="D30" s="35"/>
      <c r="E30" s="45"/>
      <c r="F30" s="46"/>
      <c r="G30" s="45"/>
      <c r="H30" s="18"/>
      <c r="I30" s="18"/>
    </row>
    <row r="31" s="2" customFormat="1" ht="12.75" spans="1:9">
      <c r="A31" s="42"/>
      <c r="B31" s="43"/>
      <c r="C31" s="44"/>
      <c r="D31" s="35"/>
      <c r="E31" s="45"/>
      <c r="F31" s="46"/>
      <c r="G31" s="45"/>
      <c r="H31" s="18"/>
      <c r="I31" s="18"/>
    </row>
    <row r="32" s="2" customFormat="1" ht="12.75" spans="1:9">
      <c r="A32" s="25" t="s">
        <v>32</v>
      </c>
      <c r="B32" s="26"/>
      <c r="C32" s="27"/>
      <c r="D32" s="28"/>
      <c r="E32" s="29"/>
      <c r="F32" s="30"/>
      <c r="G32" s="31"/>
      <c r="H32" s="18"/>
      <c r="I32" s="18"/>
    </row>
    <row r="33" s="2" customFormat="1" ht="12.75" spans="1:9">
      <c r="A33" s="32">
        <v>44480</v>
      </c>
      <c r="B33" s="33">
        <v>60</v>
      </c>
      <c r="C33" s="34">
        <f>A33+B33</f>
        <v>44540</v>
      </c>
      <c r="D33" s="53" t="s">
        <v>33</v>
      </c>
      <c r="E33" s="36">
        <v>4400</v>
      </c>
      <c r="F33" s="30">
        <f ca="1">IF(TODAY()-C33&gt;0,TODAY()-C33,"NOT DUE")</f>
        <v>1566</v>
      </c>
      <c r="G33" s="31">
        <f>E33</f>
        <v>4400</v>
      </c>
      <c r="H33" s="39" t="s">
        <v>34</v>
      </c>
      <c r="I33" s="18" t="s">
        <v>14</v>
      </c>
    </row>
    <row r="34" s="2" customFormat="1" ht="12.75" spans="1:9">
      <c r="A34" s="32">
        <v>44687</v>
      </c>
      <c r="B34" s="33">
        <v>60</v>
      </c>
      <c r="C34" s="34">
        <f t="shared" ref="C34:C42" si="6">A34+B34</f>
        <v>44747</v>
      </c>
      <c r="D34" s="53" t="s">
        <v>35</v>
      </c>
      <c r="E34" s="36">
        <v>2640</v>
      </c>
      <c r="F34" s="30">
        <f ca="1" t="shared" ref="F34:F42" si="7">IF(TODAY()-C34&gt;0,TODAY()-C34,"NOT DUE")</f>
        <v>1359</v>
      </c>
      <c r="G34" s="31">
        <f t="shared" ref="G34:G42" si="8">E34</f>
        <v>2640</v>
      </c>
      <c r="H34" s="39" t="s">
        <v>36</v>
      </c>
      <c r="I34" s="18" t="s">
        <v>14</v>
      </c>
    </row>
    <row r="35" s="2" customFormat="1" ht="12.75" spans="1:9">
      <c r="A35" s="32">
        <v>44754</v>
      </c>
      <c r="B35" s="33">
        <v>60</v>
      </c>
      <c r="C35" s="34">
        <f t="shared" si="6"/>
        <v>44814</v>
      </c>
      <c r="D35" s="53" t="s">
        <v>37</v>
      </c>
      <c r="E35" s="36">
        <v>880</v>
      </c>
      <c r="F35" s="30">
        <f ca="1" t="shared" si="7"/>
        <v>1292</v>
      </c>
      <c r="G35" s="31">
        <f t="shared" si="8"/>
        <v>880</v>
      </c>
      <c r="H35" s="39" t="s">
        <v>36</v>
      </c>
      <c r="I35" s="18" t="s">
        <v>14</v>
      </c>
    </row>
    <row r="36" s="2" customFormat="1" ht="12.75" spans="1:9">
      <c r="A36" s="54">
        <v>45520</v>
      </c>
      <c r="B36" s="33">
        <v>60</v>
      </c>
      <c r="C36" s="34">
        <f t="shared" si="6"/>
        <v>45580</v>
      </c>
      <c r="D36" s="53" t="s">
        <v>38</v>
      </c>
      <c r="E36" s="36">
        <v>5200</v>
      </c>
      <c r="F36" s="30">
        <f ca="1" t="shared" si="7"/>
        <v>526</v>
      </c>
      <c r="G36" s="31">
        <f t="shared" si="8"/>
        <v>5200</v>
      </c>
      <c r="H36" s="39" t="s">
        <v>34</v>
      </c>
      <c r="I36" s="18" t="s">
        <v>14</v>
      </c>
    </row>
    <row r="37" s="2" customFormat="1" ht="12.75" spans="1:9">
      <c r="A37" s="54">
        <v>45589</v>
      </c>
      <c r="B37" s="33">
        <v>60</v>
      </c>
      <c r="C37" s="34">
        <f t="shared" si="6"/>
        <v>45649</v>
      </c>
      <c r="D37" s="53" t="s">
        <v>39</v>
      </c>
      <c r="E37" s="36">
        <v>528</v>
      </c>
      <c r="F37" s="30">
        <f ca="1" t="shared" si="7"/>
        <v>457</v>
      </c>
      <c r="G37" s="31">
        <f t="shared" si="8"/>
        <v>528</v>
      </c>
      <c r="H37" s="39" t="s">
        <v>36</v>
      </c>
      <c r="I37" s="18" t="s">
        <v>14</v>
      </c>
    </row>
    <row r="38" s="2" customFormat="1" ht="12.75" spans="1:9">
      <c r="A38" s="54">
        <v>45901</v>
      </c>
      <c r="B38" s="33">
        <v>60</v>
      </c>
      <c r="C38" s="34">
        <f t="shared" si="6"/>
        <v>45961</v>
      </c>
      <c r="D38" s="55">
        <v>10434</v>
      </c>
      <c r="E38" s="36">
        <v>1760</v>
      </c>
      <c r="F38" s="30">
        <f ca="1" t="shared" si="7"/>
        <v>145</v>
      </c>
      <c r="G38" s="31">
        <f t="shared" si="8"/>
        <v>1760</v>
      </c>
      <c r="H38" s="39" t="s">
        <v>34</v>
      </c>
      <c r="I38" s="18" t="s">
        <v>14</v>
      </c>
    </row>
    <row r="39" s="2" customFormat="1" ht="12.75" spans="1:9">
      <c r="A39" s="54">
        <v>45911</v>
      </c>
      <c r="B39" s="33">
        <v>60</v>
      </c>
      <c r="C39" s="34">
        <f t="shared" si="6"/>
        <v>45971</v>
      </c>
      <c r="D39" s="55">
        <v>10488</v>
      </c>
      <c r="E39" s="36">
        <v>1752</v>
      </c>
      <c r="F39" s="30">
        <f ca="1" t="shared" si="7"/>
        <v>135</v>
      </c>
      <c r="G39" s="31">
        <f t="shared" si="8"/>
        <v>1752</v>
      </c>
      <c r="H39" s="39" t="s">
        <v>40</v>
      </c>
      <c r="I39" s="18" t="s">
        <v>14</v>
      </c>
    </row>
    <row r="40" s="2" customFormat="1" ht="12.75" spans="1:9">
      <c r="A40" s="54">
        <v>46074</v>
      </c>
      <c r="B40" s="33">
        <v>30</v>
      </c>
      <c r="C40" s="34">
        <f t="shared" si="6"/>
        <v>46104</v>
      </c>
      <c r="D40" s="55">
        <v>11513</v>
      </c>
      <c r="E40" s="38">
        <v>49750</v>
      </c>
      <c r="F40" s="30">
        <f ca="1" t="shared" si="7"/>
        <v>2</v>
      </c>
      <c r="G40" s="31">
        <f t="shared" si="8"/>
        <v>49750</v>
      </c>
      <c r="H40" s="18" t="s">
        <v>22</v>
      </c>
      <c r="I40" s="18" t="s">
        <v>41</v>
      </c>
    </row>
    <row r="41" s="2" customFormat="1" ht="12.75" spans="1:9">
      <c r="A41" s="54">
        <v>46080</v>
      </c>
      <c r="B41" s="33">
        <v>30</v>
      </c>
      <c r="C41" s="34">
        <f t="shared" si="6"/>
        <v>46110</v>
      </c>
      <c r="D41" s="55">
        <v>11555</v>
      </c>
      <c r="E41" s="38">
        <v>12408</v>
      </c>
      <c r="F41" s="30" t="str">
        <f ca="1" t="shared" si="7"/>
        <v>NOT DUE</v>
      </c>
      <c r="G41" s="31">
        <f t="shared" si="8"/>
        <v>12408</v>
      </c>
      <c r="H41" s="18" t="s">
        <v>22</v>
      </c>
      <c r="I41" s="18" t="s">
        <v>20</v>
      </c>
    </row>
    <row r="42" s="2" customFormat="1" ht="12.75" spans="1:9">
      <c r="A42" s="42" t="s">
        <v>26</v>
      </c>
      <c r="B42" s="43"/>
      <c r="C42" s="56"/>
      <c r="D42" s="57"/>
      <c r="E42" s="45">
        <f>SUM(E33:E41)</f>
        <v>79318</v>
      </c>
      <c r="F42" s="46"/>
      <c r="G42" s="45">
        <f>SUM(G33:G41)</f>
        <v>79318</v>
      </c>
      <c r="H42" s="58"/>
      <c r="I42" s="18"/>
    </row>
    <row r="43" s="2" customFormat="1" ht="12.75" spans="1:9">
      <c r="A43" s="42"/>
      <c r="B43" s="43"/>
      <c r="C43" s="56"/>
      <c r="D43" s="57"/>
      <c r="E43" s="45"/>
      <c r="F43" s="46"/>
      <c r="G43" s="45"/>
      <c r="H43" s="58"/>
      <c r="I43" s="18"/>
    </row>
    <row r="44" s="2" customFormat="1" ht="12.75" spans="1:9">
      <c r="A44" s="47"/>
      <c r="B44" s="33"/>
      <c r="C44" s="44"/>
      <c r="D44" s="35"/>
      <c r="E44" s="18"/>
      <c r="F44" s="30"/>
      <c r="G44" s="31"/>
      <c r="H44" s="18"/>
      <c r="I44" s="18"/>
    </row>
    <row r="45" s="2" customFormat="1" ht="12.75" spans="1:9">
      <c r="A45" s="25" t="s">
        <v>42</v>
      </c>
      <c r="B45" s="26"/>
      <c r="C45" s="27"/>
      <c r="D45" s="28"/>
      <c r="E45" s="29"/>
      <c r="F45" s="30"/>
      <c r="G45" s="31"/>
      <c r="H45" s="18"/>
      <c r="I45" s="18"/>
    </row>
    <row r="46" s="2" customFormat="1" ht="12.75" spans="1:9">
      <c r="A46" s="54">
        <v>46078</v>
      </c>
      <c r="B46" s="33">
        <v>30</v>
      </c>
      <c r="C46" s="34">
        <f t="shared" ref="C46:C55" si="9">A46+B46</f>
        <v>46108</v>
      </c>
      <c r="D46" s="59">
        <v>17237</v>
      </c>
      <c r="E46" s="38">
        <v>2400</v>
      </c>
      <c r="F46" s="30" t="str">
        <f ca="1" t="shared" ref="F46:F55" si="10">IF(TODAY()-C46&gt;0,TODAY()-C46,"NOT DUE")</f>
        <v>NOT DUE</v>
      </c>
      <c r="G46" s="31">
        <f t="shared" ref="G46:G55" si="11">E46</f>
        <v>2400</v>
      </c>
      <c r="H46" s="39" t="s">
        <v>43</v>
      </c>
      <c r="I46" s="18"/>
    </row>
    <row r="47" s="2" customFormat="1" ht="12.75" spans="1:9">
      <c r="A47" s="54">
        <v>46078</v>
      </c>
      <c r="B47" s="33">
        <v>30</v>
      </c>
      <c r="C47" s="34">
        <f t="shared" si="9"/>
        <v>46108</v>
      </c>
      <c r="D47" s="59">
        <v>17239</v>
      </c>
      <c r="E47" s="38">
        <v>4400</v>
      </c>
      <c r="F47" s="30" t="str">
        <f ca="1" t="shared" si="10"/>
        <v>NOT DUE</v>
      </c>
      <c r="G47" s="31">
        <f t="shared" si="11"/>
        <v>4400</v>
      </c>
      <c r="H47" s="39" t="s">
        <v>44</v>
      </c>
      <c r="I47" s="18"/>
    </row>
    <row r="48" s="2" customFormat="1" ht="12.75" spans="1:9">
      <c r="A48" s="54">
        <v>46078</v>
      </c>
      <c r="B48" s="33">
        <v>30</v>
      </c>
      <c r="C48" s="34">
        <f t="shared" si="9"/>
        <v>46108</v>
      </c>
      <c r="D48" s="59">
        <v>17240</v>
      </c>
      <c r="E48" s="38">
        <v>4680</v>
      </c>
      <c r="F48" s="30" t="str">
        <f ca="1" t="shared" si="10"/>
        <v>NOT DUE</v>
      </c>
      <c r="G48" s="31">
        <f t="shared" si="11"/>
        <v>4680</v>
      </c>
      <c r="H48" s="39" t="s">
        <v>44</v>
      </c>
      <c r="I48" s="18"/>
    </row>
    <row r="49" s="2" customFormat="1" ht="12.75" spans="1:9">
      <c r="A49" s="54">
        <v>46074</v>
      </c>
      <c r="B49" s="33">
        <v>30</v>
      </c>
      <c r="C49" s="34">
        <f t="shared" si="9"/>
        <v>46104</v>
      </c>
      <c r="D49" s="59">
        <v>17216</v>
      </c>
      <c r="E49" s="38">
        <v>21852</v>
      </c>
      <c r="F49" s="30">
        <f ca="1" t="shared" si="10"/>
        <v>2</v>
      </c>
      <c r="G49" s="31">
        <f t="shared" si="11"/>
        <v>21852</v>
      </c>
      <c r="H49" s="39" t="s">
        <v>45</v>
      </c>
      <c r="I49" s="18"/>
    </row>
    <row r="50" s="2" customFormat="1" ht="12.75" spans="1:9">
      <c r="A50" s="54">
        <v>46074</v>
      </c>
      <c r="B50" s="33">
        <v>30</v>
      </c>
      <c r="C50" s="34">
        <f t="shared" si="9"/>
        <v>46104</v>
      </c>
      <c r="D50" s="59">
        <v>17217</v>
      </c>
      <c r="E50" s="38">
        <v>99550</v>
      </c>
      <c r="F50" s="30">
        <f ca="1" t="shared" si="10"/>
        <v>2</v>
      </c>
      <c r="G50" s="31">
        <f t="shared" si="11"/>
        <v>99550</v>
      </c>
      <c r="H50" s="39" t="s">
        <v>45</v>
      </c>
      <c r="I50" s="18"/>
    </row>
    <row r="51" s="2" customFormat="1" ht="12.75" spans="1:9">
      <c r="A51" s="54">
        <v>46080</v>
      </c>
      <c r="B51" s="33">
        <v>30</v>
      </c>
      <c r="C51" s="34">
        <f t="shared" si="9"/>
        <v>46110</v>
      </c>
      <c r="D51" s="59">
        <v>17260</v>
      </c>
      <c r="E51" s="38">
        <v>164000</v>
      </c>
      <c r="F51" s="30" t="str">
        <f ca="1" t="shared" si="10"/>
        <v>NOT DUE</v>
      </c>
      <c r="G51" s="31">
        <f t="shared" si="11"/>
        <v>164000</v>
      </c>
      <c r="H51" s="39" t="s">
        <v>46</v>
      </c>
      <c r="I51" s="18"/>
    </row>
    <row r="52" s="2" customFormat="1" ht="12.75" spans="1:9">
      <c r="A52" s="54">
        <v>46083</v>
      </c>
      <c r="B52" s="33">
        <v>30</v>
      </c>
      <c r="C52" s="34">
        <f t="shared" si="9"/>
        <v>46113</v>
      </c>
      <c r="D52" s="60">
        <v>17280</v>
      </c>
      <c r="E52" s="38">
        <v>473100.79</v>
      </c>
      <c r="F52" s="30" t="str">
        <f ca="1" t="shared" si="10"/>
        <v>NOT DUE</v>
      </c>
      <c r="G52" s="31">
        <f t="shared" si="11"/>
        <v>473100.79</v>
      </c>
      <c r="H52" s="39" t="s">
        <v>47</v>
      </c>
      <c r="I52" s="18" t="s">
        <v>48</v>
      </c>
    </row>
    <row r="53" s="2" customFormat="1" ht="12.75" spans="1:9">
      <c r="A53" s="54">
        <v>46083</v>
      </c>
      <c r="B53" s="33">
        <v>30</v>
      </c>
      <c r="C53" s="34">
        <f t="shared" si="9"/>
        <v>46113</v>
      </c>
      <c r="D53" s="60">
        <v>17281</v>
      </c>
      <c r="E53" s="38">
        <v>18919.21</v>
      </c>
      <c r="F53" s="30" t="str">
        <f ca="1" t="shared" si="10"/>
        <v>NOT DUE</v>
      </c>
      <c r="G53" s="31">
        <f t="shared" si="11"/>
        <v>18919.21</v>
      </c>
      <c r="H53" s="39" t="s">
        <v>47</v>
      </c>
      <c r="I53" s="18" t="s">
        <v>48</v>
      </c>
    </row>
    <row r="54" s="2" customFormat="1" ht="12.75" spans="1:9">
      <c r="A54" s="54">
        <v>46084</v>
      </c>
      <c r="B54" s="33">
        <v>30</v>
      </c>
      <c r="C54" s="34">
        <f t="shared" si="9"/>
        <v>46114</v>
      </c>
      <c r="D54" s="59">
        <v>17293</v>
      </c>
      <c r="E54" s="38">
        <v>26100</v>
      </c>
      <c r="F54" s="30" t="str">
        <f ca="1" t="shared" si="10"/>
        <v>NOT DUE</v>
      </c>
      <c r="G54" s="31">
        <f t="shared" si="11"/>
        <v>26100</v>
      </c>
      <c r="H54" s="39" t="s">
        <v>49</v>
      </c>
      <c r="I54" s="18"/>
    </row>
    <row r="55" s="2" customFormat="1" ht="12.75" spans="1:9">
      <c r="A55" s="54">
        <v>46091</v>
      </c>
      <c r="B55" s="33">
        <v>30</v>
      </c>
      <c r="C55" s="34">
        <f t="shared" si="9"/>
        <v>46121</v>
      </c>
      <c r="D55" s="60">
        <v>17330</v>
      </c>
      <c r="E55" s="38">
        <v>106000</v>
      </c>
      <c r="F55" s="30" t="str">
        <f ca="1" t="shared" si="10"/>
        <v>NOT DUE</v>
      </c>
      <c r="G55" s="31">
        <f t="shared" si="11"/>
        <v>106000</v>
      </c>
      <c r="H55" s="39" t="s">
        <v>50</v>
      </c>
      <c r="I55" s="18" t="s">
        <v>51</v>
      </c>
    </row>
    <row r="56" s="2" customFormat="1" ht="12.75" spans="1:9">
      <c r="A56" s="42" t="s">
        <v>26</v>
      </c>
      <c r="B56" s="43"/>
      <c r="C56" s="56"/>
      <c r="D56" s="57"/>
      <c r="E56" s="45">
        <f>SUM(E46:E55)</f>
        <v>921002</v>
      </c>
      <c r="F56" s="46"/>
      <c r="G56" s="45">
        <f>SUM(G46:G55)</f>
        <v>921002</v>
      </c>
      <c r="H56" s="61"/>
      <c r="I56" s="18"/>
    </row>
    <row r="57" s="2" customFormat="1" ht="12.75" spans="1:9">
      <c r="A57" s="42"/>
      <c r="B57" s="43"/>
      <c r="C57" s="56"/>
      <c r="D57" s="57"/>
      <c r="E57" s="45"/>
      <c r="F57" s="46"/>
      <c r="G57" s="45"/>
      <c r="H57" s="45"/>
      <c r="I57" s="18"/>
    </row>
    <row r="58" s="2" customFormat="1" ht="12.75" spans="1:9">
      <c r="A58" s="47"/>
      <c r="B58" s="33"/>
      <c r="C58" s="44"/>
      <c r="D58" s="35"/>
      <c r="E58" s="18"/>
      <c r="F58" s="30"/>
      <c r="G58" s="31"/>
      <c r="H58" s="18"/>
      <c r="I58" s="18"/>
    </row>
    <row r="59" s="2" customFormat="1" ht="12.75" spans="1:9">
      <c r="A59" s="25" t="s">
        <v>52</v>
      </c>
      <c r="B59" s="26"/>
      <c r="C59" s="27"/>
      <c r="D59" s="28"/>
      <c r="E59" s="29"/>
      <c r="F59" s="30"/>
      <c r="G59" s="31"/>
      <c r="H59" s="18"/>
      <c r="I59" s="18"/>
    </row>
    <row r="60" s="2" customFormat="1" ht="12.75" spans="1:9">
      <c r="A60" s="32">
        <v>45469</v>
      </c>
      <c r="B60" s="33">
        <v>60</v>
      </c>
      <c r="C60" s="34">
        <f t="shared" ref="C60:C70" si="12">A60+B60</f>
        <v>45529</v>
      </c>
      <c r="D60" s="35" t="s">
        <v>53</v>
      </c>
      <c r="E60" s="36">
        <v>8800</v>
      </c>
      <c r="F60" s="30">
        <f ca="1" t="shared" ref="F60:F70" si="13">IF(TODAY()-C60&gt;0,TODAY()-C60,"NOT DUE")</f>
        <v>577</v>
      </c>
      <c r="G60" s="31">
        <f t="shared" ref="G60:G70" si="14">E60</f>
        <v>8800</v>
      </c>
      <c r="H60" s="18" t="s">
        <v>54</v>
      </c>
      <c r="I60" s="18" t="s">
        <v>14</v>
      </c>
    </row>
    <row r="61" s="2" customFormat="1" ht="12.75" spans="1:9">
      <c r="A61" s="32">
        <v>45685</v>
      </c>
      <c r="B61" s="33">
        <v>60</v>
      </c>
      <c r="C61" s="34">
        <f t="shared" si="12"/>
        <v>45745</v>
      </c>
      <c r="D61" s="35" t="s">
        <v>55</v>
      </c>
      <c r="E61" s="36">
        <v>10400</v>
      </c>
      <c r="F61" s="30">
        <f ca="1" t="shared" si="13"/>
        <v>361</v>
      </c>
      <c r="G61" s="31">
        <f t="shared" si="14"/>
        <v>10400</v>
      </c>
      <c r="H61" s="18" t="s">
        <v>56</v>
      </c>
      <c r="I61" s="18" t="s">
        <v>14</v>
      </c>
    </row>
    <row r="62" s="2" customFormat="1" ht="12.75" spans="1:9">
      <c r="A62" s="32">
        <v>45937</v>
      </c>
      <c r="B62" s="33">
        <v>60</v>
      </c>
      <c r="C62" s="34">
        <f t="shared" si="12"/>
        <v>45997</v>
      </c>
      <c r="D62" s="62">
        <v>5281</v>
      </c>
      <c r="E62" s="36">
        <v>480</v>
      </c>
      <c r="F62" s="30">
        <f ca="1" t="shared" si="13"/>
        <v>109</v>
      </c>
      <c r="G62" s="31">
        <f t="shared" si="14"/>
        <v>480</v>
      </c>
      <c r="H62" s="18" t="s">
        <v>54</v>
      </c>
      <c r="I62" s="18" t="s">
        <v>14</v>
      </c>
    </row>
    <row r="63" s="2" customFormat="1" ht="12.75" spans="1:9">
      <c r="A63" s="32">
        <v>45946</v>
      </c>
      <c r="B63" s="33">
        <v>60</v>
      </c>
      <c r="C63" s="34">
        <f t="shared" si="12"/>
        <v>46006</v>
      </c>
      <c r="D63" s="62">
        <v>5315</v>
      </c>
      <c r="E63" s="36">
        <v>5720</v>
      </c>
      <c r="F63" s="30">
        <f ca="1" t="shared" si="13"/>
        <v>100</v>
      </c>
      <c r="G63" s="31">
        <f t="shared" si="14"/>
        <v>5720</v>
      </c>
      <c r="H63" s="18" t="s">
        <v>57</v>
      </c>
      <c r="I63" s="18" t="s">
        <v>14</v>
      </c>
    </row>
    <row r="64" s="2" customFormat="1" ht="12.75" spans="1:9">
      <c r="A64" s="32">
        <v>45973</v>
      </c>
      <c r="B64" s="33">
        <v>60</v>
      </c>
      <c r="C64" s="34">
        <f t="shared" si="12"/>
        <v>46033</v>
      </c>
      <c r="D64" s="62">
        <v>5414</v>
      </c>
      <c r="E64" s="38">
        <v>4840</v>
      </c>
      <c r="F64" s="30">
        <f ca="1" t="shared" si="13"/>
        <v>73</v>
      </c>
      <c r="G64" s="31">
        <f t="shared" si="14"/>
        <v>4840</v>
      </c>
      <c r="H64" s="18" t="s">
        <v>58</v>
      </c>
      <c r="I64" s="18" t="s">
        <v>14</v>
      </c>
    </row>
    <row r="65" s="2" customFormat="1" ht="12.75" spans="1:9">
      <c r="A65" s="32">
        <v>46014</v>
      </c>
      <c r="B65" s="33">
        <v>60</v>
      </c>
      <c r="C65" s="34">
        <f t="shared" si="12"/>
        <v>46074</v>
      </c>
      <c r="D65" s="62">
        <v>5534</v>
      </c>
      <c r="E65" s="38">
        <v>4800</v>
      </c>
      <c r="F65" s="30">
        <f ca="1" t="shared" si="13"/>
        <v>32</v>
      </c>
      <c r="G65" s="31">
        <f t="shared" si="14"/>
        <v>4800</v>
      </c>
      <c r="H65" s="18" t="s">
        <v>13</v>
      </c>
      <c r="I65" s="18" t="s">
        <v>14</v>
      </c>
    </row>
    <row r="66" s="2" customFormat="1" ht="12.75" spans="1:9">
      <c r="A66" s="32">
        <v>46014</v>
      </c>
      <c r="B66" s="33">
        <v>60</v>
      </c>
      <c r="C66" s="34">
        <f t="shared" si="12"/>
        <v>46074</v>
      </c>
      <c r="D66" s="62">
        <v>5535</v>
      </c>
      <c r="E66" s="38">
        <v>8800</v>
      </c>
      <c r="F66" s="30">
        <f ca="1" t="shared" si="13"/>
        <v>32</v>
      </c>
      <c r="G66" s="31">
        <f t="shared" si="14"/>
        <v>8800</v>
      </c>
      <c r="H66" s="18" t="s">
        <v>13</v>
      </c>
      <c r="I66" s="18" t="s">
        <v>14</v>
      </c>
    </row>
    <row r="67" s="2" customFormat="1" ht="12.75" spans="1:9">
      <c r="A67" s="32">
        <v>46048</v>
      </c>
      <c r="B67" s="33">
        <v>60</v>
      </c>
      <c r="C67" s="34">
        <f t="shared" si="12"/>
        <v>46108</v>
      </c>
      <c r="D67" s="62">
        <v>5608</v>
      </c>
      <c r="E67" s="38">
        <v>2696</v>
      </c>
      <c r="F67" s="30" t="str">
        <f ca="1" t="shared" si="13"/>
        <v>NOT DUE</v>
      </c>
      <c r="G67" s="31">
        <f t="shared" si="14"/>
        <v>2696</v>
      </c>
      <c r="H67" s="39" t="s">
        <v>59</v>
      </c>
      <c r="I67" s="18"/>
    </row>
    <row r="68" s="2" customFormat="1" ht="12.75" spans="1:9">
      <c r="A68" s="32">
        <v>46078</v>
      </c>
      <c r="B68" s="33">
        <v>30</v>
      </c>
      <c r="C68" s="34">
        <f t="shared" si="12"/>
        <v>46108</v>
      </c>
      <c r="D68" s="62">
        <v>5679</v>
      </c>
      <c r="E68" s="40">
        <v>1760</v>
      </c>
      <c r="F68" s="30" t="str">
        <f ca="1" t="shared" si="13"/>
        <v>NOT DUE</v>
      </c>
      <c r="G68" s="41">
        <f t="shared" si="14"/>
        <v>1760</v>
      </c>
      <c r="H68" s="39" t="s">
        <v>60</v>
      </c>
      <c r="I68" s="18" t="s">
        <v>20</v>
      </c>
    </row>
    <row r="69" s="2" customFormat="1" ht="12.75" spans="1:9">
      <c r="A69" s="32">
        <v>46085</v>
      </c>
      <c r="B69" s="33">
        <v>30</v>
      </c>
      <c r="C69" s="34">
        <f t="shared" si="12"/>
        <v>46115</v>
      </c>
      <c r="D69" s="62">
        <v>5697</v>
      </c>
      <c r="E69" s="40">
        <v>2550</v>
      </c>
      <c r="F69" s="30" t="str">
        <f ca="1" t="shared" si="13"/>
        <v>NOT DUE</v>
      </c>
      <c r="G69" s="41">
        <f t="shared" si="14"/>
        <v>2550</v>
      </c>
      <c r="H69" s="39" t="s">
        <v>60</v>
      </c>
      <c r="I69" s="18" t="s">
        <v>51</v>
      </c>
    </row>
    <row r="70" s="2" customFormat="1" ht="12.75" spans="1:9">
      <c r="A70" s="42" t="s">
        <v>26</v>
      </c>
      <c r="B70" s="43"/>
      <c r="C70" s="56"/>
      <c r="D70" s="57"/>
      <c r="E70" s="45">
        <f>SUM(E60:E68)</f>
        <v>48296</v>
      </c>
      <c r="F70" s="46"/>
      <c r="G70" s="45">
        <f>SUM(G60:G68)</f>
        <v>48296</v>
      </c>
      <c r="H70" s="58"/>
      <c r="I70" s="18"/>
    </row>
    <row r="71" s="2" customFormat="1" ht="12.75" spans="1:9">
      <c r="A71" s="42"/>
      <c r="B71" s="43"/>
      <c r="C71" s="56"/>
      <c r="D71" s="57"/>
      <c r="E71" s="45"/>
      <c r="F71" s="46"/>
      <c r="G71" s="45"/>
      <c r="H71" s="58"/>
      <c r="I71" s="18"/>
    </row>
    <row r="72" s="2" customFormat="1" ht="12.75" spans="1:9">
      <c r="A72" s="47"/>
      <c r="B72" s="33"/>
      <c r="C72" s="44"/>
      <c r="D72" s="35"/>
      <c r="E72" s="18"/>
      <c r="F72" s="30"/>
      <c r="G72" s="31"/>
      <c r="H72" s="18"/>
      <c r="I72" s="18"/>
    </row>
    <row r="73" s="2" customFormat="1" ht="12.75" spans="1:9">
      <c r="A73" s="25" t="s">
        <v>61</v>
      </c>
      <c r="B73" s="26"/>
      <c r="C73" s="27"/>
      <c r="D73" s="28"/>
      <c r="E73" s="29"/>
      <c r="F73" s="30"/>
      <c r="G73" s="31"/>
      <c r="H73" s="18" t="s">
        <v>62</v>
      </c>
      <c r="I73" s="18"/>
    </row>
    <row r="74" s="2" customFormat="1" ht="12.75" spans="1:9">
      <c r="A74" s="32">
        <v>45684</v>
      </c>
      <c r="B74" s="33">
        <v>60</v>
      </c>
      <c r="C74" s="34">
        <f>A74+B74</f>
        <v>45744</v>
      </c>
      <c r="D74" s="35" t="s">
        <v>63</v>
      </c>
      <c r="E74" s="36">
        <v>11530</v>
      </c>
      <c r="F74" s="30">
        <f ca="1">IF(TODAY()-C74&gt;0,TODAY()-C74,"NOT DUE")</f>
        <v>362</v>
      </c>
      <c r="G74" s="31">
        <f>E74</f>
        <v>11530</v>
      </c>
      <c r="H74" s="18" t="s">
        <v>16</v>
      </c>
      <c r="I74" s="18" t="s">
        <v>14</v>
      </c>
    </row>
    <row r="75" s="2" customFormat="1" ht="12.75" spans="1:9">
      <c r="A75" s="32">
        <v>45808</v>
      </c>
      <c r="B75" s="33">
        <v>60</v>
      </c>
      <c r="C75" s="34">
        <f>A75+B75</f>
        <v>45868</v>
      </c>
      <c r="D75" s="35" t="s">
        <v>64</v>
      </c>
      <c r="E75" s="36">
        <v>36080</v>
      </c>
      <c r="F75" s="30">
        <f ca="1">IF(TODAY()-C75&gt;0,TODAY()-C75,"NOT DUE")</f>
        <v>238</v>
      </c>
      <c r="G75" s="31">
        <f>E75</f>
        <v>36080</v>
      </c>
      <c r="H75" s="18" t="s">
        <v>16</v>
      </c>
      <c r="I75" s="18" t="s">
        <v>14</v>
      </c>
    </row>
    <row r="76" s="2" customFormat="1" ht="12.75" spans="1:9">
      <c r="A76" s="32">
        <v>45822</v>
      </c>
      <c r="B76" s="33">
        <v>60</v>
      </c>
      <c r="C76" s="34">
        <f>A76+B76</f>
        <v>45882</v>
      </c>
      <c r="D76" s="63">
        <v>6766</v>
      </c>
      <c r="E76" s="36">
        <v>9316.07</v>
      </c>
      <c r="F76" s="30">
        <f ca="1">IF(TODAY()-C76&gt;0,TODAY()-C76,"NOT DUE")</f>
        <v>224</v>
      </c>
      <c r="G76" s="31">
        <f>E76</f>
        <v>9316.07</v>
      </c>
      <c r="H76" s="18" t="s">
        <v>16</v>
      </c>
      <c r="I76" s="18" t="s">
        <v>14</v>
      </c>
    </row>
    <row r="77" s="2" customFormat="1" ht="12.75" spans="1:9">
      <c r="A77" s="32">
        <v>46055</v>
      </c>
      <c r="B77" s="33">
        <v>60</v>
      </c>
      <c r="C77" s="34">
        <f>A77+B77</f>
        <v>46115</v>
      </c>
      <c r="D77" s="63">
        <v>7705</v>
      </c>
      <c r="E77" s="38">
        <v>90840</v>
      </c>
      <c r="F77" s="30" t="str">
        <f ca="1">IF(TODAY()-C77&gt;0,TODAY()-C77,"NOT DUE")</f>
        <v>NOT DUE</v>
      </c>
      <c r="G77" s="31">
        <f>E77</f>
        <v>90840</v>
      </c>
      <c r="H77" s="39" t="s">
        <v>65</v>
      </c>
      <c r="I77" s="18"/>
    </row>
    <row r="78" s="2" customFormat="1" ht="12.75" spans="1:9">
      <c r="A78" s="32">
        <v>46071</v>
      </c>
      <c r="B78" s="33">
        <v>60</v>
      </c>
      <c r="C78" s="34">
        <f t="shared" ref="C78:C83" si="15">A78+B78</f>
        <v>46131</v>
      </c>
      <c r="D78" s="63">
        <v>7745</v>
      </c>
      <c r="E78" s="38">
        <v>5280</v>
      </c>
      <c r="F78" s="30" t="str">
        <f ca="1" t="shared" ref="F78:F83" si="16">IF(TODAY()-C78&gt;0,TODAY()-C78,"NOT DUE")</f>
        <v>NOT DUE</v>
      </c>
      <c r="G78" s="31">
        <f t="shared" ref="G78:G83" si="17">E78</f>
        <v>5280</v>
      </c>
      <c r="H78" s="18" t="s">
        <v>66</v>
      </c>
      <c r="I78" s="18"/>
    </row>
    <row r="79" s="2" customFormat="1" ht="12.75" spans="1:9">
      <c r="A79" s="32">
        <v>46073</v>
      </c>
      <c r="B79" s="33">
        <v>60</v>
      </c>
      <c r="C79" s="34">
        <f t="shared" si="15"/>
        <v>46133</v>
      </c>
      <c r="D79" s="63">
        <v>7754</v>
      </c>
      <c r="E79" s="38">
        <v>48630</v>
      </c>
      <c r="F79" s="30" t="str">
        <f ca="1" t="shared" si="16"/>
        <v>NOT DUE</v>
      </c>
      <c r="G79" s="31">
        <f t="shared" si="17"/>
        <v>48630</v>
      </c>
      <c r="H79" s="18" t="s">
        <v>66</v>
      </c>
      <c r="I79" s="18"/>
    </row>
    <row r="80" s="2" customFormat="1" ht="12.75" spans="1:9">
      <c r="A80" s="32">
        <v>46077</v>
      </c>
      <c r="B80" s="33">
        <v>30</v>
      </c>
      <c r="C80" s="34">
        <f t="shared" si="15"/>
        <v>46107</v>
      </c>
      <c r="D80" s="63">
        <v>7766</v>
      </c>
      <c r="E80" s="38">
        <v>49150</v>
      </c>
      <c r="F80" s="30" t="str">
        <f ca="1" t="shared" si="16"/>
        <v>NOT DUE</v>
      </c>
      <c r="G80" s="31">
        <f t="shared" si="17"/>
        <v>49150</v>
      </c>
      <c r="H80" s="18" t="s">
        <v>67</v>
      </c>
      <c r="I80" s="18" t="s">
        <v>20</v>
      </c>
    </row>
    <row r="81" s="2" customFormat="1" ht="12.75" spans="1:9">
      <c r="A81" s="32">
        <v>46085</v>
      </c>
      <c r="B81" s="33">
        <v>60</v>
      </c>
      <c r="C81" s="34">
        <f t="shared" si="15"/>
        <v>46145</v>
      </c>
      <c r="D81" s="63">
        <v>7793</v>
      </c>
      <c r="E81" s="38">
        <v>16800</v>
      </c>
      <c r="F81" s="30" t="str">
        <f ca="1" t="shared" si="16"/>
        <v>NOT DUE</v>
      </c>
      <c r="G81" s="31">
        <f t="shared" si="17"/>
        <v>16800</v>
      </c>
      <c r="H81" s="18" t="s">
        <v>66</v>
      </c>
      <c r="I81" s="18"/>
    </row>
    <row r="82" s="2" customFormat="1" ht="12.75" spans="1:9">
      <c r="A82" s="32">
        <v>46087</v>
      </c>
      <c r="B82" s="33">
        <v>60</v>
      </c>
      <c r="C82" s="34">
        <f t="shared" si="15"/>
        <v>46147</v>
      </c>
      <c r="D82" s="63">
        <v>7800</v>
      </c>
      <c r="E82" s="38">
        <v>23400</v>
      </c>
      <c r="F82" s="30" t="str">
        <f ca="1" t="shared" si="16"/>
        <v>NOT DUE</v>
      </c>
      <c r="G82" s="31">
        <f t="shared" si="17"/>
        <v>23400</v>
      </c>
      <c r="H82" s="18" t="s">
        <v>66</v>
      </c>
      <c r="I82" s="18"/>
    </row>
    <row r="83" s="2" customFormat="1" ht="12.75" spans="1:9">
      <c r="A83" s="32">
        <v>46093</v>
      </c>
      <c r="B83" s="33">
        <v>30</v>
      </c>
      <c r="C83" s="34">
        <f t="shared" si="15"/>
        <v>46123</v>
      </c>
      <c r="D83" s="63">
        <v>7819</v>
      </c>
      <c r="E83" s="38">
        <v>59875</v>
      </c>
      <c r="F83" s="30" t="str">
        <f ca="1" t="shared" si="16"/>
        <v>NOT DUE</v>
      </c>
      <c r="G83" s="31">
        <f t="shared" si="17"/>
        <v>59875</v>
      </c>
      <c r="H83" s="18" t="s">
        <v>67</v>
      </c>
      <c r="I83" s="18" t="s">
        <v>68</v>
      </c>
    </row>
    <row r="84" s="2" customFormat="1" ht="12.75" spans="1:9">
      <c r="A84" s="42" t="s">
        <v>26</v>
      </c>
      <c r="B84" s="43"/>
      <c r="C84" s="56"/>
      <c r="D84" s="57"/>
      <c r="E84" s="45">
        <f>SUM(E74:E83)</f>
        <v>350901.07</v>
      </c>
      <c r="F84" s="46"/>
      <c r="G84" s="45">
        <f>SUM(G74:G83)</f>
        <v>350901.07</v>
      </c>
      <c r="H84" s="58"/>
      <c r="I84" s="18"/>
    </row>
    <row r="85" s="2" customFormat="1" ht="12.75" spans="1:9">
      <c r="A85" s="42"/>
      <c r="B85" s="43"/>
      <c r="C85" s="56"/>
      <c r="D85" s="57"/>
      <c r="E85" s="45"/>
      <c r="F85" s="46"/>
      <c r="G85" s="45"/>
      <c r="H85" s="58"/>
      <c r="I85" s="18"/>
    </row>
    <row r="86" s="2" customFormat="1" ht="12.75" spans="1:9">
      <c r="A86" s="47"/>
      <c r="B86" s="33"/>
      <c r="C86" s="44"/>
      <c r="D86" s="35"/>
      <c r="E86" s="18"/>
      <c r="F86" s="30"/>
      <c r="G86" s="31"/>
      <c r="H86" s="18"/>
      <c r="I86" s="18"/>
    </row>
    <row r="87" s="2" customFormat="1" ht="12.75" spans="1:9">
      <c r="A87" s="25" t="s">
        <v>69</v>
      </c>
      <c r="B87" s="26"/>
      <c r="C87" s="27"/>
      <c r="D87" s="28"/>
      <c r="E87" s="29"/>
      <c r="F87" s="30"/>
      <c r="G87" s="31"/>
      <c r="H87" s="18"/>
      <c r="I87" s="18"/>
    </row>
    <row r="88" s="2" customFormat="1" ht="12.75" spans="1:9">
      <c r="A88" s="64">
        <v>46074</v>
      </c>
      <c r="B88" s="65">
        <v>30</v>
      </c>
      <c r="C88" s="34">
        <f t="shared" ref="C88:C90" si="18">A88+B88</f>
        <v>46104</v>
      </c>
      <c r="D88" s="66">
        <v>20824</v>
      </c>
      <c r="E88" s="36">
        <v>106200</v>
      </c>
      <c r="F88" s="30">
        <f ca="1" t="shared" ref="F88:F90" si="19">IF(TODAY()-C88&gt;0,TODAY()-C88,"NOT DUE")</f>
        <v>2</v>
      </c>
      <c r="G88" s="31">
        <f t="shared" ref="G88:G90" si="20">E88</f>
        <v>106200</v>
      </c>
      <c r="H88" s="39" t="s">
        <v>70</v>
      </c>
      <c r="I88" s="18" t="s">
        <v>41</v>
      </c>
    </row>
    <row r="89" s="2" customFormat="1" ht="12.75" spans="1:9">
      <c r="A89" s="64">
        <v>46098</v>
      </c>
      <c r="B89" s="65">
        <v>30</v>
      </c>
      <c r="C89" s="34">
        <f t="shared" si="18"/>
        <v>46128</v>
      </c>
      <c r="D89" s="66">
        <v>21148</v>
      </c>
      <c r="E89" s="36">
        <v>15600</v>
      </c>
      <c r="F89" s="30" t="str">
        <f ca="1" t="shared" si="19"/>
        <v>NOT DUE</v>
      </c>
      <c r="G89" s="31">
        <f t="shared" si="20"/>
        <v>15600</v>
      </c>
      <c r="H89" s="39" t="s">
        <v>71</v>
      </c>
      <c r="I89" s="18" t="s">
        <v>72</v>
      </c>
    </row>
    <row r="90" s="2" customFormat="1" ht="12.75" spans="1:9">
      <c r="A90" s="64">
        <v>46098</v>
      </c>
      <c r="B90" s="65">
        <v>30</v>
      </c>
      <c r="C90" s="34">
        <f t="shared" si="18"/>
        <v>46128</v>
      </c>
      <c r="D90" s="66">
        <v>21149</v>
      </c>
      <c r="E90" s="36">
        <v>23000</v>
      </c>
      <c r="F90" s="30" t="str">
        <f ca="1" t="shared" si="19"/>
        <v>NOT DUE</v>
      </c>
      <c r="G90" s="31">
        <f t="shared" si="20"/>
        <v>23000</v>
      </c>
      <c r="H90" s="39" t="s">
        <v>71</v>
      </c>
      <c r="I90" s="18" t="s">
        <v>72</v>
      </c>
    </row>
    <row r="91" s="2" customFormat="1" ht="12.75" spans="1:9">
      <c r="A91" s="42" t="s">
        <v>26</v>
      </c>
      <c r="B91" s="43"/>
      <c r="C91" s="56"/>
      <c r="D91" s="57"/>
      <c r="E91" s="67">
        <f>SUM(E88:E90)</f>
        <v>144800</v>
      </c>
      <c r="F91" s="68"/>
      <c r="G91" s="67">
        <f>SUM(G88:G90)</f>
        <v>144800</v>
      </c>
      <c r="H91" s="58"/>
      <c r="I91" s="18"/>
    </row>
  </sheetData>
  <conditionalFormatting sqref="F16">
    <cfRule type="containsText" dxfId="0" priority="11" stopIfTrue="1" operator="between" text="NOT DUE">
      <formula>NOT(ISERROR(SEARCH("NOT DUE",F16)))</formula>
    </cfRule>
    <cfRule type="expression" dxfId="1" priority="12" stopIfTrue="1">
      <formula>$F16&gt;0</formula>
    </cfRule>
  </conditionalFormatting>
  <conditionalFormatting sqref="F17">
    <cfRule type="containsText" dxfId="0" priority="61" stopIfTrue="1" operator="between" text="NOT DUE">
      <formula>NOT(ISERROR(SEARCH("NOT DUE",F17)))</formula>
    </cfRule>
    <cfRule type="expression" dxfId="1" priority="62" stopIfTrue="1">
      <formula>$F17&gt;0</formula>
    </cfRule>
  </conditionalFormatting>
  <conditionalFormatting sqref="F18">
    <cfRule type="containsText" dxfId="0" priority="9" stopIfTrue="1" operator="between" text="NOT DUE">
      <formula>NOT(ISERROR(SEARCH("NOT DUE",F18)))</formula>
    </cfRule>
    <cfRule type="expression" dxfId="1" priority="10" stopIfTrue="1">
      <formula>$F18&gt;0</formula>
    </cfRule>
  </conditionalFormatting>
  <conditionalFormatting sqref="F19">
    <cfRule type="containsText" dxfId="0" priority="7" stopIfTrue="1" operator="between" text="NOT DUE">
      <formula>NOT(ISERROR(SEARCH("NOT DUE",F19)))</formula>
    </cfRule>
    <cfRule type="expression" dxfId="1" priority="8" stopIfTrue="1">
      <formula>$F19&gt;0</formula>
    </cfRule>
  </conditionalFormatting>
  <conditionalFormatting sqref="F25">
    <cfRule type="containsText" dxfId="0" priority="41" stopIfTrue="1" operator="between" text="NOT DUE">
      <formula>NOT(ISERROR(SEARCH("NOT DUE",F25)))</formula>
    </cfRule>
    <cfRule type="expression" dxfId="1" priority="42" stopIfTrue="1">
      <formula>$F25&gt;0</formula>
    </cfRule>
  </conditionalFormatting>
  <conditionalFormatting sqref="F26">
    <cfRule type="containsText" dxfId="0" priority="39" stopIfTrue="1" operator="between" text="NOT DUE">
      <formula>NOT(ISERROR(SEARCH("NOT DUE",F26)))</formula>
    </cfRule>
    <cfRule type="expression" dxfId="1" priority="40" stopIfTrue="1">
      <formula>$F26&gt;0</formula>
    </cfRule>
  </conditionalFormatting>
  <conditionalFormatting sqref="F27">
    <cfRule type="containsText" dxfId="0" priority="23" stopIfTrue="1" operator="between" text="NOT DUE">
      <formula>NOT(ISERROR(SEARCH("NOT DUE",F27)))</formula>
    </cfRule>
    <cfRule type="expression" dxfId="1" priority="24" stopIfTrue="1">
      <formula>$F27&gt;0</formula>
    </cfRule>
  </conditionalFormatting>
  <conditionalFormatting sqref="F28">
    <cfRule type="containsText" dxfId="0" priority="21" stopIfTrue="1" operator="between" text="NOT DUE">
      <formula>NOT(ISERROR(SEARCH("NOT DUE",F28)))</formula>
    </cfRule>
    <cfRule type="expression" dxfId="1" priority="22" stopIfTrue="1">
      <formula>$F28&gt;0</formula>
    </cfRule>
  </conditionalFormatting>
  <conditionalFormatting sqref="F33">
    <cfRule type="containsText" dxfId="0" priority="75" stopIfTrue="1" operator="between" text="NOT DUE">
      <formula>NOT(ISERROR(SEARCH("NOT DUE",F33)))</formula>
    </cfRule>
    <cfRule type="expression" dxfId="1" priority="76" stopIfTrue="1">
      <formula>$F33&gt;0</formula>
    </cfRule>
  </conditionalFormatting>
  <conditionalFormatting sqref="F40">
    <cfRule type="containsText" dxfId="0" priority="37" stopIfTrue="1" operator="between" text="NOT DUE">
      <formula>NOT(ISERROR(SEARCH("NOT DUE",F40)))</formula>
    </cfRule>
    <cfRule type="expression" dxfId="1" priority="38" stopIfTrue="1">
      <formula>$F40&gt;0</formula>
    </cfRule>
  </conditionalFormatting>
  <conditionalFormatting sqref="F41">
    <cfRule type="containsText" dxfId="0" priority="35" stopIfTrue="1" operator="between" text="NOT DUE">
      <formula>NOT(ISERROR(SEARCH("NOT DUE",F41)))</formula>
    </cfRule>
    <cfRule type="expression" dxfId="1" priority="36" stopIfTrue="1">
      <formula>$F41&gt;0</formula>
    </cfRule>
  </conditionalFormatting>
  <conditionalFormatting sqref="F52">
    <cfRule type="containsText" dxfId="0" priority="27" stopIfTrue="1" operator="between" text="NOT DUE">
      <formula>NOT(ISERROR(SEARCH("NOT DUE",F52)))</formula>
    </cfRule>
    <cfRule type="expression" dxfId="1" priority="30" stopIfTrue="1">
      <formula>$F52&gt;0</formula>
    </cfRule>
  </conditionalFormatting>
  <conditionalFormatting sqref="F53">
    <cfRule type="containsText" dxfId="0" priority="26" stopIfTrue="1" operator="between" text="NOT DUE">
      <formula>NOT(ISERROR(SEARCH("NOT DUE",F53)))</formula>
    </cfRule>
    <cfRule type="expression" dxfId="1" priority="29" stopIfTrue="1">
      <formula>$F53&gt;0</formula>
    </cfRule>
  </conditionalFormatting>
  <conditionalFormatting sqref="F54">
    <cfRule type="containsText" dxfId="0" priority="25" stopIfTrue="1" operator="between" text="NOT DUE">
      <formula>NOT(ISERROR(SEARCH("NOT DUE",F54)))</formula>
    </cfRule>
    <cfRule type="expression" dxfId="1" priority="28" stopIfTrue="1">
      <formula>$F54&gt;0</formula>
    </cfRule>
  </conditionalFormatting>
  <conditionalFormatting sqref="F55">
    <cfRule type="containsText" dxfId="0" priority="19" stopIfTrue="1" operator="between" text="NOT DUE">
      <formula>NOT(ISERROR(SEARCH("NOT DUE",F55)))</formula>
    </cfRule>
    <cfRule type="expression" dxfId="1" priority="20" stopIfTrue="1">
      <formula>$F55&gt;0</formula>
    </cfRule>
  </conditionalFormatting>
  <conditionalFormatting sqref="F68">
    <cfRule type="containsText" dxfId="0" priority="33" stopIfTrue="1" operator="between" text="NOT DUE">
      <formula>NOT(ISERROR(SEARCH("NOT DUE",F68)))</formula>
    </cfRule>
    <cfRule type="expression" dxfId="1" priority="34" stopIfTrue="1">
      <formula>$F68&gt;0</formula>
    </cfRule>
  </conditionalFormatting>
  <conditionalFormatting sqref="F69">
    <cfRule type="containsText" dxfId="0" priority="17" stopIfTrue="1" operator="between" text="NOT DUE">
      <formula>NOT(ISERROR(SEARCH("NOT DUE",F69)))</formula>
    </cfRule>
    <cfRule type="expression" dxfId="1" priority="18" stopIfTrue="1">
      <formula>$F69&gt;0</formula>
    </cfRule>
  </conditionalFormatting>
  <conditionalFormatting sqref="F78">
    <cfRule type="containsText" dxfId="0" priority="63" stopIfTrue="1" operator="between" text="NOT DUE">
      <formula>NOT(ISERROR(SEARCH("NOT DUE",F78)))</formula>
    </cfRule>
    <cfRule type="expression" dxfId="1" priority="64" stopIfTrue="1">
      <formula>$F78&gt;0</formula>
    </cfRule>
  </conditionalFormatting>
  <conditionalFormatting sqref="F79">
    <cfRule type="containsText" dxfId="0" priority="65" stopIfTrue="1" operator="between" text="NOT DUE">
      <formula>NOT(ISERROR(SEARCH("NOT DUE",F79)))</formula>
    </cfRule>
    <cfRule type="expression" dxfId="1" priority="66" stopIfTrue="1">
      <formula>$F79&gt;0</formula>
    </cfRule>
  </conditionalFormatting>
  <conditionalFormatting sqref="F80">
    <cfRule type="containsText" dxfId="0" priority="31" stopIfTrue="1" operator="between" text="NOT DUE">
      <formula>NOT(ISERROR(SEARCH("NOT DUE",F80)))</formula>
    </cfRule>
    <cfRule type="expression" dxfId="1" priority="32" stopIfTrue="1">
      <formula>$F80&gt;0</formula>
    </cfRule>
  </conditionalFormatting>
  <conditionalFormatting sqref="F81">
    <cfRule type="containsText" dxfId="0" priority="15" stopIfTrue="1" operator="between" text="NOT DUE">
      <formula>NOT(ISERROR(SEARCH("NOT DUE",F81)))</formula>
    </cfRule>
    <cfRule type="expression" dxfId="1" priority="16" stopIfTrue="1">
      <formula>$F81&gt;0</formula>
    </cfRule>
  </conditionalFormatting>
  <conditionalFormatting sqref="F82">
    <cfRule type="containsText" dxfId="0" priority="13" stopIfTrue="1" operator="between" text="NOT DUE">
      <formula>NOT(ISERROR(SEARCH("NOT DUE",F82)))</formula>
    </cfRule>
    <cfRule type="expression" dxfId="1" priority="14" stopIfTrue="1">
      <formula>$F82&gt;0</formula>
    </cfRule>
  </conditionalFormatting>
  <conditionalFormatting sqref="F83">
    <cfRule type="containsText" dxfId="0" priority="5" stopIfTrue="1" operator="between" text="NOT DUE">
      <formula>NOT(ISERROR(SEARCH("NOT DUE",F83)))</formula>
    </cfRule>
    <cfRule type="expression" dxfId="1" priority="6" stopIfTrue="1">
      <formula>$F83&gt;0</formula>
    </cfRule>
  </conditionalFormatting>
  <conditionalFormatting sqref="F88">
    <cfRule type="containsText" dxfId="0" priority="71" stopIfTrue="1" operator="between" text="NOT DUE">
      <formula>NOT(ISERROR(SEARCH("NOT DUE",F88)))</formula>
    </cfRule>
    <cfRule type="expression" dxfId="1" priority="72" stopIfTrue="1">
      <formula>$F88&gt;0</formula>
    </cfRule>
  </conditionalFormatting>
  <conditionalFormatting sqref="F89">
    <cfRule type="containsText" dxfId="0" priority="3" stopIfTrue="1" operator="between" text="NOT DUE">
      <formula>NOT(ISERROR(SEARCH("NOT DUE",F89)))</formula>
    </cfRule>
    <cfRule type="expression" dxfId="1" priority="4" stopIfTrue="1">
      <formula>$F89&gt;0</formula>
    </cfRule>
  </conditionalFormatting>
  <conditionalFormatting sqref="F90">
    <cfRule type="containsText" dxfId="0" priority="1" stopIfTrue="1" operator="between" text="NOT DUE">
      <formula>NOT(ISERROR(SEARCH("NOT DUE",F90)))</formula>
    </cfRule>
    <cfRule type="expression" dxfId="1" priority="2" stopIfTrue="1">
      <formula>$F90&gt;0</formula>
    </cfRule>
  </conditionalFormatting>
  <conditionalFormatting sqref="F8:F15">
    <cfRule type="containsText" dxfId="0" priority="52" stopIfTrue="1" operator="between" text="NOT DUE">
      <formula>NOT(ISERROR(SEARCH("NOT DUE",F8)))</formula>
    </cfRule>
    <cfRule type="expression" dxfId="1" priority="60" stopIfTrue="1">
      <formula>$F8&gt;0</formula>
    </cfRule>
  </conditionalFormatting>
  <conditionalFormatting sqref="F6:F7 F20:F24 F29:F32 F34:F39 F42:F51 F56:F67 F70:F77 F84:F87 F91:F1048576">
    <cfRule type="containsText" dxfId="0" priority="77" stopIfTrue="1" operator="between" text="NOT DUE">
      <formula>NOT(ISERROR(SEARCH("NOT DUE",F6)))</formula>
    </cfRule>
    <cfRule type="expression" dxfId="1" priority="78" stopIfTrue="1">
      <formula>$F6&gt;0</formula>
    </cfRule>
  </conditionalFormatting>
  <pageMargins left="0.7" right="0.7" top="0.75" bottom="0.75" header="0.3" footer="0.3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svc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250528</cp:lastModifiedBy>
  <dcterms:created xsi:type="dcterms:W3CDTF">2026-02-20T02:34:00Z</dcterms:created>
  <dcterms:modified xsi:type="dcterms:W3CDTF">2026-03-25T07:15:40Z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5B679079B4F741569640E7306E5A9D5A_13</vt:lpwstr>
  </property>
  <property fmtid="{D5CDD505-2E9C-101B-9397-08002B2CF9AE}" pid="3" name="KSOProductBuildVer">
    <vt:lpwstr>1033-12.2.0.21546</vt:lpwstr>
  </property>
</Properties>
</file>