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Sheet1" sheetId="1" r:id="rId1"/>
    <sheet name="emc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<sst xmlns="http://schemas.openxmlformats.org/spreadsheetml/2006/main" count="190" uniqueCount="97">
  <si>
    <t>BACOLOD</t>
  </si>
  <si>
    <t>07.19.2023</t>
  </si>
  <si>
    <t>0005220</t>
  </si>
  <si>
    <t>EMCOR</t>
  </si>
  <si>
    <t>1735</t>
  </si>
  <si>
    <t>SALE OF PARTS</t>
  </si>
  <si>
    <t>CDO</t>
  </si>
  <si>
    <t>07.12.2023</t>
  </si>
  <si>
    <t>0005848</t>
  </si>
  <si>
    <t>EMCOR DIPOLOG</t>
  </si>
  <si>
    <t>1554</t>
  </si>
  <si>
    <t>07.22.2023</t>
  </si>
  <si>
    <t>0005902</t>
  </si>
  <si>
    <t>EMCOR MOLAVE</t>
  </si>
  <si>
    <t>1573</t>
  </si>
  <si>
    <t>DAVAO</t>
  </si>
  <si>
    <t>05.23.2023</t>
  </si>
  <si>
    <t>0003242</t>
  </si>
  <si>
    <t>EMCOR AGDAO</t>
  </si>
  <si>
    <t>2010</t>
  </si>
  <si>
    <t>0003412</t>
  </si>
  <si>
    <t>EMCOR MARBEL</t>
  </si>
  <si>
    <t>2074</t>
  </si>
  <si>
    <t>07.29.2023</t>
  </si>
  <si>
    <t>0003459</t>
  </si>
  <si>
    <t>2094</t>
  </si>
  <si>
    <t>08.03.2023</t>
  </si>
  <si>
    <t>0003470</t>
  </si>
  <si>
    <t>2100</t>
  </si>
  <si>
    <t>08.05.2023</t>
  </si>
  <si>
    <t>0003476</t>
  </si>
  <si>
    <t>EMCOR TAGURONG</t>
  </si>
  <si>
    <t>2103</t>
  </si>
  <si>
    <t>ILOILO</t>
  </si>
  <si>
    <t>02.27.2023</t>
  </si>
  <si>
    <t>0002722</t>
  </si>
  <si>
    <t>EMCOR INC.</t>
  </si>
  <si>
    <t>1228</t>
  </si>
  <si>
    <t>06.06.2023</t>
  </si>
  <si>
    <t>0003036</t>
  </si>
  <si>
    <t>EMCOR KALIBO</t>
  </si>
  <si>
    <t>1355</t>
  </si>
  <si>
    <t>06.24.2023</t>
  </si>
  <si>
    <t>0003151</t>
  </si>
  <si>
    <t>1370</t>
  </si>
  <si>
    <t>07.13.2023</t>
  </si>
  <si>
    <t>0003220</t>
  </si>
  <si>
    <t>1394</t>
  </si>
  <si>
    <t>07.18.2023</t>
  </si>
  <si>
    <t>1400</t>
  </si>
  <si>
    <t>BACOLOD EMCOR FOR COLLECTION</t>
  </si>
  <si>
    <t>DATE</t>
  </si>
  <si>
    <t>SJR NO.</t>
  </si>
  <si>
    <t>CUSTOMER'S NAME</t>
  </si>
  <si>
    <t xml:space="preserve">SR NO. </t>
  </si>
  <si>
    <t>AMOUNT</t>
  </si>
  <si>
    <t>TOTAL/BALANCE</t>
  </si>
  <si>
    <t>REMARKS</t>
  </si>
  <si>
    <t>BAC-3320</t>
  </si>
  <si>
    <t>EMCOR, INC.</t>
  </si>
  <si>
    <t>BAC-8740</t>
  </si>
  <si>
    <t>TOTAL:</t>
  </si>
  <si>
    <t>CDO EMCOR FOR COLLECTION</t>
  </si>
  <si>
    <t>CDO-10831</t>
  </si>
  <si>
    <t>CEBU EMCOR FOR COLLECTION</t>
  </si>
  <si>
    <t>TOTAL</t>
  </si>
  <si>
    <t>CEB-3769</t>
  </si>
  <si>
    <t>EMCOR INC. PALAWAN</t>
  </si>
  <si>
    <t>CEB-4633</t>
  </si>
  <si>
    <t>EMCOR INC. MANDAUE</t>
  </si>
  <si>
    <t>CEB-5010</t>
  </si>
  <si>
    <t>CEB-8945</t>
  </si>
  <si>
    <t>CEB-10434</t>
  </si>
  <si>
    <t>CEB-10488</t>
  </si>
  <si>
    <t>DAVAO EMCOR FOR COLLECTION</t>
  </si>
  <si>
    <t>REMARKS/</t>
  </si>
  <si>
    <t>PR#</t>
  </si>
  <si>
    <t>DAV-4305</t>
  </si>
  <si>
    <t>EMCOR AGDAO BRANCH</t>
  </si>
  <si>
    <t>DAV-4923</t>
  </si>
  <si>
    <t>EMCOR SAN FRANCISCO</t>
  </si>
  <si>
    <t>DAV-5281</t>
  </si>
  <si>
    <t>DAV-5315</t>
  </si>
  <si>
    <t>EMCOR KIDAPAWAN BRANCH</t>
  </si>
  <si>
    <t>DAV-5414</t>
  </si>
  <si>
    <t>EMCOR DIGOS</t>
  </si>
  <si>
    <t>DAV-5534</t>
  </si>
  <si>
    <t>DAV-5535</t>
  </si>
  <si>
    <t>ILOILO EMCOR FOR COLLECTION</t>
  </si>
  <si>
    <t>REMARKS/FEEDBACK</t>
  </si>
  <si>
    <t>ILO-6766</t>
  </si>
  <si>
    <t>ILO-6725</t>
  </si>
  <si>
    <t>ILO-6203</t>
  </si>
  <si>
    <t>HO EMCOR FOR COLLECTION</t>
  </si>
  <si>
    <t>HO-00282610</t>
  </si>
  <si>
    <t>HO-00283910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</si>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</sst>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d\-mmm\-yy"/>
    <numFmt numFmtId="177" formatCode="_(* #,##0.00_);_(* \(#,##0.00\);_(* &quot;-&quot;??_);_(@_)"/>
  </numFmts>
  <fonts count="31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2"/>
      <color indexed="9"/>
      <name val="Calibri"/>
      <charset val="0"/>
    </font>
    <font>
      <sz val="12"/>
      <name val="Calibri"/>
      <charset val="0"/>
    </font>
    <font>
      <b/>
      <sz val="12"/>
      <name val="Calibri"/>
      <charset val="0"/>
    </font>
    <font>
      <b/>
      <sz val="14"/>
      <name val="Calibri"/>
      <charset val="0"/>
    </font>
    <font>
      <sz val="11"/>
      <name val="Calibri"/>
      <charset val="0"/>
    </font>
    <font>
      <b/>
      <sz val="11"/>
      <color indexed="9"/>
      <name val="Calibri"/>
      <charset val="0"/>
    </font>
    <font>
      <b/>
      <sz val="11"/>
      <name val="Calibri"/>
      <charset val="0"/>
    </font>
    <font>
      <b/>
      <sz val="12"/>
      <color indexed="9"/>
      <name val="Calibri"/>
      <charset val="0"/>
    </font>
    <font>
      <b/>
      <sz val="15"/>
      <name val="Calibri"/>
      <charset val="0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7" fontId="3" fillId="0" borderId="3" xfId="1" applyNumberFormat="1" applyFont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177" fontId="4" fillId="0" borderId="4" xfId="0" applyNumberFormat="1" applyFont="1" applyFill="1" applyBorder="1" applyAlignment="1"/>
    <xf numFmtId="176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77" fontId="6" fillId="0" borderId="0" xfId="1" applyNumberFormat="1" applyFont="1" applyAlignment="1">
      <alignment wrapText="1"/>
    </xf>
    <xf numFmtId="0" fontId="6" fillId="0" borderId="0" xfId="0" applyFont="1" applyFill="1" applyBorder="1" applyAlignment="1">
      <alignment wrapText="1"/>
    </xf>
    <xf numFmtId="176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176" fontId="7" fillId="2" borderId="5" xfId="0" applyNumberFormat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77" fontId="7" fillId="2" borderId="5" xfId="1" applyNumberFormat="1" applyFont="1" applyFill="1" applyBorder="1" applyAlignment="1">
      <alignment horizontal="center" wrapText="1"/>
    </xf>
    <xf numFmtId="176" fontId="6" fillId="0" borderId="3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top" wrapText="1"/>
    </xf>
    <xf numFmtId="177" fontId="6" fillId="0" borderId="3" xfId="1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177" fontId="8" fillId="0" borderId="0" xfId="1" applyNumberFormat="1" applyFont="1" applyAlignment="1"/>
    <xf numFmtId="177" fontId="8" fillId="0" borderId="4" xfId="1" applyNumberFormat="1" applyFont="1" applyBorder="1" applyAlignment="1"/>
    <xf numFmtId="177" fontId="4" fillId="0" borderId="0" xfId="1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176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77" fontId="9" fillId="2" borderId="3" xfId="1" applyNumberFormat="1" applyFont="1" applyFill="1" applyBorder="1" applyAlignment="1">
      <alignment horizontal="center"/>
    </xf>
    <xf numFmtId="177" fontId="3" fillId="0" borderId="3" xfId="1" applyNumberFormat="1" applyFont="1" applyFill="1" applyBorder="1" applyAlignment="1">
      <alignment horizontal="center"/>
    </xf>
    <xf numFmtId="0" fontId="3" fillId="0" borderId="3" xfId="0" applyFont="1" applyFill="1" applyBorder="1" applyAlignment="1"/>
    <xf numFmtId="177" fontId="4" fillId="0" borderId="4" xfId="1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176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177" fontId="6" fillId="0" borderId="0" xfId="1" applyNumberFormat="1" applyFont="1" applyAlignment="1">
      <alignment horizontal="left"/>
    </xf>
    <xf numFmtId="176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77" fontId="7" fillId="2" borderId="3" xfId="1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77" fontId="6" fillId="0" borderId="3" xfId="1" applyNumberFormat="1" applyFont="1" applyFill="1" applyBorder="1" applyAlignment="1">
      <alignment horizontal="center"/>
    </xf>
    <xf numFmtId="177" fontId="6" fillId="0" borderId="3" xfId="1" applyNumberFormat="1" applyFont="1" applyBorder="1" applyAlignment="1">
      <alignment horizontal="center"/>
    </xf>
    <xf numFmtId="177" fontId="8" fillId="0" borderId="4" xfId="0" applyNumberFormat="1" applyFont="1" applyFill="1" applyBorder="1" applyAlignment="1"/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177" fontId="3" fillId="0" borderId="3" xfId="1" applyNumberFormat="1" applyFont="1" applyFill="1" applyBorder="1" applyAlignment="1"/>
    <xf numFmtId="0" fontId="6" fillId="0" borderId="3" xfId="0" applyFont="1" applyFill="1" applyBorder="1" applyAlignment="1"/>
    <xf numFmtId="177" fontId="6" fillId="0" borderId="3" xfId="1" applyNumberFormat="1" applyFont="1" applyFill="1" applyBorder="1" applyAlignment="1"/>
    <xf numFmtId="58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 quotePrefix="1">
      <alignment horizontal="center"/>
    </xf>
    <xf numFmtId="0" fontId="6" fillId="0" borderId="3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23"/>
  <sheetViews>
    <sheetView workbookViewId="0">
      <selection activeCell="B3" sqref="B3:H24"/>
    </sheetView>
  </sheetViews>
  <sheetFormatPr defaultColWidth="9.14285714285714" defaultRowHeight="15"/>
  <cols>
    <col min="2" max="2" width="12.4285714285714" customWidth="1"/>
    <col min="3" max="3" width="10.4285714285714" customWidth="1"/>
    <col min="4" max="4" width="33.4285714285714" customWidth="1"/>
    <col min="5" max="5" width="8.57142857142857" customWidth="1"/>
    <col min="6" max="6" width="12.1428571428571" customWidth="1"/>
    <col min="7" max="7" width="18.1428571428571" customWidth="1"/>
    <col min="8" max="8" width="29.8571428571429" customWidth="1"/>
    <col min="9" max="9" width="13.2857142857143" customWidth="1"/>
  </cols>
  <sheetData>
    <row r="3" spans="2:2">
      <c r="B3" t="s">
        <v>0</v>
      </c>
    </row>
    <row r="5" ht="15.75" spans="2:9">
      <c r="B5" s="10" t="s">
        <v>1</v>
      </c>
      <c r="C5" s="66" t="s">
        <v>2</v>
      </c>
      <c r="D5" s="10" t="s">
        <v>3</v>
      </c>
      <c r="E5" s="66" t="s">
        <v>4</v>
      </c>
      <c r="F5" s="62">
        <v>9005</v>
      </c>
      <c r="G5" s="12">
        <f t="shared" ref="G5:G9" si="0">F5</f>
        <v>9005</v>
      </c>
      <c r="H5" s="42" t="s">
        <v>5</v>
      </c>
      <c r="I5" s="56"/>
    </row>
    <row r="7" spans="2:2">
      <c r="B7" t="s">
        <v>6</v>
      </c>
    </row>
    <row r="8" ht="15.75" spans="2:9">
      <c r="B8" s="10" t="s">
        <v>7</v>
      </c>
      <c r="C8" s="66" t="s">
        <v>8</v>
      </c>
      <c r="D8" s="10" t="s">
        <v>9</v>
      </c>
      <c r="E8" s="66" t="s">
        <v>10</v>
      </c>
      <c r="F8" s="11">
        <v>5720</v>
      </c>
      <c r="G8" s="12">
        <f t="shared" si="0"/>
        <v>5720</v>
      </c>
      <c r="H8" s="11" t="s">
        <v>5</v>
      </c>
      <c r="I8" s="10"/>
    </row>
    <row r="9" ht="15.75" spans="2:9">
      <c r="B9" s="10" t="s">
        <v>11</v>
      </c>
      <c r="C9" s="66" t="s">
        <v>12</v>
      </c>
      <c r="D9" s="10" t="s">
        <v>13</v>
      </c>
      <c r="E9" s="66" t="s">
        <v>14</v>
      </c>
      <c r="F9" s="11">
        <v>176</v>
      </c>
      <c r="G9" s="12">
        <f t="shared" si="0"/>
        <v>176</v>
      </c>
      <c r="H9" s="11" t="s">
        <v>5</v>
      </c>
      <c r="I9" s="10"/>
    </row>
    <row r="11" spans="2:2">
      <c r="B11" t="s">
        <v>15</v>
      </c>
    </row>
    <row r="12" spans="2:11">
      <c r="B12" s="63" t="s">
        <v>16</v>
      </c>
      <c r="C12" s="67" t="s">
        <v>17</v>
      </c>
      <c r="D12" s="56" t="s">
        <v>18</v>
      </c>
      <c r="E12" s="67" t="s">
        <v>19</v>
      </c>
      <c r="F12" s="64">
        <v>8250</v>
      </c>
      <c r="G12" s="64">
        <f>F12</f>
        <v>8250</v>
      </c>
      <c r="H12" s="56" t="s">
        <v>5</v>
      </c>
      <c r="K12" s="56"/>
    </row>
    <row r="13" spans="2:8">
      <c r="B13" s="63" t="s">
        <v>7</v>
      </c>
      <c r="C13" s="67" t="s">
        <v>20</v>
      </c>
      <c r="D13" s="56" t="s">
        <v>21</v>
      </c>
      <c r="E13" s="67" t="s">
        <v>22</v>
      </c>
      <c r="F13" s="64">
        <v>4400</v>
      </c>
      <c r="G13" s="64">
        <f t="shared" ref="G13:G16" si="1">F13</f>
        <v>4400</v>
      </c>
      <c r="H13" s="56" t="s">
        <v>5</v>
      </c>
    </row>
    <row r="14" spans="2:8">
      <c r="B14" s="63" t="s">
        <v>23</v>
      </c>
      <c r="C14" s="67" t="s">
        <v>24</v>
      </c>
      <c r="D14" s="56" t="s">
        <v>18</v>
      </c>
      <c r="E14" s="67" t="s">
        <v>25</v>
      </c>
      <c r="F14" s="64">
        <v>1760</v>
      </c>
      <c r="G14" s="64">
        <f t="shared" si="1"/>
        <v>1760</v>
      </c>
      <c r="H14" s="56" t="s">
        <v>5</v>
      </c>
    </row>
    <row r="15" spans="2:8">
      <c r="B15" s="63" t="s">
        <v>26</v>
      </c>
      <c r="C15" s="67" t="s">
        <v>27</v>
      </c>
      <c r="D15" s="56" t="s">
        <v>18</v>
      </c>
      <c r="E15" s="67" t="s">
        <v>28</v>
      </c>
      <c r="F15" s="64">
        <v>1320</v>
      </c>
      <c r="G15" s="64">
        <f t="shared" si="1"/>
        <v>1320</v>
      </c>
      <c r="H15" s="56" t="s">
        <v>5</v>
      </c>
    </row>
    <row r="16" spans="2:8">
      <c r="B16" s="63" t="s">
        <v>29</v>
      </c>
      <c r="C16" s="67" t="s">
        <v>30</v>
      </c>
      <c r="D16" s="56" t="s">
        <v>31</v>
      </c>
      <c r="E16" s="67" t="s">
        <v>32</v>
      </c>
      <c r="F16" s="64">
        <v>2200</v>
      </c>
      <c r="G16" s="64">
        <f t="shared" si="1"/>
        <v>2200</v>
      </c>
      <c r="H16" s="56" t="s">
        <v>5</v>
      </c>
    </row>
    <row r="18" spans="2:2">
      <c r="B18" t="s">
        <v>33</v>
      </c>
    </row>
    <row r="19" ht="15.75" spans="2:8">
      <c r="B19" s="65" t="s">
        <v>34</v>
      </c>
      <c r="C19" s="66" t="s">
        <v>35</v>
      </c>
      <c r="D19" s="10" t="s">
        <v>36</v>
      </c>
      <c r="E19" s="66" t="s">
        <v>37</v>
      </c>
      <c r="F19" s="42">
        <v>9590</v>
      </c>
      <c r="G19" s="42">
        <f t="shared" ref="G19:G23" si="2">F19</f>
        <v>9590</v>
      </c>
      <c r="H19" s="10" t="s">
        <v>5</v>
      </c>
    </row>
    <row r="20" ht="15.75" spans="2:8">
      <c r="B20" s="65" t="s">
        <v>38</v>
      </c>
      <c r="C20" s="66" t="s">
        <v>39</v>
      </c>
      <c r="D20" s="10" t="s">
        <v>40</v>
      </c>
      <c r="E20" s="66" t="s">
        <v>41</v>
      </c>
      <c r="F20" s="42">
        <v>1584</v>
      </c>
      <c r="G20" s="42">
        <f t="shared" si="2"/>
        <v>1584</v>
      </c>
      <c r="H20" s="10" t="s">
        <v>5</v>
      </c>
    </row>
    <row r="21" ht="15.75" spans="2:8">
      <c r="B21" s="65" t="s">
        <v>42</v>
      </c>
      <c r="C21" s="66" t="s">
        <v>43</v>
      </c>
      <c r="D21" s="10" t="s">
        <v>40</v>
      </c>
      <c r="E21" s="66" t="s">
        <v>44</v>
      </c>
      <c r="F21" s="42">
        <v>1144</v>
      </c>
      <c r="G21" s="42">
        <f t="shared" si="2"/>
        <v>1144</v>
      </c>
      <c r="H21" s="10" t="s">
        <v>5</v>
      </c>
    </row>
    <row r="22" ht="15.75" spans="2:8">
      <c r="B22" s="65" t="s">
        <v>45</v>
      </c>
      <c r="C22" s="66" t="s">
        <v>46</v>
      </c>
      <c r="D22" s="10" t="s">
        <v>3</v>
      </c>
      <c r="E22" s="66" t="s">
        <v>47</v>
      </c>
      <c r="F22" s="42">
        <v>19500</v>
      </c>
      <c r="G22" s="42">
        <f t="shared" si="2"/>
        <v>19500</v>
      </c>
      <c r="H22" s="10" t="s">
        <v>5</v>
      </c>
    </row>
    <row r="23" ht="15.75" spans="2:8">
      <c r="B23" s="65" t="s">
        <v>48</v>
      </c>
      <c r="C23" s="66" t="s">
        <v>17</v>
      </c>
      <c r="D23" s="10" t="s">
        <v>3</v>
      </c>
      <c r="E23" s="66" t="s">
        <v>49</v>
      </c>
      <c r="F23" s="42">
        <v>28200</v>
      </c>
      <c r="G23" s="42">
        <f t="shared" si="2"/>
        <v>28200</v>
      </c>
      <c r="H23" s="10" t="s">
        <v>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9"/>
  <sheetViews>
    <sheetView tabSelected="1" zoomScale="115" zoomScaleNormal="115" topLeftCell="A23" workbookViewId="0">
      <selection activeCell="A15" sqref="$A15:$XFD16"/>
    </sheetView>
  </sheetViews>
  <sheetFormatPr defaultColWidth="9.14285714285714" defaultRowHeight="15"/>
  <cols>
    <col min="1" max="1" width="12.2857142857143" style="1" customWidth="1"/>
    <col min="2" max="2" width="17.1428571428571" customWidth="1"/>
    <col min="3" max="3" width="28.5714285714286" customWidth="1"/>
    <col min="4" max="4" width="10" customWidth="1"/>
    <col min="5" max="5" width="12.1428571428571" customWidth="1"/>
    <col min="6" max="6" width="18" customWidth="1"/>
    <col min="7" max="7" width="31.2857142857143" customWidth="1"/>
    <col min="8" max="8" width="10.5714285714286"/>
  </cols>
  <sheetData>
    <row r="3" customFormat="1" ht="23.25" spans="1:3">
      <c r="A3" s="2" t="s">
        <v>50</v>
      </c>
      <c r="B3" s="3"/>
      <c r="C3" s="3"/>
    </row>
    <row r="5" ht="15.75" spans="1:7">
      <c r="A5" s="4" t="s">
        <v>51</v>
      </c>
      <c r="B5" s="5" t="s">
        <v>52</v>
      </c>
      <c r="C5" s="5" t="s">
        <v>53</v>
      </c>
      <c r="D5" s="6" t="s">
        <v>54</v>
      </c>
      <c r="E5" s="7" t="s">
        <v>55</v>
      </c>
      <c r="F5" s="7" t="s">
        <v>56</v>
      </c>
      <c r="G5" s="8" t="s">
        <v>57</v>
      </c>
    </row>
    <row r="6" ht="15.75" spans="1:7">
      <c r="A6" s="9">
        <v>44727</v>
      </c>
      <c r="B6" s="10" t="s">
        <v>58</v>
      </c>
      <c r="C6" s="10" t="s">
        <v>59</v>
      </c>
      <c r="D6" s="10"/>
      <c r="E6" s="11">
        <v>5850</v>
      </c>
      <c r="F6" s="12">
        <f>E6</f>
        <v>5850</v>
      </c>
      <c r="G6" s="11" t="s">
        <v>5</v>
      </c>
    </row>
    <row r="7" ht="15.75" spans="1:7">
      <c r="A7" s="9">
        <v>45793</v>
      </c>
      <c r="B7" s="10" t="s">
        <v>60</v>
      </c>
      <c r="C7" s="10" t="s">
        <v>59</v>
      </c>
      <c r="D7" s="10"/>
      <c r="E7" s="11">
        <v>880</v>
      </c>
      <c r="F7" s="12">
        <f>E7</f>
        <v>880</v>
      </c>
      <c r="G7" s="11" t="s">
        <v>5</v>
      </c>
    </row>
    <row r="8" ht="16.5" spans="1:7">
      <c r="A8" s="13"/>
      <c r="B8" s="14"/>
      <c r="C8" s="14"/>
      <c r="D8" s="14"/>
      <c r="E8" s="15" t="s">
        <v>61</v>
      </c>
      <c r="F8" s="16">
        <f>SUM(F6:F7)</f>
        <v>6730</v>
      </c>
      <c r="G8" s="14"/>
    </row>
    <row r="9" ht="15.75"/>
    <row r="11" ht="23.25" spans="1:3">
      <c r="A11" s="2" t="s">
        <v>62</v>
      </c>
      <c r="B11" s="3"/>
      <c r="C11" s="3"/>
    </row>
    <row r="13" ht="15.75" spans="1:7">
      <c r="A13" s="4" t="s">
        <v>51</v>
      </c>
      <c r="B13" s="5" t="s">
        <v>52</v>
      </c>
      <c r="C13" s="5" t="s">
        <v>53</v>
      </c>
      <c r="D13" s="6" t="s">
        <v>54</v>
      </c>
      <c r="E13" s="7" t="s">
        <v>55</v>
      </c>
      <c r="F13" s="7" t="s">
        <v>56</v>
      </c>
      <c r="G13" s="8" t="s">
        <v>57</v>
      </c>
    </row>
    <row r="14" ht="15.75" spans="1:7">
      <c r="A14" s="9">
        <v>45990</v>
      </c>
      <c r="B14" s="10" t="s">
        <v>63</v>
      </c>
      <c r="C14" s="10" t="s">
        <v>59</v>
      </c>
      <c r="D14" s="10">
        <v>2658</v>
      </c>
      <c r="E14" s="11">
        <v>2080</v>
      </c>
      <c r="F14" s="12">
        <f>E14</f>
        <v>2080</v>
      </c>
      <c r="G14" s="11" t="s">
        <v>5</v>
      </c>
    </row>
    <row r="15" ht="16.5" spans="1:7">
      <c r="A15" s="13"/>
      <c r="B15" s="14"/>
      <c r="C15" s="14"/>
      <c r="D15" s="14"/>
      <c r="E15" s="15" t="s">
        <v>61</v>
      </c>
      <c r="F15" s="16">
        <f>SUM(F14:F14)</f>
        <v>2080</v>
      </c>
      <c r="G15" s="14"/>
    </row>
    <row r="17" spans="1:7">
      <c r="A17" s="17" t="s">
        <v>64</v>
      </c>
      <c r="B17" s="18"/>
      <c r="C17" s="18"/>
      <c r="D17" s="19"/>
      <c r="E17" s="20"/>
      <c r="F17" s="20"/>
      <c r="G17" s="21"/>
    </row>
    <row r="18" spans="1:7">
      <c r="A18" s="17"/>
      <c r="B18" s="18"/>
      <c r="C18" s="18"/>
      <c r="D18" s="19"/>
      <c r="E18" s="20"/>
      <c r="F18" s="20"/>
      <c r="G18" s="21"/>
    </row>
    <row r="19" spans="1:7">
      <c r="A19" s="22"/>
      <c r="B19" s="23"/>
      <c r="C19" s="23"/>
      <c r="D19" s="19"/>
      <c r="E19" s="20"/>
      <c r="F19" s="20"/>
      <c r="G19" s="21"/>
    </row>
    <row r="20" spans="1:7">
      <c r="A20" s="24" t="s">
        <v>51</v>
      </c>
      <c r="B20" s="25" t="s">
        <v>52</v>
      </c>
      <c r="C20" s="25" t="s">
        <v>53</v>
      </c>
      <c r="D20" s="25" t="s">
        <v>54</v>
      </c>
      <c r="E20" s="26" t="s">
        <v>55</v>
      </c>
      <c r="F20" s="26" t="s">
        <v>65</v>
      </c>
      <c r="G20" s="25" t="s">
        <v>57</v>
      </c>
    </row>
    <row r="21" spans="1:7">
      <c r="A21" s="27">
        <v>44480</v>
      </c>
      <c r="B21" s="28" t="s">
        <v>66</v>
      </c>
      <c r="C21" s="29" t="s">
        <v>67</v>
      </c>
      <c r="D21" s="30"/>
      <c r="E21" s="31">
        <v>4400</v>
      </c>
      <c r="F21" s="31">
        <f t="shared" ref="F21:F27" si="0">E21</f>
        <v>4400</v>
      </c>
      <c r="G21" s="32" t="s">
        <v>5</v>
      </c>
    </row>
    <row r="22" spans="1:7">
      <c r="A22" s="27">
        <v>44717</v>
      </c>
      <c r="B22" s="28" t="s">
        <v>68</v>
      </c>
      <c r="C22" s="29" t="s">
        <v>69</v>
      </c>
      <c r="D22" s="30"/>
      <c r="E22" s="31">
        <v>2640</v>
      </c>
      <c r="F22" s="31">
        <f t="shared" si="0"/>
        <v>2640</v>
      </c>
      <c r="G22" s="32" t="s">
        <v>5</v>
      </c>
    </row>
    <row r="23" spans="1:7">
      <c r="A23" s="27">
        <v>44902</v>
      </c>
      <c r="B23" s="28" t="s">
        <v>70</v>
      </c>
      <c r="C23" s="29" t="s">
        <v>69</v>
      </c>
      <c r="D23" s="30"/>
      <c r="E23" s="31">
        <v>880</v>
      </c>
      <c r="F23" s="31">
        <f t="shared" si="0"/>
        <v>880</v>
      </c>
      <c r="G23" s="32" t="s">
        <v>5</v>
      </c>
    </row>
    <row r="24" spans="1:7">
      <c r="A24" s="27">
        <v>45589</v>
      </c>
      <c r="B24" s="28" t="s">
        <v>71</v>
      </c>
      <c r="C24" s="29" t="s">
        <v>69</v>
      </c>
      <c r="D24" s="30"/>
      <c r="E24" s="31">
        <v>528</v>
      </c>
      <c r="F24" s="31">
        <f t="shared" si="0"/>
        <v>528</v>
      </c>
      <c r="G24" s="32" t="s">
        <v>5</v>
      </c>
    </row>
    <row r="25" spans="1:7">
      <c r="A25" s="27">
        <v>45901</v>
      </c>
      <c r="B25" s="28" t="s">
        <v>72</v>
      </c>
      <c r="C25" s="29" t="s">
        <v>67</v>
      </c>
      <c r="D25" s="30"/>
      <c r="E25" s="31">
        <v>4400</v>
      </c>
      <c r="F25" s="31">
        <f t="shared" si="0"/>
        <v>4400</v>
      </c>
      <c r="G25" s="32" t="s">
        <v>5</v>
      </c>
    </row>
    <row r="26" spans="1:7">
      <c r="A26" s="27">
        <v>45911</v>
      </c>
      <c r="B26" s="28" t="s">
        <v>73</v>
      </c>
      <c r="C26" s="29" t="s">
        <v>69</v>
      </c>
      <c r="D26" s="30"/>
      <c r="E26" s="31">
        <v>1752</v>
      </c>
      <c r="F26" s="31">
        <f t="shared" si="0"/>
        <v>1752</v>
      </c>
      <c r="G26" s="32" t="s">
        <v>5</v>
      </c>
    </row>
    <row r="27" ht="15.75" spans="1:7">
      <c r="A27" s="22"/>
      <c r="B27" s="23"/>
      <c r="C27" s="23"/>
      <c r="D27" s="33"/>
      <c r="E27" s="34" t="s">
        <v>61</v>
      </c>
      <c r="F27" s="35">
        <f>SUM(F21:F26)</f>
        <v>14600</v>
      </c>
      <c r="G27" s="23"/>
    </row>
    <row r="28" ht="15.75"/>
    <row r="30" ht="18.75" spans="1:8">
      <c r="A30" s="13"/>
      <c r="B30" s="18" t="s">
        <v>74</v>
      </c>
      <c r="C30" s="18"/>
      <c r="D30" s="18"/>
      <c r="E30" s="36"/>
      <c r="F30" s="36"/>
      <c r="G30" s="37"/>
      <c r="H30" s="14"/>
    </row>
    <row r="31" ht="15.75" spans="1:8">
      <c r="A31" s="38"/>
      <c r="B31" s="37"/>
      <c r="C31" s="37"/>
      <c r="D31" s="37"/>
      <c r="E31" s="36"/>
      <c r="F31" s="36"/>
      <c r="G31" s="37"/>
      <c r="H31" s="14"/>
    </row>
    <row r="32" ht="15.75" spans="1:8">
      <c r="A32" s="39" t="s">
        <v>51</v>
      </c>
      <c r="B32" s="40" t="s">
        <v>52</v>
      </c>
      <c r="C32" s="40" t="s">
        <v>53</v>
      </c>
      <c r="D32" s="40" t="s">
        <v>54</v>
      </c>
      <c r="E32" s="41" t="s">
        <v>55</v>
      </c>
      <c r="F32" s="41" t="s">
        <v>56</v>
      </c>
      <c r="G32" s="40" t="s">
        <v>75</v>
      </c>
      <c r="H32" s="8" t="s">
        <v>76</v>
      </c>
    </row>
    <row r="33" ht="15.75" spans="1:8">
      <c r="A33" s="9">
        <v>45469</v>
      </c>
      <c r="B33" s="10" t="s">
        <v>77</v>
      </c>
      <c r="C33" s="10" t="s">
        <v>78</v>
      </c>
      <c r="D33" s="10"/>
      <c r="E33" s="42">
        <v>8800</v>
      </c>
      <c r="F33" s="42">
        <f t="shared" ref="F33:F40" si="1">E33</f>
        <v>8800</v>
      </c>
      <c r="G33" s="10" t="s">
        <v>5</v>
      </c>
      <c r="H33" s="10"/>
    </row>
    <row r="34" ht="15.75" spans="1:8">
      <c r="A34" s="9">
        <v>45685</v>
      </c>
      <c r="B34" s="10" t="s">
        <v>79</v>
      </c>
      <c r="C34" s="10" t="s">
        <v>80</v>
      </c>
      <c r="D34" s="10"/>
      <c r="E34" s="42">
        <v>10400</v>
      </c>
      <c r="F34" s="42">
        <f t="shared" si="1"/>
        <v>10400</v>
      </c>
      <c r="G34" s="10" t="s">
        <v>5</v>
      </c>
      <c r="H34" s="43"/>
    </row>
    <row r="35" ht="15.75" spans="1:8">
      <c r="A35" s="9">
        <v>45937</v>
      </c>
      <c r="B35" s="10" t="s">
        <v>81</v>
      </c>
      <c r="C35" s="10" t="s">
        <v>78</v>
      </c>
      <c r="D35" s="10"/>
      <c r="E35" s="11">
        <v>480</v>
      </c>
      <c r="F35" s="42">
        <f t="shared" si="1"/>
        <v>480</v>
      </c>
      <c r="G35" s="10" t="s">
        <v>5</v>
      </c>
      <c r="H35" s="10"/>
    </row>
    <row r="36" ht="15.75" spans="1:8">
      <c r="A36" s="9">
        <v>45946</v>
      </c>
      <c r="B36" s="10" t="s">
        <v>82</v>
      </c>
      <c r="C36" s="10" t="s">
        <v>83</v>
      </c>
      <c r="D36" s="10"/>
      <c r="E36" s="11">
        <v>5720</v>
      </c>
      <c r="F36" s="42">
        <f t="shared" si="1"/>
        <v>5720</v>
      </c>
      <c r="G36" s="10" t="s">
        <v>5</v>
      </c>
      <c r="H36" s="10"/>
    </row>
    <row r="37" ht="14" customHeight="1" spans="1:8">
      <c r="A37" s="9">
        <v>45974</v>
      </c>
      <c r="B37" s="10" t="s">
        <v>84</v>
      </c>
      <c r="C37" s="10" t="s">
        <v>85</v>
      </c>
      <c r="D37" s="10"/>
      <c r="E37" s="11">
        <v>4840</v>
      </c>
      <c r="F37" s="42">
        <f t="shared" si="1"/>
        <v>4840</v>
      </c>
      <c r="G37" s="10" t="s">
        <v>5</v>
      </c>
      <c r="H37" s="10"/>
    </row>
    <row r="38" ht="15.75" spans="1:8">
      <c r="A38" s="9">
        <v>46014</v>
      </c>
      <c r="B38" s="10" t="s">
        <v>86</v>
      </c>
      <c r="C38" s="10" t="s">
        <v>59</v>
      </c>
      <c r="D38" s="10"/>
      <c r="E38" s="11">
        <v>4800</v>
      </c>
      <c r="F38" s="42">
        <f t="shared" si="1"/>
        <v>4800</v>
      </c>
      <c r="G38" s="10" t="s">
        <v>5</v>
      </c>
      <c r="H38" s="10"/>
    </row>
    <row r="39" ht="15.75" spans="1:8">
      <c r="A39" s="9">
        <v>46014</v>
      </c>
      <c r="B39" s="10" t="s">
        <v>87</v>
      </c>
      <c r="C39" s="10" t="s">
        <v>59</v>
      </c>
      <c r="D39" s="10"/>
      <c r="E39" s="11">
        <v>8800</v>
      </c>
      <c r="F39" s="42">
        <f t="shared" si="1"/>
        <v>8800</v>
      </c>
      <c r="G39" s="10" t="s">
        <v>5</v>
      </c>
      <c r="H39" s="10"/>
    </row>
    <row r="40" ht="16.5" spans="1:8">
      <c r="A40" s="13"/>
      <c r="B40" s="14"/>
      <c r="C40" s="14"/>
      <c r="D40" s="14"/>
      <c r="E40" s="15" t="s">
        <v>61</v>
      </c>
      <c r="F40" s="44">
        <f>SUM(F33:F39)</f>
        <v>43840</v>
      </c>
      <c r="G40" s="14"/>
      <c r="H40" s="14"/>
    </row>
    <row r="41" ht="15.75"/>
    <row r="42" ht="19.5" spans="1:10">
      <c r="A42" s="22"/>
      <c r="B42" s="45" t="s">
        <v>88</v>
      </c>
      <c r="C42" s="45"/>
      <c r="D42" s="45"/>
      <c r="E42" s="45"/>
      <c r="F42" s="23"/>
      <c r="G42" s="23"/>
      <c r="H42" s="46"/>
      <c r="I42" s="23"/>
      <c r="J42" s="33"/>
    </row>
    <row r="43" spans="1:10">
      <c r="A43" s="47"/>
      <c r="B43" s="48"/>
      <c r="C43" s="49"/>
      <c r="D43" s="33"/>
      <c r="E43" s="23"/>
      <c r="F43" s="50"/>
      <c r="G43" s="23"/>
      <c r="H43" s="46"/>
      <c r="I43" s="23"/>
      <c r="J43" s="33"/>
    </row>
    <row r="44" spans="1:8">
      <c r="A44" s="51" t="s">
        <v>51</v>
      </c>
      <c r="B44" s="52" t="s">
        <v>52</v>
      </c>
      <c r="C44" s="52" t="s">
        <v>53</v>
      </c>
      <c r="D44" s="52" t="s">
        <v>54</v>
      </c>
      <c r="E44" s="53" t="s">
        <v>55</v>
      </c>
      <c r="F44" s="54" t="s">
        <v>56</v>
      </c>
      <c r="G44" s="52" t="s">
        <v>89</v>
      </c>
      <c r="H44" s="52" t="s">
        <v>76</v>
      </c>
    </row>
    <row r="45" spans="1:8">
      <c r="A45" s="55">
        <v>45822</v>
      </c>
      <c r="B45" s="56" t="s">
        <v>90</v>
      </c>
      <c r="C45" s="56" t="s">
        <v>59</v>
      </c>
      <c r="D45" s="56"/>
      <c r="E45" s="57">
        <v>9316.07</v>
      </c>
      <c r="F45" s="57">
        <f>E45</f>
        <v>9316.07</v>
      </c>
      <c r="G45" s="56" t="s">
        <v>5</v>
      </c>
      <c r="H45" s="56"/>
    </row>
    <row r="46" spans="1:8">
      <c r="A46" s="55">
        <v>45808</v>
      </c>
      <c r="B46" s="56" t="s">
        <v>91</v>
      </c>
      <c r="C46" s="56" t="s">
        <v>59</v>
      </c>
      <c r="D46" s="56"/>
      <c r="E46" s="57">
        <v>36080</v>
      </c>
      <c r="F46" s="57">
        <f>E46</f>
        <v>36080</v>
      </c>
      <c r="G46" s="56" t="s">
        <v>5</v>
      </c>
      <c r="H46" s="56"/>
    </row>
    <row r="47" spans="1:8">
      <c r="A47" s="55">
        <v>45684</v>
      </c>
      <c r="B47" s="56" t="s">
        <v>92</v>
      </c>
      <c r="C47" s="56" t="s">
        <v>59</v>
      </c>
      <c r="D47" s="56"/>
      <c r="E47" s="58">
        <v>11530</v>
      </c>
      <c r="F47" s="57">
        <f>E47</f>
        <v>11530</v>
      </c>
      <c r="G47" s="56" t="s">
        <v>5</v>
      </c>
      <c r="H47" s="56"/>
    </row>
    <row r="48" ht="15.75" spans="5:6">
      <c r="E48" s="49" t="s">
        <v>61</v>
      </c>
      <c r="F48" s="59">
        <f>SUM(F45:F47)</f>
        <v>56926.07</v>
      </c>
    </row>
    <row r="49" ht="15.75"/>
    <row r="51" ht="19.5" spans="1:8">
      <c r="A51" s="22"/>
      <c r="B51" s="45" t="s">
        <v>93</v>
      </c>
      <c r="C51" s="45"/>
      <c r="D51" s="45"/>
      <c r="E51" s="45"/>
      <c r="F51" s="23"/>
      <c r="G51" s="23"/>
      <c r="H51" s="46"/>
    </row>
    <row r="52" spans="1:8">
      <c r="A52" s="47"/>
      <c r="B52" s="48"/>
      <c r="C52" s="49"/>
      <c r="D52" s="33"/>
      <c r="E52" s="23"/>
      <c r="F52" s="50"/>
      <c r="G52" s="23"/>
      <c r="H52" s="46"/>
    </row>
    <row r="53" spans="1:8">
      <c r="A53" s="51" t="s">
        <v>51</v>
      </c>
      <c r="B53" s="52" t="s">
        <v>52</v>
      </c>
      <c r="C53" s="52" t="s">
        <v>53</v>
      </c>
      <c r="D53" s="52" t="s">
        <v>54</v>
      </c>
      <c r="E53" s="53" t="s">
        <v>55</v>
      </c>
      <c r="F53" s="54" t="s">
        <v>56</v>
      </c>
      <c r="G53" s="52" t="s">
        <v>89</v>
      </c>
      <c r="H53" s="52" t="s">
        <v>76</v>
      </c>
    </row>
    <row r="54" spans="1:8">
      <c r="A54" s="55">
        <v>45992</v>
      </c>
      <c r="B54" s="56" t="s">
        <v>94</v>
      </c>
      <c r="C54" s="56" t="s">
        <v>59</v>
      </c>
      <c r="D54" s="56"/>
      <c r="E54" s="57">
        <v>18560</v>
      </c>
      <c r="F54" s="57">
        <f>E54</f>
        <v>18560</v>
      </c>
      <c r="G54" s="56" t="s">
        <v>5</v>
      </c>
      <c r="H54" s="56"/>
    </row>
    <row r="55" spans="1:8">
      <c r="A55" s="55">
        <v>46002</v>
      </c>
      <c r="B55" s="56" t="s">
        <v>95</v>
      </c>
      <c r="C55" s="56" t="s">
        <v>59</v>
      </c>
      <c r="D55" s="56"/>
      <c r="E55" s="57">
        <v>5200</v>
      </c>
      <c r="F55" s="57">
        <f>E55</f>
        <v>5200</v>
      </c>
      <c r="G55" s="56" t="s">
        <v>5</v>
      </c>
      <c r="H55" s="56"/>
    </row>
    <row r="56" ht="15.75" spans="5:6">
      <c r="E56" s="49" t="s">
        <v>61</v>
      </c>
      <c r="F56" s="59">
        <f>SUM(F54:F55)</f>
        <v>23760</v>
      </c>
    </row>
    <row r="57" ht="15.75"/>
    <row r="59" spans="4:6">
      <c r="D59" s="60" t="s">
        <v>96</v>
      </c>
      <c r="F59" s="61">
        <f>F8+F15+F27+F40+F48+F56</f>
        <v>147936.07</v>
      </c>
    </row>
  </sheetData>
  <mergeCells count="6">
    <mergeCell ref="A3:C3"/>
    <mergeCell ref="A11:C11"/>
    <mergeCell ref="B30:D30"/>
    <mergeCell ref="B42:E42"/>
    <mergeCell ref="B51:E51"/>
    <mergeCell ref="A17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emcor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250528</cp:lastModifiedBy>
  <dcterms:created xsi:type="dcterms:W3CDTF">2023-09-11T00:00:00Z</dcterms:created>
  <dcterms:modified xsi:type="dcterms:W3CDTF">2026-03-04T01:27:56Z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34663BAC48434B928142532A476AC2FF</vt:lpwstr>
  </property>
  <property fmtid="{D5CDD505-2E9C-101B-9397-08002B2CF9AE}" pid="3" name="KSOProductBuildVer">
    <vt:lpwstr>1033-12.2.0.21546</vt:lpwstr>
  </property>
</Properties>
</file>