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44525"/>
</workbook>
</file>

<file path=xl/sharedStrings.xml><?xml version="1.0" encoding="utf-8"?>
<sst xmlns="http://schemas.openxmlformats.org/spreadsheetml/2006/main" count="316" uniqueCount="170">
  <si>
    <t>KOLIN PHILIPPINES INT'L INC</t>
  </si>
  <si>
    <t>SERVICE INCOME (Dagupan)</t>
  </si>
  <si>
    <t>FOR THE MONTH OF APRIL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</si>
  <si>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</si>
  <si>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</si>
  <si>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</si>
  <si>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</si>
  <si>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</si>
  <si>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</si>
  <si>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</si>
  <si>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</si>
  <si>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</si>
  <si>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</si>
  <si>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</si>
  <si>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</si>
  <si>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</si>
  <si>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</si>
  <si>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</si>
  <si>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</si>
  <si>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</si>
  <si>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</si>
  <si>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DAG-00014187</t>
  </si>
  <si>
    <t>DESIREE LYN VILLA TADEO</t>
  </si>
  <si>
    <t>6907</t>
  </si>
  <si>
    <t>14359 / 14360</t>
  </si>
  <si>
    <t>Speed Cool Tech Refrigeration and Airconditioning Services</t>
  </si>
  <si>
    <t>1759 / 1760</t>
  </si>
  <si>
    <t>6910</t>
  </si>
  <si>
    <t>DAG-00014395</t>
  </si>
  <si>
    <t>Jeff Air Condition and Refrigeration Maintenance Services</t>
  </si>
  <si>
    <t>DAG-00001763</t>
  </si>
  <si>
    <t>6911/6825</t>
  </si>
  <si>
    <t>DAG-00014374</t>
  </si>
  <si>
    <t>MAT V. VIADO</t>
  </si>
  <si>
    <t>DAG-00001764</t>
  </si>
  <si>
    <t>6912</t>
  </si>
  <si>
    <t>DAG-00014400</t>
  </si>
  <si>
    <t>NOEL LOPEZ</t>
  </si>
  <si>
    <t>DAG-00001765</t>
  </si>
  <si>
    <t>6913</t>
  </si>
  <si>
    <t>DAG-00014423</t>
  </si>
  <si>
    <t>JOSEPH M. SEVERO</t>
  </si>
  <si>
    <t>DAG-00001767</t>
  </si>
  <si>
    <t>6914</t>
  </si>
  <si>
    <t>DAG-00014421</t>
  </si>
  <si>
    <t>STEVEN TEJADA</t>
  </si>
  <si>
    <t>DAG-00001768</t>
  </si>
  <si>
    <t>6915</t>
  </si>
  <si>
    <t>DAG-00014436</t>
  </si>
  <si>
    <t>FLOOR CENTER</t>
  </si>
  <si>
    <t>6916</t>
  </si>
  <si>
    <t>DAG-00014438</t>
  </si>
  <si>
    <t>AIRA AROMIN</t>
  </si>
  <si>
    <t>6917</t>
  </si>
  <si>
    <t>DAG-00014441</t>
  </si>
  <si>
    <t>ANGELO MOLL</t>
  </si>
  <si>
    <t>6918</t>
  </si>
  <si>
    <t>DAG-00014530</t>
  </si>
  <si>
    <t>THUNDERBIRD RESORTS &amp; CASINO</t>
  </si>
  <si>
    <t>DAG-00001770</t>
  </si>
  <si>
    <t>6919</t>
  </si>
  <si>
    <t>DAG-00014517</t>
  </si>
  <si>
    <t>JEFFREY TINTE</t>
  </si>
  <si>
    <t>DAG-00001771</t>
  </si>
  <si>
    <t>6921</t>
  </si>
  <si>
    <t>DAG-00014513</t>
  </si>
  <si>
    <t>ROMUALDO SIAPNO</t>
  </si>
  <si>
    <t>6922</t>
  </si>
  <si>
    <t>DAG-00014543</t>
  </si>
  <si>
    <t>Cool Aide Refrigeration Airconditioning and Electronics</t>
  </si>
  <si>
    <t>DAG-00001772</t>
  </si>
  <si>
    <t>6923</t>
  </si>
  <si>
    <t>14439 / 14440</t>
  </si>
  <si>
    <t>6924</t>
  </si>
  <si>
    <t>DAG-00014575</t>
  </si>
  <si>
    <t>JACK ROSARIO</t>
  </si>
  <si>
    <t>6925</t>
  </si>
  <si>
    <t>DAG-00014576</t>
  </si>
  <si>
    <t>ROBINE BELARMINO</t>
  </si>
  <si>
    <t>6926</t>
  </si>
  <si>
    <t>DAG-00014615</t>
  </si>
  <si>
    <t>JESUS THE LIVING GOD CHURCH</t>
  </si>
  <si>
    <t>DAG-00001776</t>
  </si>
  <si>
    <t>6927</t>
  </si>
  <si>
    <t>DAG-00014599</t>
  </si>
  <si>
    <t>APRIL ANN PEREZ</t>
  </si>
  <si>
    <t>6928</t>
  </si>
  <si>
    <t>DAG-00014616</t>
  </si>
  <si>
    <t>BIOASSETS</t>
  </si>
  <si>
    <t>6929</t>
  </si>
  <si>
    <t>DAG-00014617</t>
  </si>
  <si>
    <t>REYNALDO DC ROY</t>
  </si>
  <si>
    <t>DAG-00001781</t>
  </si>
  <si>
    <t>6930</t>
  </si>
  <si>
    <t>DAG-00014618</t>
  </si>
  <si>
    <t>REYNANTE CANCINO</t>
  </si>
  <si>
    <t>DAG-00001780</t>
  </si>
  <si>
    <t>6931</t>
  </si>
  <si>
    <t>DAG-00014640</t>
  </si>
  <si>
    <t>CHRISTOPHER UBANDO</t>
  </si>
  <si>
    <t>DAG-00001778</t>
  </si>
  <si>
    <t>6932</t>
  </si>
  <si>
    <t>DAG-00014695</t>
  </si>
  <si>
    <t>CEFERINO SOY</t>
  </si>
  <si>
    <t>DAG-00001782</t>
  </si>
  <si>
    <t>6933</t>
  </si>
  <si>
    <t>DAG-00014686</t>
  </si>
  <si>
    <t>DAG-00001783</t>
  </si>
  <si>
    <t>6934</t>
  </si>
  <si>
    <t>DAG-00014663</t>
  </si>
  <si>
    <t>NORLENE VERGARA</t>
  </si>
  <si>
    <t>6935</t>
  </si>
  <si>
    <t>14714 / 14715</t>
  </si>
  <si>
    <t>IVYMON VALENCERINA</t>
  </si>
  <si>
    <t>6936</t>
  </si>
  <si>
    <t>SUB-TOTAL</t>
  </si>
  <si>
    <t xml:space="preserve">  </t>
  </si>
  <si>
    <t>SERVICE INCOME (Province)</t>
  </si>
  <si>
    <t>FOR THE MONTH OF</t>
  </si>
  <si>
    <t>ACCOUNTS RECEIVABLE</t>
  </si>
  <si>
    <t>SI/PR</t>
  </si>
  <si>
    <t>CHECK DATE</t>
  </si>
  <si>
    <t>14272 / 14273</t>
  </si>
  <si>
    <t>MEGAWORK APPLIANCE SERVICE CENTER</t>
  </si>
  <si>
    <t>1750 / 1751</t>
  </si>
  <si>
    <t>DAG-00014563</t>
  </si>
  <si>
    <t>Rsk Appliance Repair Shop</t>
  </si>
  <si>
    <t>DAG-00001775</t>
  </si>
  <si>
    <t>DAG-00014564</t>
  </si>
  <si>
    <t>DAG-00001774</t>
  </si>
  <si>
    <t>DAG-00014565</t>
  </si>
  <si>
    <t>RL MANAOAT REF. &amp; AIRCON SVC. CENTER</t>
  </si>
  <si>
    <t>DAG-00001773</t>
  </si>
  <si>
    <t>DAG-00014636</t>
  </si>
  <si>
    <t>FORONDAS APPLIANCE SERVICE CENTER</t>
  </si>
  <si>
    <t>DAG-00001777</t>
  </si>
  <si>
    <t>DAG-00014661</t>
  </si>
  <si>
    <t>MFD APPLIANCE SERVICE CENTER</t>
  </si>
  <si>
    <t>DAG-00001779</t>
  </si>
  <si>
    <t>PR # 48752</t>
  </si>
  <si>
    <t xml:space="preserve">TOTAL REVENUE FOR THE MONTH </t>
  </si>
  <si>
    <t>OTHER COLLECTIONS</t>
  </si>
  <si>
    <t xml:space="preserve">TOTAL SERVICE RECEIVABLES FOR THE MONTH OF </t>
  </si>
  <si>
    <t>OFFSET</t>
  </si>
  <si>
    <t>RECEIVABLE COLLECTED</t>
  </si>
  <si>
    <t>DAG-00014047</t>
  </si>
  <si>
    <t>DAG-00001731</t>
  </si>
  <si>
    <t>PR # 48751</t>
  </si>
  <si>
    <t>14027 to 14031</t>
  </si>
  <si>
    <t>ESSILOR PHILIPPINES</t>
  </si>
  <si>
    <t>6908</t>
  </si>
  <si>
    <t>ewt 133.93</t>
  </si>
  <si>
    <t>DAG-00014172</t>
  </si>
  <si>
    <t>DAG-00001738</t>
  </si>
  <si>
    <t>PR # 46599</t>
  </si>
  <si>
    <t>DAG-00014226</t>
  </si>
  <si>
    <t>DAG-00001744</t>
  </si>
  <si>
    <t>14173 / 14227</t>
  </si>
  <si>
    <t>1737 / 1743</t>
  </si>
  <si>
    <t>PR # 46600</t>
  </si>
  <si>
    <t>DAG-00014300</t>
  </si>
  <si>
    <t>ROMERZAN AIRCONDITIONING SERVICES</t>
  </si>
  <si>
    <t>DAG-00001754</t>
  </si>
  <si>
    <t>PR # 46598</t>
  </si>
  <si>
    <t>ROLANDO V. TABLANZA JR.</t>
  </si>
  <si>
    <t>6909</t>
  </si>
  <si>
    <t>excess cash advance</t>
  </si>
  <si>
    <t>6920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</si>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</sst>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>
  <numFmts count="9"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43" formatCode="_-* #,##0.00_-;\-* #,##0.00_-;_-* &quot;-&quot;??_-;_-@_-"/>
    <numFmt numFmtId="41" formatCode="_-* #,##0_-;\-* #,##0_-;_-* &quot;-&quot;_-;_-@_-"/>
    <numFmt numFmtId="176" formatCode="[$-409]dd\-mmm\-yy;@"/>
    <numFmt numFmtId="177" formatCode="_(* #,##0.00_);_(* \(#,##0.00\);_(* &quot;-&quot;??_);_(@_)"/>
    <numFmt numFmtId="178" formatCode="mm/dd/yy;@"/>
    <numFmt numFmtId="179" formatCode="dd\-mmm"/>
    <numFmt numFmtId="180" formatCode="[$-3409]dd\-mmm\-yy;@"/>
  </numFmts>
  <fonts count="53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Consolas"/>
      <charset val="0"/>
    </font>
    <font>
      <sz val="9"/>
      <color theme="1"/>
      <name val="Calibri"/>
      <charset val="0"/>
    </font>
    <font>
      <sz val="9"/>
      <name val="Calibri"/>
      <charset val="0"/>
    </font>
    <font>
      <sz val="9"/>
      <color indexed="8"/>
      <name val="Calibri"/>
      <charset val="0"/>
    </font>
    <font>
      <sz val="9"/>
      <color indexed="53"/>
      <name val="Calibri"/>
      <charset val="0"/>
    </font>
    <font>
      <sz val="9"/>
      <name val="Calibri"/>
      <charset val="0"/>
    </font>
    <font>
      <b/>
      <sz val="9"/>
      <color rgb="FF7030A0"/>
      <name val="Calibri"/>
      <charset val="0"/>
    </font>
    <font>
      <sz val="9"/>
      <name val="Tahoma"/>
      <charset val="0"/>
    </font>
    <font>
      <sz val="9"/>
      <name val="Arial"/>
      <charset val="0"/>
    </font>
    <font>
      <sz val="11"/>
      <name val="Consolas"/>
      <charset val="0"/>
    </font>
    <font>
      <b/>
      <sz val="8"/>
      <color indexed="13"/>
      <name val="Calibri"/>
      <charset val="0"/>
    </font>
    <font>
      <sz val="8"/>
      <name val="Calibri"/>
      <charset val="0"/>
    </font>
    <font>
      <sz val="8"/>
      <color indexed="8"/>
      <name val="Calibri"/>
      <charset val="0"/>
    </font>
    <font>
      <sz val="8"/>
      <name val="Calibri"/>
      <charset val="0"/>
    </font>
    <font>
      <b/>
      <sz val="8"/>
      <color indexed="62"/>
      <name val="Calibri"/>
      <charset val="0"/>
    </font>
    <font>
      <sz val="8"/>
      <color theme="1"/>
      <name val="Calibri"/>
      <charset val="134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0"/>
      <name val="Arial"/>
      <charset val="0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8" fillId="17" borderId="24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0" fillId="13" borderId="23" applyNumberFormat="0" applyFont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21" borderId="25" applyNumberForma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2" fillId="11" borderId="21" applyNumberFormat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50" fillId="11" borderId="25" applyNumberFormat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2" applyFont="1" applyFill="1" applyBorder="1" applyAlignment="1">
      <alignment horizontal="left"/>
    </xf>
    <xf numFmtId="43" fontId="10" fillId="0" borderId="11" xfId="2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2" applyFont="1" applyFill="1" applyBorder="1" applyAlignment="1">
      <alignment horizontal="left"/>
    </xf>
    <xf numFmtId="43" fontId="10" fillId="0" borderId="3" xfId="2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2" applyFont="1" applyFill="1" applyBorder="1" applyAlignment="1">
      <alignment horizontal="left"/>
    </xf>
    <xf numFmtId="43" fontId="10" fillId="0" borderId="2" xfId="2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2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2" applyFont="1" applyFill="1" applyBorder="1" applyAlignment="1"/>
    <xf numFmtId="4" fontId="10" fillId="0" borderId="11" xfId="2" applyNumberFormat="1" applyFont="1" applyFill="1" applyBorder="1" applyAlignment="1">
      <alignment horizontal="right"/>
    </xf>
    <xf numFmtId="43" fontId="10" fillId="0" borderId="14" xfId="2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2" applyFont="1" applyFill="1" applyBorder="1" applyAlignment="1"/>
    <xf numFmtId="4" fontId="10" fillId="0" borderId="3" xfId="2" applyNumberFormat="1" applyFont="1" applyFill="1" applyBorder="1" applyAlignment="1">
      <alignment horizontal="right"/>
    </xf>
    <xf numFmtId="43" fontId="10" fillId="0" borderId="13" xfId="2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2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7" fillId="0" borderId="2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left" vertical="center"/>
    </xf>
    <xf numFmtId="176" fontId="18" fillId="0" borderId="11" xfId="0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/>
    <xf numFmtId="176" fontId="18" fillId="0" borderId="3" xfId="0" applyNumberFormat="1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/>
    <xf numFmtId="176" fontId="20" fillId="0" borderId="2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left"/>
    </xf>
    <xf numFmtId="0" fontId="23" fillId="0" borderId="3" xfId="0" applyFont="1" applyFill="1" applyBorder="1" applyAlignment="1">
      <alignment horizontal="center" vertical="center"/>
    </xf>
    <xf numFmtId="43" fontId="22" fillId="0" borderId="5" xfId="2" applyFont="1" applyFill="1" applyBorder="1" applyAlignment="1">
      <alignment horizontal="left"/>
    </xf>
    <xf numFmtId="43" fontId="22" fillId="0" borderId="3" xfId="2" applyFont="1" applyFill="1" applyBorder="1" applyAlignment="1">
      <alignment horizontal="left"/>
    </xf>
    <xf numFmtId="0" fontId="4" fillId="0" borderId="11" xfId="0" applyFont="1" applyFill="1" applyBorder="1" applyAlignment="1">
      <alignment horizontal="center" vertical="center" wrapText="1"/>
    </xf>
    <xf numFmtId="177" fontId="24" fillId="0" borderId="2" xfId="2" applyNumberFormat="1" applyFont="1" applyBorder="1" applyAlignment="1">
      <alignment horizontal="center"/>
    </xf>
    <xf numFmtId="4" fontId="17" fillId="0" borderId="2" xfId="5" applyNumberFormat="1" applyFont="1" applyBorder="1"/>
    <xf numFmtId="2" fontId="17" fillId="0" borderId="2" xfId="2" applyNumberFormat="1" applyFont="1" applyBorder="1" applyAlignment="1">
      <alignment horizontal="right"/>
    </xf>
    <xf numFmtId="177" fontId="17" fillId="0" borderId="2" xfId="2" applyNumberFormat="1" applyFont="1" applyBorder="1" applyAlignment="1">
      <alignment horizontal="right"/>
    </xf>
    <xf numFmtId="4" fontId="17" fillId="0" borderId="2" xfId="2" applyNumberFormat="1" applyFont="1" applyBorder="1" applyAlignment="1">
      <alignment horizontal="right"/>
    </xf>
    <xf numFmtId="179" fontId="17" fillId="0" borderId="2" xfId="0" applyNumberFormat="1" applyFont="1" applyFill="1" applyBorder="1" applyAlignment="1">
      <alignment horizontal="center" vertical="center"/>
    </xf>
    <xf numFmtId="4" fontId="24" fillId="0" borderId="2" xfId="5" applyNumberFormat="1" applyFont="1" applyBorder="1"/>
    <xf numFmtId="43" fontId="22" fillId="0" borderId="3" xfId="2" applyFont="1" applyFill="1" applyBorder="1" applyAlignment="1"/>
    <xf numFmtId="4" fontId="22" fillId="0" borderId="3" xfId="2" applyNumberFormat="1" applyFont="1" applyFill="1" applyBorder="1" applyAlignment="1">
      <alignment horizontal="right"/>
    </xf>
    <xf numFmtId="43" fontId="22" fillId="0" borderId="13" xfId="2" applyFont="1" applyFill="1" applyBorder="1" applyAlignment="1"/>
    <xf numFmtId="176" fontId="22" fillId="0" borderId="3" xfId="0" applyNumberFormat="1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177" fontId="16" fillId="0" borderId="2" xfId="0" applyNumberFormat="1" applyFont="1" applyFill="1" applyBorder="1" applyAlignment="1">
      <alignment horizontal="left"/>
    </xf>
    <xf numFmtId="0" fontId="25" fillId="0" borderId="0" xfId="0" applyFont="1" applyFill="1" applyBorder="1" applyAlignment="1"/>
    <xf numFmtId="178" fontId="17" fillId="0" borderId="3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 vertical="center"/>
    </xf>
    <xf numFmtId="177" fontId="17" fillId="0" borderId="13" xfId="0" applyNumberFormat="1" applyFont="1" applyFill="1" applyBorder="1" applyAlignment="1">
      <alignment horizontal="center" vertical="center"/>
    </xf>
    <xf numFmtId="1" fontId="17" fillId="0" borderId="10" xfId="0" applyNumberFormat="1" applyFont="1" applyFill="1" applyBorder="1" applyAlignment="1">
      <alignment horizontal="center" vertical="center"/>
    </xf>
    <xf numFmtId="1" fontId="17" fillId="0" borderId="15" xfId="0" applyNumberFormat="1" applyFont="1" applyFill="1" applyBorder="1" applyAlignment="1">
      <alignment horizontal="center" vertical="center"/>
    </xf>
    <xf numFmtId="178" fontId="26" fillId="0" borderId="3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left"/>
    </xf>
    <xf numFmtId="0" fontId="26" fillId="0" borderId="2" xfId="0" applyFont="1" applyFill="1" applyBorder="1" applyAlignment="1">
      <alignment horizontal="left" vertical="center"/>
    </xf>
    <xf numFmtId="178" fontId="26" fillId="0" borderId="2" xfId="0" applyNumberFormat="1" applyFont="1" applyFill="1" applyBorder="1" applyAlignment="1">
      <alignment horizontal="center" vertical="center"/>
    </xf>
    <xf numFmtId="1" fontId="26" fillId="0" borderId="10" xfId="0" applyNumberFormat="1" applyFont="1" applyFill="1" applyBorder="1" applyAlignment="1">
      <alignment horizontal="center" vertical="center"/>
    </xf>
    <xf numFmtId="177" fontId="26" fillId="0" borderId="13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4" fontId="24" fillId="0" borderId="2" xfId="5" applyNumberFormat="1" applyFont="1" applyBorder="1" applyAlignment="1">
      <alignment horizontal="center"/>
    </xf>
    <xf numFmtId="4" fontId="26" fillId="0" borderId="2" xfId="2" applyNumberFormat="1" applyFont="1" applyBorder="1" applyAlignment="1">
      <alignment horizontal="right"/>
    </xf>
    <xf numFmtId="179" fontId="2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/>
    <xf numFmtId="178" fontId="28" fillId="0" borderId="3" xfId="0" applyNumberFormat="1" applyFont="1" applyFill="1" applyBorder="1" applyAlignment="1">
      <alignment horizontal="center"/>
    </xf>
    <xf numFmtId="1" fontId="28" fillId="0" borderId="2" xfId="0" applyNumberFormat="1" applyFont="1" applyFill="1" applyBorder="1" applyAlignment="1">
      <alignment horizontal="left"/>
    </xf>
    <xf numFmtId="0" fontId="28" fillId="0" borderId="2" xfId="0" applyFont="1" applyFill="1" applyBorder="1" applyAlignment="1">
      <alignment horizontal="left" vertical="center"/>
    </xf>
    <xf numFmtId="178" fontId="28" fillId="0" borderId="2" xfId="0" applyNumberFormat="1" applyFont="1" applyFill="1" applyBorder="1" applyAlignment="1">
      <alignment horizontal="center" vertical="center"/>
    </xf>
    <xf numFmtId="1" fontId="28" fillId="0" borderId="10" xfId="0" applyNumberFormat="1" applyFont="1" applyFill="1" applyBorder="1" applyAlignment="1">
      <alignment horizontal="center" vertical="center"/>
    </xf>
    <xf numFmtId="177" fontId="28" fillId="0" borderId="13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/>
    <xf numFmtId="0" fontId="29" fillId="0" borderId="2" xfId="0" applyFont="1" applyFill="1" applyBorder="1" applyAlignment="1"/>
    <xf numFmtId="0" fontId="29" fillId="0" borderId="16" xfId="0" applyFont="1" applyFill="1" applyBorder="1" applyAlignment="1"/>
    <xf numFmtId="0" fontId="28" fillId="0" borderId="13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" fontId="28" fillId="0" borderId="15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/>
    </xf>
    <xf numFmtId="180" fontId="11" fillId="0" borderId="2" xfId="0" applyNumberFormat="1" applyFont="1" applyFill="1" applyBorder="1" applyAlignment="1">
      <alignment horizontal="center" vertical="center"/>
    </xf>
    <xf numFmtId="44" fontId="4" fillId="0" borderId="3" xfId="6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4" fontId="28" fillId="0" borderId="3" xfId="5" applyNumberFormat="1" applyFont="1" applyBorder="1"/>
    <xf numFmtId="4" fontId="28" fillId="0" borderId="17" xfId="2" applyNumberFormat="1" applyFont="1" applyBorder="1" applyAlignment="1">
      <alignment horizontal="right"/>
    </xf>
    <xf numFmtId="179" fontId="28" fillId="0" borderId="2" xfId="0" applyNumberFormat="1" applyFont="1" applyFill="1" applyBorder="1" applyAlignment="1">
      <alignment horizontal="center" vertical="center"/>
    </xf>
    <xf numFmtId="4" fontId="28" fillId="0" borderId="2" xfId="5" applyNumberFormat="1" applyFont="1" applyBorder="1"/>
    <xf numFmtId="4" fontId="28" fillId="0" borderId="10" xfId="5" applyNumberFormat="1" applyFont="1" applyBorder="1"/>
    <xf numFmtId="177" fontId="28" fillId="0" borderId="2" xfId="2" applyNumberFormat="1" applyFont="1" applyBorder="1" applyAlignment="1">
      <alignment horizontal="center"/>
    </xf>
    <xf numFmtId="4" fontId="28" fillId="0" borderId="2" xfId="2" applyNumberFormat="1" applyFont="1" applyBorder="1" applyAlignment="1">
      <alignment horizontal="right"/>
    </xf>
    <xf numFmtId="4" fontId="30" fillId="0" borderId="2" xfId="5" applyNumberFormat="1" applyFont="1" applyBorder="1" applyAlignment="1">
      <alignment horizontal="center"/>
    </xf>
    <xf numFmtId="2" fontId="28" fillId="0" borderId="2" xfId="2" applyNumberFormat="1" applyFont="1" applyBorder="1" applyAlignment="1">
      <alignment horizontal="right"/>
    </xf>
    <xf numFmtId="177" fontId="28" fillId="0" borderId="2" xfId="2" applyNumberFormat="1" applyFont="1" applyBorder="1" applyAlignment="1">
      <alignment horizontal="right"/>
    </xf>
    <xf numFmtId="1" fontId="28" fillId="0" borderId="2" xfId="0" applyNumberFormat="1" applyFont="1" applyFill="1" applyBorder="1" applyAlignment="1">
      <alignment horizontal="center" vertical="center"/>
    </xf>
    <xf numFmtId="2" fontId="28" fillId="0" borderId="3" xfId="2" applyNumberFormat="1" applyFont="1" applyBorder="1" applyAlignment="1">
      <alignment horizontal="center"/>
    </xf>
    <xf numFmtId="177" fontId="30" fillId="0" borderId="2" xfId="0" applyNumberFormat="1" applyFont="1" applyFill="1" applyBorder="1" applyAlignment="1"/>
    <xf numFmtId="43" fontId="10" fillId="0" borderId="10" xfId="2" applyFont="1" applyFill="1" applyBorder="1" applyAlignment="1"/>
    <xf numFmtId="176" fontId="14" fillId="0" borderId="2" xfId="0" applyNumberFormat="1" applyFont="1" applyFill="1" applyBorder="1" applyAlignment="1"/>
    <xf numFmtId="0" fontId="31" fillId="0" borderId="2" xfId="0" applyFont="1" applyFill="1" applyBorder="1" applyAlignment="1">
      <alignment horizontal="center"/>
    </xf>
    <xf numFmtId="176" fontId="10" fillId="0" borderId="10" xfId="2" applyNumberFormat="1" applyFont="1" applyFill="1" applyBorder="1" applyAlignment="1"/>
    <xf numFmtId="180" fontId="10" fillId="0" borderId="10" xfId="0" applyNumberFormat="1" applyFont="1" applyFill="1" applyBorder="1" applyAlignment="1">
      <alignment horizontal="center"/>
    </xf>
    <xf numFmtId="43" fontId="16" fillId="0" borderId="13" xfId="2" applyFont="1" applyFill="1" applyBorder="1" applyAlignment="1"/>
    <xf numFmtId="0" fontId="14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43" fontId="14" fillId="0" borderId="13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2" applyFont="1" applyFill="1" applyBorder="1" applyAlignment="1"/>
    <xf numFmtId="0" fontId="32" fillId="0" borderId="0" xfId="0" applyFont="1">
      <alignment vertical="center"/>
    </xf>
    <xf numFmtId="176" fontId="10" fillId="0" borderId="10" xfId="2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0" xfId="2" applyNumberFormat="1" applyFont="1" applyFill="1" applyBorder="1" applyAlignment="1"/>
    <xf numFmtId="180" fontId="10" fillId="0" borderId="2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/>
    <xf numFmtId="1" fontId="28" fillId="0" borderId="10" xfId="0" applyNumberFormat="1" applyFont="1" applyFill="1" applyBorder="1" applyAlignment="1" quotePrefix="1">
      <alignment horizontal="center" vertical="center"/>
    </xf>
    <xf numFmtId="1" fontId="17" fillId="0" borderId="10" xfId="0" applyNumberFormat="1" applyFont="1" applyFill="1" applyBorder="1" applyAlignment="1" quotePrefix="1">
      <alignment horizontal="center" vertical="center"/>
    </xf>
    <xf numFmtId="178" fontId="17" fillId="0" borderId="2" xfId="0" applyNumberFormat="1" applyFont="1" applyFill="1" applyBorder="1" applyAlignment="1" quotePrefix="1">
      <alignment horizontal="center" vertical="center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Normal_new format of report- BOA" xfId="5"/>
    <cellStyle name="Currency" xfId="6" builtinId="4"/>
    <cellStyle name="Percent" xfId="7" builtinId="5"/>
    <cellStyle name="Hyperlink" xfId="8" builtin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73"/>
  <sheetViews>
    <sheetView tabSelected="1" workbookViewId="0">
      <selection activeCell="A1" sqref="A1"/>
    </sheetView>
  </sheetViews>
  <sheetFormatPr defaultColWidth="9.14285714285714" defaultRowHeight="12.95" customHeight="1"/>
  <cols>
    <col min="1" max="1" width="6.14285714285714" style="59" customWidth="1"/>
    <col min="2" max="2" width="10.4285714285714" style="59" customWidth="1"/>
    <col min="3" max="3" width="30.5714285714286" style="59" customWidth="1"/>
    <col min="4" max="4" width="4.57142857142857" style="109" hidden="1" customWidth="1"/>
    <col min="5" max="5" width="8" style="109" customWidth="1"/>
    <col min="6" max="6" width="4.57142857142857" style="110" customWidth="1"/>
    <col min="7" max="7" width="7" style="59" customWidth="1"/>
    <col min="8" max="9" width="6.71428571428571" style="59" customWidth="1"/>
    <col min="10" max="10" width="9.57142857142857" style="59" customWidth="1"/>
    <col min="11" max="11" width="8.57142857142857" style="59" customWidth="1"/>
    <col min="12" max="13" width="6.71428571428571" style="59" customWidth="1"/>
    <col min="14" max="14" width="9.71428571428571" style="59" customWidth="1"/>
    <col min="15" max="15" width="8.28571428571429" style="59" customWidth="1"/>
    <col min="16" max="16" width="15.5714285714286" style="59" hidden="1" customWidth="1"/>
    <col min="17" max="16384" width="9.14285714285714" style="59"/>
  </cols>
  <sheetData>
    <row r="1" s="59" customFormat="1" customHeight="1" spans="1:15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</row>
    <row r="2" s="59" customFormat="1" customHeight="1" spans="1:15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</row>
    <row r="3" s="59" customFormat="1" customHeight="1" spans="1:15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</row>
    <row r="4" s="59" customFormat="1" customHeight="1" spans="1:15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</row>
    <row r="5" s="59" customFormat="1" customHeight="1" spans="1:15">
      <c r="A5" s="11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</row>
    <row r="6" s="59" customFormat="1" customHeight="1" spans="1:16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39" t="s">
        <v>17</v>
      </c>
    </row>
    <row r="7" s="59" customFormat="1" customHeight="1" spans="1:16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40"/>
    </row>
    <row r="8" s="59" customFormat="1" customHeight="1" spans="1:16">
      <c r="A8" s="112">
        <v>45733</v>
      </c>
      <c r="B8" s="113" t="s">
        <v>21</v>
      </c>
      <c r="C8" s="114" t="s">
        <v>22</v>
      </c>
      <c r="D8" s="113"/>
      <c r="E8" s="115">
        <v>45749</v>
      </c>
      <c r="F8" s="174" t="s">
        <v>23</v>
      </c>
      <c r="G8" s="117">
        <v>800</v>
      </c>
      <c r="H8" s="118"/>
      <c r="I8" s="141"/>
      <c r="J8" s="118"/>
      <c r="K8" s="118"/>
      <c r="L8" s="118"/>
      <c r="M8" s="118"/>
      <c r="N8" s="142">
        <f t="shared" ref="N8:N37" si="0">SUM(G8:M8)</f>
        <v>800</v>
      </c>
      <c r="O8" s="143">
        <v>45749</v>
      </c>
      <c r="P8" s="115"/>
    </row>
    <row r="9" s="59" customFormat="1" customHeight="1" spans="1:16">
      <c r="A9" s="112">
        <v>45749</v>
      </c>
      <c r="B9" s="113" t="s">
        <v>24</v>
      </c>
      <c r="C9" s="119" t="s">
        <v>25</v>
      </c>
      <c r="D9" s="113" t="s">
        <v>26</v>
      </c>
      <c r="E9" s="115">
        <v>45749</v>
      </c>
      <c r="F9" s="174" t="s">
        <v>27</v>
      </c>
      <c r="G9" s="117"/>
      <c r="H9" s="118"/>
      <c r="I9" s="141"/>
      <c r="J9" s="144">
        <v>8360</v>
      </c>
      <c r="K9" s="145">
        <v>27900</v>
      </c>
      <c r="L9" s="146"/>
      <c r="M9" s="145"/>
      <c r="N9" s="147">
        <f t="shared" si="0"/>
        <v>36260</v>
      </c>
      <c r="O9" s="143">
        <v>45749</v>
      </c>
      <c r="P9" s="115"/>
    </row>
    <row r="10" s="59" customFormat="1" customHeight="1" spans="1:16">
      <c r="A10" s="112">
        <v>45751</v>
      </c>
      <c r="B10" s="113" t="s">
        <v>28</v>
      </c>
      <c r="C10" s="119" t="s">
        <v>29</v>
      </c>
      <c r="D10" s="113" t="s">
        <v>30</v>
      </c>
      <c r="E10" s="115">
        <v>45751</v>
      </c>
      <c r="F10" s="174" t="s">
        <v>31</v>
      </c>
      <c r="G10" s="117"/>
      <c r="H10" s="118"/>
      <c r="I10" s="141"/>
      <c r="J10" s="144">
        <v>40</v>
      </c>
      <c r="K10" s="145">
        <v>2340</v>
      </c>
      <c r="L10" s="146"/>
      <c r="M10" s="145"/>
      <c r="N10" s="142">
        <f t="shared" si="0"/>
        <v>2380</v>
      </c>
      <c r="O10" s="143">
        <v>45754</v>
      </c>
      <c r="P10" s="148"/>
    </row>
    <row r="11" s="59" customFormat="1" customHeight="1" spans="1:16">
      <c r="A11" s="112">
        <v>45750</v>
      </c>
      <c r="B11" s="113" t="s">
        <v>32</v>
      </c>
      <c r="C11" s="114" t="s">
        <v>33</v>
      </c>
      <c r="D11" s="113" t="s">
        <v>34</v>
      </c>
      <c r="E11" s="115">
        <v>45751</v>
      </c>
      <c r="F11" s="174" t="s">
        <v>35</v>
      </c>
      <c r="G11" s="117"/>
      <c r="H11" s="118"/>
      <c r="I11" s="118"/>
      <c r="J11" s="118"/>
      <c r="K11" s="118"/>
      <c r="L11" s="118">
        <v>2200</v>
      </c>
      <c r="M11" s="118">
        <v>1800</v>
      </c>
      <c r="N11" s="147">
        <f t="shared" si="0"/>
        <v>4000</v>
      </c>
      <c r="O11" s="143">
        <v>45754</v>
      </c>
      <c r="P11" s="148"/>
    </row>
    <row r="12" s="59" customFormat="1" customHeight="1" spans="1:16">
      <c r="A12" s="112">
        <v>45754</v>
      </c>
      <c r="B12" s="113" t="s">
        <v>36</v>
      </c>
      <c r="C12" s="114" t="s">
        <v>37</v>
      </c>
      <c r="D12" s="113" t="s">
        <v>38</v>
      </c>
      <c r="E12" s="115">
        <v>45755</v>
      </c>
      <c r="F12" s="174" t="s">
        <v>39</v>
      </c>
      <c r="G12" s="117"/>
      <c r="H12" s="118"/>
      <c r="I12" s="141"/>
      <c r="J12" s="144"/>
      <c r="K12" s="145"/>
      <c r="L12" s="146">
        <v>3300</v>
      </c>
      <c r="M12" s="145">
        <v>2300</v>
      </c>
      <c r="N12" s="147">
        <f t="shared" si="0"/>
        <v>5600</v>
      </c>
      <c r="O12" s="143">
        <v>45758</v>
      </c>
      <c r="P12" s="115"/>
    </row>
    <row r="13" s="59" customFormat="1" customHeight="1" spans="1:16">
      <c r="A13" s="112">
        <v>45755</v>
      </c>
      <c r="B13" s="113" t="s">
        <v>40</v>
      </c>
      <c r="C13" s="114" t="s">
        <v>41</v>
      </c>
      <c r="D13" s="113" t="s">
        <v>42</v>
      </c>
      <c r="E13" s="115">
        <v>45755</v>
      </c>
      <c r="F13" s="174" t="s">
        <v>43</v>
      </c>
      <c r="G13" s="117"/>
      <c r="H13" s="118"/>
      <c r="I13" s="118"/>
      <c r="J13" s="118">
        <v>1100</v>
      </c>
      <c r="K13" s="118"/>
      <c r="L13" s="118"/>
      <c r="M13" s="118"/>
      <c r="N13" s="147">
        <f t="shared" si="0"/>
        <v>1100</v>
      </c>
      <c r="O13" s="143">
        <v>45758</v>
      </c>
      <c r="P13" s="148"/>
    </row>
    <row r="14" s="59" customFormat="1" customHeight="1" spans="1:16">
      <c r="A14" s="112">
        <v>45755</v>
      </c>
      <c r="B14" s="113" t="s">
        <v>44</v>
      </c>
      <c r="C14" s="120" t="s">
        <v>45</v>
      </c>
      <c r="D14" s="113" t="s">
        <v>46</v>
      </c>
      <c r="E14" s="115">
        <v>45755</v>
      </c>
      <c r="F14" s="174" t="s">
        <v>47</v>
      </c>
      <c r="G14" s="117"/>
      <c r="H14" s="118"/>
      <c r="I14" s="118"/>
      <c r="J14" s="118"/>
      <c r="K14" s="118"/>
      <c r="L14" s="149">
        <v>6600</v>
      </c>
      <c r="M14" s="150">
        <v>2300</v>
      </c>
      <c r="N14" s="142">
        <f t="shared" si="0"/>
        <v>8900</v>
      </c>
      <c r="O14" s="143">
        <v>45758</v>
      </c>
      <c r="P14" s="115"/>
    </row>
    <row r="15" s="59" customFormat="1" customHeight="1" spans="1:16">
      <c r="A15" s="112">
        <v>45755</v>
      </c>
      <c r="B15" s="113" t="s">
        <v>48</v>
      </c>
      <c r="C15" s="114" t="s">
        <v>49</v>
      </c>
      <c r="D15" s="113"/>
      <c r="E15" s="115">
        <v>45757</v>
      </c>
      <c r="F15" s="174" t="s">
        <v>50</v>
      </c>
      <c r="G15" s="117">
        <v>1500</v>
      </c>
      <c r="H15" s="118"/>
      <c r="I15" s="141"/>
      <c r="J15" s="144"/>
      <c r="K15" s="145"/>
      <c r="L15" s="146"/>
      <c r="M15" s="145"/>
      <c r="N15" s="142">
        <f t="shared" si="0"/>
        <v>1500</v>
      </c>
      <c r="O15" s="143">
        <v>45758</v>
      </c>
      <c r="P15" s="151"/>
    </row>
    <row r="16" s="59" customFormat="1" customHeight="1" spans="1:16">
      <c r="A16" s="112">
        <v>45757</v>
      </c>
      <c r="B16" s="113" t="s">
        <v>51</v>
      </c>
      <c r="C16" s="119" t="s">
        <v>52</v>
      </c>
      <c r="D16" s="113"/>
      <c r="E16" s="115">
        <v>45758</v>
      </c>
      <c r="F16" s="174" t="s">
        <v>53</v>
      </c>
      <c r="G16" s="117">
        <v>2000</v>
      </c>
      <c r="H16" s="118"/>
      <c r="I16" s="118"/>
      <c r="J16" s="118"/>
      <c r="K16" s="118"/>
      <c r="L16" s="118"/>
      <c r="M16" s="118"/>
      <c r="N16" s="147">
        <f t="shared" si="0"/>
        <v>2000</v>
      </c>
      <c r="O16" s="143">
        <v>45761</v>
      </c>
      <c r="P16" s="148"/>
    </row>
    <row r="17" s="59" customFormat="1" customHeight="1" spans="1:16">
      <c r="A17" s="112">
        <v>45757</v>
      </c>
      <c r="B17" s="113" t="s">
        <v>54</v>
      </c>
      <c r="C17" s="119" t="s">
        <v>55</v>
      </c>
      <c r="D17" s="113"/>
      <c r="E17" s="115">
        <v>45759</v>
      </c>
      <c r="F17" s="174" t="s">
        <v>56</v>
      </c>
      <c r="G17" s="117"/>
      <c r="H17" s="118"/>
      <c r="I17" s="118"/>
      <c r="J17" s="144"/>
      <c r="K17" s="118"/>
      <c r="L17" s="118"/>
      <c r="M17" s="118">
        <v>3500</v>
      </c>
      <c r="N17" s="147">
        <f t="shared" si="0"/>
        <v>3500</v>
      </c>
      <c r="O17" s="143">
        <v>45761</v>
      </c>
      <c r="P17" s="115"/>
    </row>
    <row r="18" s="59" customFormat="1" customHeight="1" spans="1:16">
      <c r="A18" s="112">
        <v>45762</v>
      </c>
      <c r="B18" s="113" t="s">
        <v>57</v>
      </c>
      <c r="C18" s="114" t="s">
        <v>58</v>
      </c>
      <c r="D18" s="113" t="s">
        <v>59</v>
      </c>
      <c r="E18" s="115">
        <v>45762</v>
      </c>
      <c r="F18" s="174" t="s">
        <v>60</v>
      </c>
      <c r="G18" s="117"/>
      <c r="H18" s="118"/>
      <c r="I18" s="118"/>
      <c r="J18" s="118">
        <v>65800</v>
      </c>
      <c r="K18" s="118"/>
      <c r="L18" s="118"/>
      <c r="M18" s="118"/>
      <c r="N18" s="147">
        <f t="shared" si="0"/>
        <v>65800</v>
      </c>
      <c r="O18" s="143">
        <v>45763</v>
      </c>
      <c r="P18" s="148"/>
    </row>
    <row r="19" s="59" customFormat="1" customHeight="1" spans="1:16">
      <c r="A19" s="112">
        <v>45762</v>
      </c>
      <c r="B19" s="113" t="s">
        <v>61</v>
      </c>
      <c r="C19" s="114" t="s">
        <v>62</v>
      </c>
      <c r="D19" s="113" t="s">
        <v>63</v>
      </c>
      <c r="E19" s="115">
        <v>45763</v>
      </c>
      <c r="F19" s="174" t="s">
        <v>64</v>
      </c>
      <c r="G19" s="117"/>
      <c r="H19" s="118"/>
      <c r="I19" s="118"/>
      <c r="J19" s="118"/>
      <c r="K19" s="118"/>
      <c r="L19" s="118">
        <v>6600</v>
      </c>
      <c r="M19" s="118">
        <v>1800</v>
      </c>
      <c r="N19" s="147">
        <f t="shared" si="0"/>
        <v>8400</v>
      </c>
      <c r="O19" s="143">
        <v>45768</v>
      </c>
      <c r="P19" s="148"/>
    </row>
    <row r="20" s="59" customFormat="1" customHeight="1" spans="1:16">
      <c r="A20" s="112">
        <v>45761</v>
      </c>
      <c r="B20" s="113" t="s">
        <v>65</v>
      </c>
      <c r="C20" s="114" t="s">
        <v>66</v>
      </c>
      <c r="D20" s="113"/>
      <c r="E20" s="115">
        <v>45763</v>
      </c>
      <c r="F20" s="174" t="s">
        <v>67</v>
      </c>
      <c r="G20" s="117"/>
      <c r="H20" s="118"/>
      <c r="I20" s="118"/>
      <c r="J20" s="118"/>
      <c r="K20" s="118"/>
      <c r="L20" s="118"/>
      <c r="M20" s="118">
        <v>450</v>
      </c>
      <c r="N20" s="147">
        <f t="shared" si="0"/>
        <v>450</v>
      </c>
      <c r="O20" s="143">
        <v>45768</v>
      </c>
      <c r="P20" s="148"/>
    </row>
    <row r="21" s="59" customFormat="1" customHeight="1" spans="1:16">
      <c r="A21" s="112">
        <v>45763</v>
      </c>
      <c r="B21" s="113" t="s">
        <v>68</v>
      </c>
      <c r="C21" s="120" t="s">
        <v>69</v>
      </c>
      <c r="D21" s="113" t="s">
        <v>70</v>
      </c>
      <c r="E21" s="115">
        <v>45763</v>
      </c>
      <c r="F21" s="174" t="s">
        <v>71</v>
      </c>
      <c r="G21" s="117"/>
      <c r="H21" s="118"/>
      <c r="I21" s="141"/>
      <c r="J21" s="144">
        <v>4000</v>
      </c>
      <c r="K21" s="145"/>
      <c r="L21" s="146"/>
      <c r="M21" s="145"/>
      <c r="N21" s="142">
        <f t="shared" si="0"/>
        <v>4000</v>
      </c>
      <c r="O21" s="143">
        <v>45768</v>
      </c>
      <c r="P21" s="148"/>
    </row>
    <row r="22" s="59" customFormat="1" customHeight="1" spans="1:16">
      <c r="A22" s="112">
        <v>45757</v>
      </c>
      <c r="B22" s="113" t="s">
        <v>72</v>
      </c>
      <c r="C22" s="114" t="s">
        <v>55</v>
      </c>
      <c r="D22" s="113"/>
      <c r="E22" s="115">
        <v>45768</v>
      </c>
      <c r="F22" s="174" t="s">
        <v>73</v>
      </c>
      <c r="G22" s="117">
        <v>3000</v>
      </c>
      <c r="H22" s="118"/>
      <c r="I22" s="118"/>
      <c r="J22" s="118"/>
      <c r="K22" s="118"/>
      <c r="L22" s="118"/>
      <c r="M22" s="118"/>
      <c r="N22" s="147">
        <f t="shared" si="0"/>
        <v>3000</v>
      </c>
      <c r="O22" s="143">
        <v>45770</v>
      </c>
      <c r="P22" s="148"/>
    </row>
    <row r="23" s="59" customFormat="1" customHeight="1" spans="1:16">
      <c r="A23" s="112">
        <v>45768</v>
      </c>
      <c r="B23" s="113" t="s">
        <v>74</v>
      </c>
      <c r="C23" s="114" t="s">
        <v>75</v>
      </c>
      <c r="D23" s="113"/>
      <c r="E23" s="115">
        <v>45769</v>
      </c>
      <c r="F23" s="174" t="s">
        <v>76</v>
      </c>
      <c r="G23" s="117">
        <v>800</v>
      </c>
      <c r="H23" s="118"/>
      <c r="I23" s="141"/>
      <c r="J23" s="144"/>
      <c r="K23" s="145"/>
      <c r="L23" s="146"/>
      <c r="M23" s="145"/>
      <c r="N23" s="142">
        <f t="shared" si="0"/>
        <v>800</v>
      </c>
      <c r="O23" s="143">
        <v>45770</v>
      </c>
      <c r="P23" s="148"/>
    </row>
    <row r="24" s="59" customFormat="1" customHeight="1" spans="1:16">
      <c r="A24" s="112">
        <v>45768</v>
      </c>
      <c r="B24" s="113" t="s">
        <v>77</v>
      </c>
      <c r="C24" s="114" t="s">
        <v>78</v>
      </c>
      <c r="D24" s="113"/>
      <c r="E24" s="115">
        <v>45769</v>
      </c>
      <c r="F24" s="174" t="s">
        <v>79</v>
      </c>
      <c r="G24" s="117">
        <v>800</v>
      </c>
      <c r="H24" s="118"/>
      <c r="I24" s="118"/>
      <c r="J24" s="118"/>
      <c r="K24" s="118"/>
      <c r="L24" s="118"/>
      <c r="M24" s="118"/>
      <c r="N24" s="147">
        <f t="shared" si="0"/>
        <v>800</v>
      </c>
      <c r="O24" s="143">
        <v>45770</v>
      </c>
      <c r="P24" s="148"/>
    </row>
    <row r="25" s="59" customFormat="1" customHeight="1" spans="1:16">
      <c r="A25" s="112">
        <v>45769</v>
      </c>
      <c r="B25" s="113" t="s">
        <v>80</v>
      </c>
      <c r="C25" s="114" t="s">
        <v>81</v>
      </c>
      <c r="D25" s="113" t="s">
        <v>82</v>
      </c>
      <c r="E25" s="115">
        <v>45770</v>
      </c>
      <c r="F25" s="174" t="s">
        <v>83</v>
      </c>
      <c r="G25" s="121"/>
      <c r="H25" s="118"/>
      <c r="I25" s="152"/>
      <c r="J25" s="146"/>
      <c r="K25" s="145"/>
      <c r="L25" s="149">
        <v>2200</v>
      </c>
      <c r="M25" s="150">
        <v>2300</v>
      </c>
      <c r="N25" s="142">
        <f t="shared" si="0"/>
        <v>4500</v>
      </c>
      <c r="O25" s="143">
        <v>45772</v>
      </c>
      <c r="P25" s="115"/>
    </row>
    <row r="26" s="59" customFormat="1" customHeight="1" spans="1:16">
      <c r="A26" s="112">
        <v>45769</v>
      </c>
      <c r="B26" s="113" t="s">
        <v>84</v>
      </c>
      <c r="C26" s="114" t="s">
        <v>85</v>
      </c>
      <c r="D26" s="113"/>
      <c r="E26" s="115">
        <v>45771</v>
      </c>
      <c r="F26" s="174" t="s">
        <v>86</v>
      </c>
      <c r="G26" s="117"/>
      <c r="H26" s="118"/>
      <c r="I26" s="118"/>
      <c r="J26" s="118"/>
      <c r="K26" s="118"/>
      <c r="L26" s="118"/>
      <c r="M26" s="118">
        <v>950</v>
      </c>
      <c r="N26" s="147">
        <f t="shared" si="0"/>
        <v>950</v>
      </c>
      <c r="O26" s="143">
        <v>45772</v>
      </c>
      <c r="P26" s="148"/>
    </row>
    <row r="27" s="59" customFormat="1" customHeight="1" spans="1:16">
      <c r="A27" s="112">
        <v>45770</v>
      </c>
      <c r="B27" s="113" t="s">
        <v>87</v>
      </c>
      <c r="C27" s="114" t="s">
        <v>88</v>
      </c>
      <c r="D27" s="113"/>
      <c r="E27" s="115">
        <v>45772</v>
      </c>
      <c r="F27" s="174" t="s">
        <v>89</v>
      </c>
      <c r="G27" s="117">
        <v>1500</v>
      </c>
      <c r="H27" s="118"/>
      <c r="I27" s="118"/>
      <c r="J27" s="118"/>
      <c r="K27" s="118"/>
      <c r="L27" s="118"/>
      <c r="M27" s="118"/>
      <c r="N27" s="147">
        <f t="shared" si="0"/>
        <v>1500</v>
      </c>
      <c r="O27" s="143">
        <v>45775</v>
      </c>
      <c r="P27" s="148"/>
    </row>
    <row r="28" s="59" customFormat="1" customHeight="1" spans="1:16">
      <c r="A28" s="112">
        <v>45770</v>
      </c>
      <c r="B28" s="113" t="s">
        <v>90</v>
      </c>
      <c r="C28" s="114" t="s">
        <v>91</v>
      </c>
      <c r="D28" s="113" t="s">
        <v>92</v>
      </c>
      <c r="E28" s="115">
        <v>45773</v>
      </c>
      <c r="F28" s="174" t="s">
        <v>93</v>
      </c>
      <c r="G28" s="117"/>
      <c r="H28" s="118"/>
      <c r="I28" s="118"/>
      <c r="J28" s="118"/>
      <c r="K28" s="118"/>
      <c r="L28" s="118">
        <v>715</v>
      </c>
      <c r="M28" s="118">
        <v>1400</v>
      </c>
      <c r="N28" s="147">
        <f t="shared" si="0"/>
        <v>2115</v>
      </c>
      <c r="O28" s="143">
        <v>45775</v>
      </c>
      <c r="P28" s="148"/>
    </row>
    <row r="29" s="59" customFormat="1" customHeight="1" spans="1:16">
      <c r="A29" s="112">
        <v>45770</v>
      </c>
      <c r="B29" s="113" t="s">
        <v>94</v>
      </c>
      <c r="C29" s="119" t="s">
        <v>95</v>
      </c>
      <c r="D29" s="113" t="s">
        <v>96</v>
      </c>
      <c r="E29" s="115">
        <v>45773</v>
      </c>
      <c r="F29" s="174" t="s">
        <v>97</v>
      </c>
      <c r="G29" s="117"/>
      <c r="H29" s="118"/>
      <c r="I29" s="118"/>
      <c r="J29" s="118"/>
      <c r="K29" s="118"/>
      <c r="L29" s="118">
        <v>385</v>
      </c>
      <c r="M29" s="118">
        <v>2300</v>
      </c>
      <c r="N29" s="147">
        <f t="shared" si="0"/>
        <v>2685</v>
      </c>
      <c r="O29" s="143">
        <v>45775</v>
      </c>
      <c r="P29" s="153"/>
    </row>
    <row r="30" s="59" customFormat="1" customHeight="1" spans="1:16">
      <c r="A30" s="112">
        <v>45771</v>
      </c>
      <c r="B30" s="113" t="s">
        <v>98</v>
      </c>
      <c r="C30" s="114" t="s">
        <v>99</v>
      </c>
      <c r="D30" s="113" t="s">
        <v>100</v>
      </c>
      <c r="E30" s="115">
        <v>45773</v>
      </c>
      <c r="F30" s="174" t="s">
        <v>101</v>
      </c>
      <c r="G30" s="117"/>
      <c r="H30" s="118"/>
      <c r="I30" s="118"/>
      <c r="J30" s="118"/>
      <c r="K30" s="118"/>
      <c r="L30" s="118"/>
      <c r="M30" s="118">
        <v>2300</v>
      </c>
      <c r="N30" s="147">
        <f t="shared" si="0"/>
        <v>2300</v>
      </c>
      <c r="O30" s="143">
        <v>45775</v>
      </c>
      <c r="P30" s="148"/>
    </row>
    <row r="31" s="59" customFormat="1" customHeight="1" spans="1:16">
      <c r="A31" s="112">
        <v>45775</v>
      </c>
      <c r="B31" s="113" t="s">
        <v>102</v>
      </c>
      <c r="C31" s="114" t="s">
        <v>103</v>
      </c>
      <c r="D31" s="113" t="s">
        <v>104</v>
      </c>
      <c r="E31" s="115">
        <v>45775</v>
      </c>
      <c r="F31" s="174" t="s">
        <v>105</v>
      </c>
      <c r="G31" s="117"/>
      <c r="H31" s="118"/>
      <c r="I31" s="118"/>
      <c r="J31" s="118">
        <v>1980</v>
      </c>
      <c r="K31" s="118"/>
      <c r="L31" s="118"/>
      <c r="M31" s="118"/>
      <c r="N31" s="147">
        <f t="shared" si="0"/>
        <v>1980</v>
      </c>
      <c r="O31" s="143">
        <v>45777</v>
      </c>
      <c r="P31" s="148"/>
    </row>
    <row r="32" s="59" customFormat="1" customHeight="1" spans="1:16">
      <c r="A32" s="112">
        <v>45775</v>
      </c>
      <c r="B32" s="113" t="s">
        <v>106</v>
      </c>
      <c r="C32" s="114" t="s">
        <v>85</v>
      </c>
      <c r="D32" s="113" t="s">
        <v>107</v>
      </c>
      <c r="E32" s="115">
        <v>45775</v>
      </c>
      <c r="F32" s="174" t="s">
        <v>108</v>
      </c>
      <c r="G32" s="117"/>
      <c r="H32" s="118"/>
      <c r="I32" s="118"/>
      <c r="J32" s="118"/>
      <c r="K32" s="118"/>
      <c r="L32" s="118"/>
      <c r="M32" s="118">
        <v>4300</v>
      </c>
      <c r="N32" s="147">
        <f t="shared" si="0"/>
        <v>4300</v>
      </c>
      <c r="O32" s="143">
        <v>45777</v>
      </c>
      <c r="P32" s="148"/>
    </row>
    <row r="33" s="59" customFormat="1" customHeight="1" spans="1:16">
      <c r="A33" s="112">
        <v>45773</v>
      </c>
      <c r="B33" s="113" t="s">
        <v>109</v>
      </c>
      <c r="C33" s="114" t="s">
        <v>110</v>
      </c>
      <c r="D33" s="113"/>
      <c r="E33" s="115">
        <v>45776</v>
      </c>
      <c r="F33" s="174" t="s">
        <v>111</v>
      </c>
      <c r="G33" s="117">
        <v>800</v>
      </c>
      <c r="H33" s="118"/>
      <c r="I33" s="141"/>
      <c r="J33" s="144"/>
      <c r="K33" s="145"/>
      <c r="L33" s="146"/>
      <c r="M33" s="145"/>
      <c r="N33" s="142">
        <f t="shared" si="0"/>
        <v>800</v>
      </c>
      <c r="O33" s="143">
        <v>45777</v>
      </c>
      <c r="P33" s="115"/>
    </row>
    <row r="34" s="59" customFormat="1" customHeight="1" spans="1:16">
      <c r="A34" s="112">
        <v>45775</v>
      </c>
      <c r="B34" s="113" t="s">
        <v>112</v>
      </c>
      <c r="C34" s="114" t="s">
        <v>113</v>
      </c>
      <c r="D34" s="113"/>
      <c r="E34" s="115">
        <v>45776</v>
      </c>
      <c r="F34" s="174" t="s">
        <v>114</v>
      </c>
      <c r="G34" s="117">
        <v>2300</v>
      </c>
      <c r="H34" s="118"/>
      <c r="I34" s="118"/>
      <c r="J34" s="118"/>
      <c r="K34" s="145"/>
      <c r="L34" s="118"/>
      <c r="M34" s="118"/>
      <c r="N34" s="147">
        <f t="shared" si="0"/>
        <v>2300</v>
      </c>
      <c r="O34" s="143">
        <v>45777</v>
      </c>
      <c r="P34" s="148"/>
    </row>
    <row r="35" s="59" customFormat="1" customHeight="1" spans="1:16">
      <c r="A35" s="122"/>
      <c r="B35" s="123"/>
      <c r="C35" s="124"/>
      <c r="D35" s="36"/>
      <c r="E35" s="36"/>
      <c r="F35" s="37"/>
      <c r="G35" s="125"/>
      <c r="H35" s="125"/>
      <c r="I35" s="125"/>
      <c r="J35" s="125"/>
      <c r="K35" s="125"/>
      <c r="L35" s="125"/>
      <c r="M35" s="125"/>
      <c r="N35" s="154">
        <f>SUM(G35:M35)</f>
        <v>0</v>
      </c>
      <c r="O35" s="88"/>
      <c r="P35" s="89"/>
    </row>
    <row r="36" s="59" customFormat="1" customHeight="1" spans="1:16">
      <c r="A36" s="122"/>
      <c r="B36" s="123"/>
      <c r="C36" s="124"/>
      <c r="D36" s="36"/>
      <c r="E36" s="36"/>
      <c r="F36" s="37"/>
      <c r="G36" s="125"/>
      <c r="H36" s="125"/>
      <c r="I36" s="125"/>
      <c r="J36" s="125"/>
      <c r="K36" s="125"/>
      <c r="L36" s="125"/>
      <c r="M36" s="125"/>
      <c r="N36" s="154">
        <f>SUM(G36:M36)</f>
        <v>0</v>
      </c>
      <c r="O36" s="88"/>
      <c r="P36" s="89"/>
    </row>
    <row r="37" s="59" customFormat="1" customHeight="1" spans="1:16">
      <c r="A37" s="122"/>
      <c r="B37" s="123"/>
      <c r="C37" s="124"/>
      <c r="D37" s="36"/>
      <c r="E37" s="36"/>
      <c r="F37" s="37"/>
      <c r="G37" s="125"/>
      <c r="H37" s="125"/>
      <c r="I37" s="125"/>
      <c r="J37" s="125"/>
      <c r="K37" s="125"/>
      <c r="L37" s="125"/>
      <c r="M37" s="125"/>
      <c r="N37" s="154">
        <f>SUM(G37:M37)</f>
        <v>0</v>
      </c>
      <c r="O37" s="88"/>
      <c r="P37" s="89"/>
    </row>
    <row r="38" s="59" customFormat="1" customHeight="1" spans="1:16">
      <c r="A38" s="122"/>
      <c r="B38" s="123"/>
      <c r="C38" s="124"/>
      <c r="D38" s="36"/>
      <c r="E38" s="36"/>
      <c r="F38" s="37"/>
      <c r="G38" s="125"/>
      <c r="H38" s="125"/>
      <c r="I38" s="125"/>
      <c r="J38" s="125"/>
      <c r="K38" s="125"/>
      <c r="L38" s="125"/>
      <c r="M38" s="125"/>
      <c r="N38" s="154">
        <f>SUM(G38:M38)</f>
        <v>0</v>
      </c>
      <c r="O38" s="88"/>
      <c r="P38" s="89"/>
    </row>
    <row r="39" s="59" customFormat="1" customHeight="1" spans="1:16">
      <c r="A39" s="122"/>
      <c r="B39" s="123"/>
      <c r="C39" s="124"/>
      <c r="D39" s="36"/>
      <c r="E39" s="36"/>
      <c r="F39" s="37"/>
      <c r="G39" s="125"/>
      <c r="H39" s="125"/>
      <c r="I39" s="125"/>
      <c r="J39" s="125"/>
      <c r="K39" s="125"/>
      <c r="L39" s="125"/>
      <c r="M39" s="125"/>
      <c r="N39" s="154">
        <f>SUM(G39:M39)</f>
        <v>0</v>
      </c>
      <c r="O39" s="88"/>
      <c r="P39" s="89"/>
    </row>
    <row r="40" s="59" customFormat="1" customHeight="1" spans="1:16">
      <c r="A40" s="126" t="s">
        <v>115</v>
      </c>
      <c r="B40" s="127"/>
      <c r="C40" s="128"/>
      <c r="D40" s="129"/>
      <c r="E40" s="129"/>
      <c r="F40" s="37" t="s">
        <v>116</v>
      </c>
      <c r="G40" s="130">
        <f t="shared" ref="G40:N40" si="1">SUM(G8:G39)</f>
        <v>13500</v>
      </c>
      <c r="H40" s="130">
        <f t="shared" si="1"/>
        <v>0</v>
      </c>
      <c r="I40" s="130">
        <f t="shared" si="1"/>
        <v>0</v>
      </c>
      <c r="J40" s="130">
        <f t="shared" si="1"/>
        <v>81280</v>
      </c>
      <c r="K40" s="130">
        <f t="shared" si="1"/>
        <v>30240</v>
      </c>
      <c r="L40" s="130">
        <f t="shared" si="1"/>
        <v>22000</v>
      </c>
      <c r="M40" s="130">
        <f t="shared" si="1"/>
        <v>25700</v>
      </c>
      <c r="N40" s="130">
        <f t="shared" si="1"/>
        <v>172720</v>
      </c>
      <c r="O40" s="155"/>
      <c r="P40" s="89"/>
    </row>
    <row r="41" s="59" customFormat="1" customHeight="1" spans="1:16">
      <c r="A41" s="131"/>
      <c r="B41" s="132"/>
      <c r="C41" s="133"/>
      <c r="D41" s="134"/>
      <c r="E41" s="134"/>
      <c r="F41" s="110"/>
      <c r="G41" s="135"/>
      <c r="H41" s="135"/>
      <c r="I41" s="135"/>
      <c r="J41" s="135"/>
      <c r="K41" s="135"/>
      <c r="L41" s="135"/>
      <c r="M41" s="135"/>
      <c r="N41" s="135"/>
      <c r="O41" s="4"/>
      <c r="P41" s="45"/>
    </row>
    <row r="42" s="59" customFormat="1" customHeight="1" spans="1:16">
      <c r="A42" s="4"/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</row>
    <row r="43" s="59" customFormat="1" customHeight="1" spans="1:16">
      <c r="A43" s="4"/>
      <c r="B43" s="4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</row>
    <row r="44" s="59" customFormat="1" customHeight="1" spans="1:16">
      <c r="A44" s="4" t="s">
        <v>0</v>
      </c>
      <c r="B44" s="4"/>
      <c r="C44" s="4"/>
      <c r="D44" s="5"/>
      <c r="E44" s="5"/>
      <c r="F44" s="6"/>
      <c r="G44" s="4"/>
      <c r="H44" s="4"/>
      <c r="I44" s="4"/>
      <c r="J44" s="4"/>
      <c r="K44" s="4"/>
      <c r="L44" s="4"/>
      <c r="M44" s="4"/>
      <c r="N44" s="4"/>
      <c r="O44" s="4"/>
      <c r="P44" s="45"/>
    </row>
    <row r="45" s="59" customFormat="1" customHeight="1" spans="1:16">
      <c r="A45" s="4" t="s">
        <v>117</v>
      </c>
      <c r="B45" s="4"/>
      <c r="C45" s="4"/>
      <c r="D45" s="5"/>
      <c r="E45" s="5"/>
      <c r="F45" s="6"/>
      <c r="G45" s="4"/>
      <c r="H45" s="4"/>
      <c r="I45" s="4"/>
      <c r="J45" s="4"/>
      <c r="K45" s="4"/>
      <c r="L45" s="4"/>
      <c r="M45" s="4"/>
      <c r="N45" s="4"/>
      <c r="O45" s="4"/>
      <c r="P45" s="45"/>
    </row>
    <row r="46" s="59" customFormat="1" customHeight="1" spans="1:16">
      <c r="A46" s="4" t="s">
        <v>118</v>
      </c>
      <c r="B46" s="4"/>
      <c r="C46" s="4"/>
      <c r="D46" s="5"/>
      <c r="E46" s="5"/>
      <c r="F46" s="6"/>
      <c r="G46" s="4"/>
      <c r="H46" s="4"/>
      <c r="I46" s="4"/>
      <c r="J46" s="4"/>
      <c r="K46" s="4"/>
      <c r="L46" s="4"/>
      <c r="M46" s="4"/>
      <c r="N46" s="4"/>
      <c r="O46" s="4"/>
      <c r="P46" s="45"/>
    </row>
    <row r="47" s="59" customFormat="1" customHeight="1" spans="1:16">
      <c r="A47" s="4"/>
      <c r="B47" s="4"/>
      <c r="C47" s="4"/>
      <c r="D47" s="5"/>
      <c r="E47" s="5"/>
      <c r="F47" s="6"/>
      <c r="G47" s="4"/>
      <c r="H47" s="4"/>
      <c r="I47" s="4"/>
      <c r="J47" s="4"/>
      <c r="K47" s="4"/>
      <c r="L47" s="4"/>
      <c r="M47" s="4"/>
      <c r="N47" s="4"/>
      <c r="O47" s="4"/>
      <c r="P47" s="45"/>
    </row>
    <row r="48" s="59" customFormat="1" customHeight="1" spans="1:16">
      <c r="A48" s="111" t="s">
        <v>119</v>
      </c>
      <c r="B48" s="8"/>
      <c r="C48" s="4"/>
      <c r="D48" s="5"/>
      <c r="E48" s="5"/>
      <c r="F48" s="6"/>
      <c r="G48" s="4"/>
      <c r="H48" s="4"/>
      <c r="I48" s="4"/>
      <c r="J48" s="4"/>
      <c r="K48" s="4"/>
      <c r="L48" s="4"/>
      <c r="M48" s="4"/>
      <c r="N48" s="4"/>
      <c r="O48" s="4"/>
      <c r="P48" s="45"/>
    </row>
    <row r="49" s="59" customFormat="1" customHeight="1" spans="1:17">
      <c r="A49" s="9" t="s">
        <v>4</v>
      </c>
      <c r="B49" s="10" t="s">
        <v>5</v>
      </c>
      <c r="C49" s="10" t="s">
        <v>6</v>
      </c>
      <c r="D49" s="11" t="s">
        <v>7</v>
      </c>
      <c r="E49" s="12" t="s">
        <v>8</v>
      </c>
      <c r="F49" s="10" t="s">
        <v>120</v>
      </c>
      <c r="G49" s="10" t="s">
        <v>10</v>
      </c>
      <c r="H49" s="14" t="s">
        <v>11</v>
      </c>
      <c r="I49" s="14"/>
      <c r="J49" s="10" t="s">
        <v>12</v>
      </c>
      <c r="K49" s="10" t="s">
        <v>13</v>
      </c>
      <c r="L49" s="156" t="s">
        <v>14</v>
      </c>
      <c r="M49" s="156"/>
      <c r="N49" s="10" t="s">
        <v>15</v>
      </c>
      <c r="O49" s="10" t="s">
        <v>16</v>
      </c>
      <c r="P49" s="10" t="s">
        <v>17</v>
      </c>
      <c r="Q49" s="10" t="s">
        <v>121</v>
      </c>
    </row>
    <row r="50" s="59" customFormat="1" customHeight="1" spans="1:17">
      <c r="A50" s="15"/>
      <c r="B50" s="16"/>
      <c r="C50" s="16"/>
      <c r="D50" s="17"/>
      <c r="E50" s="18" t="s">
        <v>18</v>
      </c>
      <c r="F50" s="16"/>
      <c r="G50" s="16"/>
      <c r="H50" s="20" t="s">
        <v>19</v>
      </c>
      <c r="I50" s="20" t="s">
        <v>20</v>
      </c>
      <c r="J50" s="16"/>
      <c r="K50" s="16"/>
      <c r="L50" s="20" t="s">
        <v>19</v>
      </c>
      <c r="M50" s="20" t="s">
        <v>20</v>
      </c>
      <c r="N50" s="16"/>
      <c r="O50" s="16"/>
      <c r="P50" s="16"/>
      <c r="Q50" s="16"/>
    </row>
    <row r="51" s="59" customFormat="1" customHeight="1" spans="1:17">
      <c r="A51" s="112">
        <v>45738</v>
      </c>
      <c r="B51" s="113" t="s">
        <v>122</v>
      </c>
      <c r="C51" s="114" t="s">
        <v>123</v>
      </c>
      <c r="D51" s="113" t="s">
        <v>124</v>
      </c>
      <c r="E51" s="115"/>
      <c r="F51" s="136"/>
      <c r="G51" s="117"/>
      <c r="H51" s="118"/>
      <c r="I51" s="118"/>
      <c r="J51" s="118">
        <v>18852</v>
      </c>
      <c r="K51" s="118">
        <v>146850</v>
      </c>
      <c r="L51" s="118"/>
      <c r="M51" s="118"/>
      <c r="N51" s="147">
        <f t="shared" ref="N51:N56" si="2">SUM(G51:M51)</f>
        <v>165702</v>
      </c>
      <c r="O51" s="143"/>
      <c r="P51" s="58"/>
      <c r="Q51" s="158"/>
    </row>
    <row r="52" s="59" customFormat="1" customHeight="1" spans="1:17">
      <c r="A52" s="112">
        <v>45768</v>
      </c>
      <c r="B52" s="113" t="s">
        <v>125</v>
      </c>
      <c r="C52" s="114" t="s">
        <v>126</v>
      </c>
      <c r="D52" s="113" t="s">
        <v>127</v>
      </c>
      <c r="E52" s="115"/>
      <c r="F52" s="116"/>
      <c r="G52" s="117"/>
      <c r="H52" s="118"/>
      <c r="I52" s="118"/>
      <c r="J52" s="118">
        <v>18960</v>
      </c>
      <c r="K52" s="118">
        <v>0</v>
      </c>
      <c r="L52" s="118"/>
      <c r="M52" s="118"/>
      <c r="N52" s="147">
        <f t="shared" si="2"/>
        <v>18960</v>
      </c>
      <c r="O52" s="143"/>
      <c r="P52" s="89"/>
      <c r="Q52" s="137"/>
    </row>
    <row r="53" s="59" customFormat="1" customHeight="1" spans="1:17">
      <c r="A53" s="112">
        <v>45768</v>
      </c>
      <c r="B53" s="113" t="s">
        <v>128</v>
      </c>
      <c r="C53" s="114" t="s">
        <v>126</v>
      </c>
      <c r="D53" s="113" t="s">
        <v>129</v>
      </c>
      <c r="E53" s="115"/>
      <c r="F53" s="116"/>
      <c r="G53" s="117"/>
      <c r="H53" s="118"/>
      <c r="I53" s="118"/>
      <c r="J53" s="118"/>
      <c r="K53" s="118">
        <v>145500</v>
      </c>
      <c r="L53" s="118"/>
      <c r="M53" s="118"/>
      <c r="N53" s="147">
        <f t="shared" si="2"/>
        <v>145500</v>
      </c>
      <c r="O53" s="143"/>
      <c r="P53" s="89"/>
      <c r="Q53" s="137"/>
    </row>
    <row r="54" s="59" customFormat="1" customHeight="1" spans="1:17">
      <c r="A54" s="112">
        <v>45768</v>
      </c>
      <c r="B54" s="113" t="s">
        <v>130</v>
      </c>
      <c r="C54" s="114" t="s">
        <v>131</v>
      </c>
      <c r="D54" s="113" t="s">
        <v>132</v>
      </c>
      <c r="E54" s="115"/>
      <c r="F54" s="116"/>
      <c r="G54" s="117">
        <v>0</v>
      </c>
      <c r="H54" s="118">
        <v>0</v>
      </c>
      <c r="I54" s="118">
        <v>0</v>
      </c>
      <c r="J54" s="118">
        <v>0</v>
      </c>
      <c r="K54" s="118">
        <v>132500</v>
      </c>
      <c r="L54" s="118">
        <v>0</v>
      </c>
      <c r="M54" s="118">
        <v>0</v>
      </c>
      <c r="N54" s="147">
        <f t="shared" si="2"/>
        <v>132500</v>
      </c>
      <c r="O54" s="143"/>
      <c r="P54" s="89"/>
      <c r="Q54" s="137"/>
    </row>
    <row r="55" s="59" customFormat="1" customHeight="1" spans="1:17">
      <c r="A55" s="112">
        <v>45771</v>
      </c>
      <c r="B55" s="113" t="s">
        <v>133</v>
      </c>
      <c r="C55" s="114" t="s">
        <v>134</v>
      </c>
      <c r="D55" s="113" t="s">
        <v>135</v>
      </c>
      <c r="E55" s="115"/>
      <c r="F55" s="116"/>
      <c r="G55" s="117"/>
      <c r="H55" s="118"/>
      <c r="I55" s="118"/>
      <c r="J55" s="118">
        <v>7680</v>
      </c>
      <c r="K55" s="118"/>
      <c r="L55" s="118"/>
      <c r="M55" s="118">
        <v>182</v>
      </c>
      <c r="N55" s="147">
        <f t="shared" si="2"/>
        <v>7862</v>
      </c>
      <c r="O55" s="143"/>
      <c r="P55" s="89"/>
      <c r="Q55" s="137"/>
    </row>
    <row r="56" s="59" customFormat="1" customHeight="1" spans="1:17">
      <c r="A56" s="112">
        <v>45773</v>
      </c>
      <c r="B56" s="113" t="s">
        <v>136</v>
      </c>
      <c r="C56" s="114" t="s">
        <v>137</v>
      </c>
      <c r="D56" s="113" t="s">
        <v>138</v>
      </c>
      <c r="F56" s="116" t="s">
        <v>139</v>
      </c>
      <c r="G56" s="117"/>
      <c r="H56" s="118"/>
      <c r="I56" s="118"/>
      <c r="J56" s="118"/>
      <c r="K56" s="118">
        <v>37420</v>
      </c>
      <c r="L56" s="118"/>
      <c r="M56" s="118"/>
      <c r="N56" s="147">
        <f t="shared" si="2"/>
        <v>37420</v>
      </c>
      <c r="O56" s="143"/>
      <c r="P56" s="89"/>
      <c r="Q56" s="115">
        <v>45803</v>
      </c>
    </row>
    <row r="57" s="59" customFormat="1" customHeight="1" spans="1:17">
      <c r="A57" s="137"/>
      <c r="B57" s="123"/>
      <c r="C57" s="124"/>
      <c r="D57" s="138"/>
      <c r="E57" s="138"/>
      <c r="F57" s="37"/>
      <c r="G57" s="53"/>
      <c r="H57" s="53"/>
      <c r="I57" s="53"/>
      <c r="J57" s="53"/>
      <c r="K57" s="53"/>
      <c r="L57" s="53"/>
      <c r="M57" s="53"/>
      <c r="N57" s="53">
        <f>SUM(G57:M57)</f>
        <v>0</v>
      </c>
      <c r="O57" s="157"/>
      <c r="P57" s="89"/>
      <c r="Q57" s="137"/>
    </row>
    <row r="58" s="59" customFormat="1" customHeight="1" spans="1:17">
      <c r="A58" s="137"/>
      <c r="B58" s="123"/>
      <c r="C58" s="124"/>
      <c r="D58" s="138"/>
      <c r="E58" s="138"/>
      <c r="F58" s="37"/>
      <c r="G58" s="53"/>
      <c r="H58" s="53"/>
      <c r="I58" s="53"/>
      <c r="J58" s="53"/>
      <c r="K58" s="53"/>
      <c r="L58" s="53"/>
      <c r="M58" s="53"/>
      <c r="N58" s="53">
        <f>SUM(G58:M58)</f>
        <v>0</v>
      </c>
      <c r="O58" s="157"/>
      <c r="P58" s="89"/>
      <c r="Q58" s="137"/>
    </row>
    <row r="59" s="59" customFormat="1" customHeight="1" spans="1:17">
      <c r="A59" s="137"/>
      <c r="B59" s="123"/>
      <c r="C59" s="124"/>
      <c r="D59" s="138"/>
      <c r="E59" s="138"/>
      <c r="F59" s="37"/>
      <c r="G59" s="53"/>
      <c r="H59" s="53"/>
      <c r="I59" s="53"/>
      <c r="J59" s="53"/>
      <c r="K59" s="53"/>
      <c r="L59" s="53"/>
      <c r="M59" s="53"/>
      <c r="N59" s="53">
        <f>SUM(G59:M59)</f>
        <v>0</v>
      </c>
      <c r="O59" s="157"/>
      <c r="P59" s="89"/>
      <c r="Q59" s="137"/>
    </row>
    <row r="60" s="59" customFormat="1" customHeight="1" spans="1:17">
      <c r="A60" s="137"/>
      <c r="B60" s="123"/>
      <c r="C60" s="124"/>
      <c r="D60" s="138"/>
      <c r="E60" s="138"/>
      <c r="F60" s="37"/>
      <c r="G60" s="53"/>
      <c r="H60" s="53"/>
      <c r="I60" s="53"/>
      <c r="J60" s="53"/>
      <c r="K60" s="53"/>
      <c r="L60" s="53"/>
      <c r="M60" s="53"/>
      <c r="N60" s="53">
        <f>SUM(G60:M60)</f>
        <v>0</v>
      </c>
      <c r="O60" s="157"/>
      <c r="P60" s="89"/>
      <c r="Q60" s="137"/>
    </row>
    <row r="61" s="59" customFormat="1" customHeight="1" spans="1:17">
      <c r="A61" s="137"/>
      <c r="B61" s="123"/>
      <c r="C61" s="124"/>
      <c r="D61" s="138"/>
      <c r="E61" s="138"/>
      <c r="F61" s="37"/>
      <c r="G61" s="53"/>
      <c r="H61" s="53"/>
      <c r="I61" s="53"/>
      <c r="J61" s="53"/>
      <c r="K61" s="53"/>
      <c r="L61" s="53"/>
      <c r="M61" s="53"/>
      <c r="N61" s="53">
        <f>SUM(G61:M61)</f>
        <v>0</v>
      </c>
      <c r="O61" s="157"/>
      <c r="P61" s="89"/>
      <c r="Q61" s="137"/>
    </row>
    <row r="62" s="59" customFormat="1" customHeight="1" spans="1:17">
      <c r="A62" s="137"/>
      <c r="B62" s="123"/>
      <c r="C62" s="124"/>
      <c r="D62" s="138"/>
      <c r="E62" s="138"/>
      <c r="F62" s="37"/>
      <c r="G62" s="53"/>
      <c r="H62" s="53"/>
      <c r="I62" s="53"/>
      <c r="J62" s="53"/>
      <c r="K62" s="53"/>
      <c r="L62" s="53"/>
      <c r="M62" s="53"/>
      <c r="N62" s="53">
        <f>SUM(G62:M62)</f>
        <v>0</v>
      </c>
      <c r="O62" s="157"/>
      <c r="P62" s="89"/>
      <c r="Q62" s="137"/>
    </row>
    <row r="63" s="59" customFormat="1" customHeight="1" spans="1:17">
      <c r="A63" s="137"/>
      <c r="B63" s="123"/>
      <c r="C63" s="124"/>
      <c r="D63" s="138"/>
      <c r="E63" s="138"/>
      <c r="F63" s="37"/>
      <c r="G63" s="53"/>
      <c r="H63" s="53"/>
      <c r="I63" s="53"/>
      <c r="J63" s="53"/>
      <c r="K63" s="53"/>
      <c r="L63" s="53"/>
      <c r="M63" s="53"/>
      <c r="N63" s="53">
        <f>SUM(G63:M63)</f>
        <v>0</v>
      </c>
      <c r="O63" s="157"/>
      <c r="P63" s="89"/>
      <c r="Q63" s="137"/>
    </row>
    <row r="64" s="59" customFormat="1" customHeight="1" spans="1:17">
      <c r="A64" s="137"/>
      <c r="B64" s="123"/>
      <c r="C64" s="124"/>
      <c r="D64" s="138"/>
      <c r="E64" s="138"/>
      <c r="F64" s="37"/>
      <c r="G64" s="53"/>
      <c r="H64" s="53"/>
      <c r="I64" s="53"/>
      <c r="J64" s="53"/>
      <c r="K64" s="53"/>
      <c r="L64" s="53"/>
      <c r="M64" s="53"/>
      <c r="N64" s="53">
        <f>SUM(G64:M64)</f>
        <v>0</v>
      </c>
      <c r="O64" s="157"/>
      <c r="P64" s="89"/>
      <c r="Q64" s="137"/>
    </row>
    <row r="65" s="59" customFormat="1" customHeight="1" spans="1:17">
      <c r="A65" s="126" t="s">
        <v>15</v>
      </c>
      <c r="B65" s="89"/>
      <c r="C65" s="124"/>
      <c r="D65" s="138"/>
      <c r="E65" s="138"/>
      <c r="F65" s="37"/>
      <c r="G65" s="159">
        <f t="shared" ref="G65:N65" si="3">SUM(G51:G64)</f>
        <v>0</v>
      </c>
      <c r="H65" s="159">
        <f t="shared" si="3"/>
        <v>0</v>
      </c>
      <c r="I65" s="159">
        <f t="shared" si="3"/>
        <v>0</v>
      </c>
      <c r="J65" s="159">
        <f t="shared" si="3"/>
        <v>45492</v>
      </c>
      <c r="K65" s="159">
        <f t="shared" si="3"/>
        <v>462270</v>
      </c>
      <c r="L65" s="159">
        <f t="shared" si="3"/>
        <v>0</v>
      </c>
      <c r="M65" s="159">
        <f t="shared" si="3"/>
        <v>182</v>
      </c>
      <c r="N65" s="159">
        <f t="shared" si="3"/>
        <v>507944</v>
      </c>
      <c r="O65" s="157"/>
      <c r="P65" s="89"/>
      <c r="Q65" s="137"/>
    </row>
    <row r="66" s="108" customFormat="1" ht="30" customHeight="1" spans="1:17">
      <c r="A66" s="160" t="s">
        <v>140</v>
      </c>
      <c r="B66" s="161"/>
      <c r="C66" s="162"/>
      <c r="D66" s="104"/>
      <c r="E66" s="104"/>
      <c r="F66" s="163"/>
      <c r="G66" s="164">
        <f t="shared" ref="G66:N66" si="4">G40+G65</f>
        <v>13500</v>
      </c>
      <c r="H66" s="164">
        <f t="shared" si="4"/>
        <v>0</v>
      </c>
      <c r="I66" s="164">
        <f t="shared" si="4"/>
        <v>0</v>
      </c>
      <c r="J66" s="164">
        <f t="shared" si="4"/>
        <v>126772</v>
      </c>
      <c r="K66" s="164">
        <f t="shared" si="4"/>
        <v>492510</v>
      </c>
      <c r="L66" s="164">
        <f t="shared" si="4"/>
        <v>22000</v>
      </c>
      <c r="M66" s="164">
        <f t="shared" si="4"/>
        <v>25882</v>
      </c>
      <c r="N66" s="164">
        <f t="shared" si="4"/>
        <v>680664</v>
      </c>
      <c r="O66" s="169"/>
      <c r="P66" s="170"/>
      <c r="Q66" s="172"/>
    </row>
    <row r="67" s="59" customFormat="1" customHeight="1" spans="1:17">
      <c r="A67" s="133"/>
      <c r="B67" s="165"/>
      <c r="C67" s="166"/>
      <c r="D67" s="5"/>
      <c r="E67" s="5"/>
      <c r="F67" s="6"/>
      <c r="G67" s="167"/>
      <c r="H67" s="167"/>
      <c r="I67" s="167"/>
      <c r="J67" s="167"/>
      <c r="K67" s="167"/>
      <c r="L67" s="167"/>
      <c r="M67" s="167"/>
      <c r="N67" s="167"/>
      <c r="O67" s="171"/>
      <c r="P67" s="45"/>
      <c r="Q67" s="173"/>
    </row>
    <row r="68" s="59" customFormat="1" customHeight="1" spans="1:16">
      <c r="A68" s="168"/>
      <c r="B68" s="168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</row>
    <row r="69" s="59" customFormat="1" customHeight="1" spans="1:16">
      <c r="A69" s="168"/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</row>
    <row r="70" s="59" customFormat="1" customHeight="1" spans="1:16">
      <c r="A70" s="168"/>
      <c r="B70" s="168"/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</row>
    <row r="71" s="59" customFormat="1" customHeight="1" spans="1:16">
      <c r="A71" s="168"/>
      <c r="B71" s="168"/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</row>
    <row r="72" s="59" customFormat="1" customHeight="1" spans="1:16">
      <c r="A72" s="168"/>
      <c r="B72" s="168"/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</row>
    <row r="73" s="59" customFormat="1" customHeight="1" spans="1:16">
      <c r="A73" s="168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</row>
    <row r="74" s="59" customFormat="1" customHeight="1" spans="1:16">
      <c r="A74" s="168"/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</row>
    <row r="75" s="59" customFormat="1" customHeight="1" spans="1:16">
      <c r="A75" s="16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</row>
    <row r="76" s="59" customFormat="1" customHeight="1" spans="1:16">
      <c r="A76" s="16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</row>
    <row r="77" s="59" customFormat="1" customHeight="1" spans="1:16">
      <c r="A77" s="16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</row>
    <row r="78" s="59" customFormat="1" customHeight="1" spans="1:16">
      <c r="A78" s="168"/>
      <c r="B78" s="168"/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</row>
    <row r="79" s="59" customFormat="1" customHeight="1" spans="1:16">
      <c r="A79" s="168"/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</row>
    <row r="80" s="59" customFormat="1" customHeight="1" spans="1:16">
      <c r="A80" s="168"/>
      <c r="B80" s="168"/>
      <c r="C80" s="168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</row>
    <row r="81" s="59" customFormat="1" customHeight="1" spans="1:16">
      <c r="A81" s="168"/>
      <c r="B81" s="168"/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</row>
    <row r="82" s="59" customFormat="1" customHeight="1" spans="1:16">
      <c r="A82" s="168"/>
      <c r="B82" s="168"/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</row>
    <row r="83" s="59" customFormat="1" customHeight="1" spans="1:16">
      <c r="A83" s="168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</row>
    <row r="84" s="59" customFormat="1" customHeight="1" spans="1:16">
      <c r="A84" s="168"/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</row>
    <row r="85" s="59" customFormat="1" customHeight="1" spans="1:16">
      <c r="A85" s="168"/>
      <c r="B85" s="168"/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</row>
    <row r="86" s="59" customFormat="1" customHeight="1" spans="1:16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</row>
    <row r="87" s="59" customFormat="1" customHeight="1" spans="1:16">
      <c r="A87" s="168"/>
      <c r="B87" s="168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</row>
    <row r="88" s="59" customFormat="1" customHeight="1" spans="1:16">
      <c r="A88" s="168"/>
      <c r="B88" s="168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</row>
    <row r="89" s="59" customFormat="1" customHeight="1" spans="1:16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</row>
    <row r="90" s="59" customFormat="1" customHeight="1" spans="1:16">
      <c r="A90" s="168"/>
      <c r="B90" s="168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</row>
    <row r="91" s="59" customFormat="1" customHeight="1" spans="1:16">
      <c r="A91" s="168"/>
      <c r="B91" s="168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</row>
    <row r="92" s="59" customFormat="1" customHeight="1" spans="1:16">
      <c r="A92" s="168"/>
      <c r="B92" s="168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</row>
    <row r="93" s="59" customFormat="1" customHeight="1" spans="1:16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</row>
    <row r="94" s="59" customFormat="1" customHeight="1" spans="1:16">
      <c r="A94" s="168"/>
      <c r="B94" s="168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</row>
    <row r="95" s="59" customFormat="1" customHeight="1" spans="1:16">
      <c r="A95" s="168"/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</row>
    <row r="96" s="59" customFormat="1" customHeight="1" spans="1:16">
      <c r="A96" s="168"/>
      <c r="B96" s="168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</row>
    <row r="97" s="59" customFormat="1" customHeight="1" spans="1:16">
      <c r="A97" s="168"/>
      <c r="B97" s="168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</row>
    <row r="98" s="59" customFormat="1" customHeight="1" spans="1:16">
      <c r="A98" s="168"/>
      <c r="B98" s="168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</row>
    <row r="99" s="59" customFormat="1" customHeight="1" spans="1:16">
      <c r="A99" s="168"/>
      <c r="B99" s="168"/>
      <c r="C99" s="168"/>
      <c r="D99" s="168"/>
      <c r="E99" s="168"/>
      <c r="F99" s="168"/>
      <c r="G99" s="168"/>
      <c r="H99" s="168"/>
      <c r="I99" s="168"/>
      <c r="J99" s="168"/>
      <c r="K99" s="168"/>
      <c r="L99" s="168"/>
      <c r="M99" s="168"/>
      <c r="N99" s="168"/>
      <c r="O99" s="168"/>
      <c r="P99" s="168"/>
    </row>
    <row r="100" s="59" customFormat="1" customHeight="1" spans="1:16">
      <c r="A100" s="168"/>
      <c r="B100" s="168"/>
      <c r="C100" s="168"/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</row>
    <row r="101" s="59" customFormat="1" customHeight="1" spans="1:16">
      <c r="A101" s="168"/>
      <c r="B101" s="168"/>
      <c r="C101" s="168"/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</row>
    <row r="102" s="59" customFormat="1" hidden="1" customHeight="1" spans="4:6">
      <c r="D102" s="109"/>
      <c r="E102" s="109"/>
      <c r="F102" s="110"/>
    </row>
    <row r="103" s="59" customFormat="1" hidden="1" customHeight="1" spans="1:16">
      <c r="A103" s="4" t="s">
        <v>0</v>
      </c>
      <c r="B103" s="4"/>
      <c r="C103" s="4"/>
      <c r="D103" s="5"/>
      <c r="E103" s="5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5"/>
    </row>
    <row r="104" s="59" customFormat="1" hidden="1" customHeight="1" spans="1:16">
      <c r="A104" s="4" t="s">
        <v>117</v>
      </c>
      <c r="B104" s="4"/>
      <c r="C104" s="4"/>
      <c r="D104" s="5"/>
      <c r="E104" s="5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5"/>
    </row>
    <row r="105" s="59" customFormat="1" hidden="1" customHeight="1" spans="1:16">
      <c r="A105" s="4" t="s">
        <v>118</v>
      </c>
      <c r="B105" s="4"/>
      <c r="C105" s="4"/>
      <c r="D105" s="5"/>
      <c r="E105" s="5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5"/>
    </row>
    <row r="106" s="59" customFormat="1" hidden="1" customHeight="1" spans="1:16">
      <c r="A106" s="4"/>
      <c r="B106" s="4"/>
      <c r="C106" s="4"/>
      <c r="D106" s="5"/>
      <c r="E106" s="5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5"/>
    </row>
    <row r="107" hidden="1" customHeight="1" spans="1:16">
      <c r="A107" s="7" t="s">
        <v>141</v>
      </c>
      <c r="B107" s="8"/>
      <c r="C107" s="4"/>
      <c r="D107" s="5"/>
      <c r="E107" s="5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5"/>
    </row>
    <row r="108" hidden="1" customHeight="1" spans="1:16">
      <c r="A108" s="9" t="s">
        <v>4</v>
      </c>
      <c r="B108" s="10" t="s">
        <v>5</v>
      </c>
      <c r="C108" s="11" t="s">
        <v>6</v>
      </c>
      <c r="D108" s="11" t="s">
        <v>7</v>
      </c>
      <c r="E108" s="12" t="s">
        <v>8</v>
      </c>
      <c r="F108" s="13" t="s">
        <v>9</v>
      </c>
      <c r="G108" s="10" t="s">
        <v>10</v>
      </c>
      <c r="H108" s="14" t="s">
        <v>11</v>
      </c>
      <c r="I108" s="14"/>
      <c r="J108" s="9" t="s">
        <v>12</v>
      </c>
      <c r="K108" s="10" t="s">
        <v>13</v>
      </c>
      <c r="L108" s="14" t="s">
        <v>14</v>
      </c>
      <c r="M108" s="14"/>
      <c r="N108" s="9" t="s">
        <v>15</v>
      </c>
      <c r="O108" s="10" t="s">
        <v>16</v>
      </c>
      <c r="P108" s="10" t="s">
        <v>17</v>
      </c>
    </row>
    <row r="109" hidden="1" customHeight="1" spans="1:16">
      <c r="A109" s="15"/>
      <c r="B109" s="16"/>
      <c r="C109" s="17"/>
      <c r="D109" s="17"/>
      <c r="E109" s="18" t="s">
        <v>18</v>
      </c>
      <c r="F109" s="19"/>
      <c r="G109" s="16"/>
      <c r="H109" s="20" t="s">
        <v>19</v>
      </c>
      <c r="I109" s="20" t="s">
        <v>20</v>
      </c>
      <c r="J109" s="15"/>
      <c r="K109" s="16"/>
      <c r="L109" s="20" t="s">
        <v>19</v>
      </c>
      <c r="M109" s="20" t="s">
        <v>20</v>
      </c>
      <c r="N109" s="15"/>
      <c r="O109" s="16"/>
      <c r="P109" s="16"/>
    </row>
    <row r="110" hidden="1" customHeight="1" spans="1:16">
      <c r="A110" s="21"/>
      <c r="B110" s="22"/>
      <c r="C110" s="23"/>
      <c r="D110" s="24"/>
      <c r="E110" s="24"/>
      <c r="F110" s="25"/>
      <c r="G110" s="26"/>
      <c r="H110" s="27"/>
      <c r="I110" s="27"/>
      <c r="J110" s="46"/>
      <c r="K110" s="47"/>
      <c r="L110" s="27"/>
      <c r="M110" s="27"/>
      <c r="N110" s="48">
        <f t="shared" ref="N110:N135" si="5">SUM(G110:M110)</f>
        <v>0</v>
      </c>
      <c r="O110" s="49"/>
      <c r="P110" s="50"/>
    </row>
    <row r="111" hidden="1" customHeight="1" spans="1:16">
      <c r="A111" s="28"/>
      <c r="B111" s="29"/>
      <c r="C111" s="30"/>
      <c r="D111" s="31"/>
      <c r="E111" s="31"/>
      <c r="F111" s="32"/>
      <c r="G111" s="33"/>
      <c r="H111" s="34"/>
      <c r="I111" s="34"/>
      <c r="J111" s="51"/>
      <c r="K111" s="52"/>
      <c r="L111" s="34"/>
      <c r="M111" s="34"/>
      <c r="N111" s="53">
        <f t="shared" si="5"/>
        <v>0</v>
      </c>
      <c r="O111" s="54"/>
      <c r="P111" s="55"/>
    </row>
    <row r="112" hidden="1" customHeight="1" spans="1:16">
      <c r="A112" s="28"/>
      <c r="B112" s="29"/>
      <c r="C112" s="30"/>
      <c r="D112" s="31"/>
      <c r="E112" s="31"/>
      <c r="F112" s="32"/>
      <c r="G112" s="33"/>
      <c r="H112" s="34"/>
      <c r="I112" s="34"/>
      <c r="J112" s="51"/>
      <c r="K112" s="52"/>
      <c r="L112" s="34"/>
      <c r="M112" s="34"/>
      <c r="N112" s="53">
        <f t="shared" si="5"/>
        <v>0</v>
      </c>
      <c r="O112" s="54"/>
      <c r="P112" s="55"/>
    </row>
    <row r="113" hidden="1" customHeight="1" spans="1:16">
      <c r="A113" s="28"/>
      <c r="B113" s="29"/>
      <c r="C113" s="30"/>
      <c r="D113" s="31"/>
      <c r="E113" s="31"/>
      <c r="F113" s="32"/>
      <c r="G113" s="33"/>
      <c r="H113" s="34"/>
      <c r="I113" s="34"/>
      <c r="J113" s="51"/>
      <c r="K113" s="52"/>
      <c r="L113" s="34"/>
      <c r="M113" s="34"/>
      <c r="N113" s="53">
        <f t="shared" si="5"/>
        <v>0</v>
      </c>
      <c r="O113" s="54"/>
      <c r="P113" s="55"/>
    </row>
    <row r="114" hidden="1" customHeight="1" spans="1:16">
      <c r="A114" s="28"/>
      <c r="B114" s="29"/>
      <c r="C114" s="30"/>
      <c r="D114" s="31"/>
      <c r="E114" s="31"/>
      <c r="F114" s="32"/>
      <c r="G114" s="33"/>
      <c r="H114" s="34"/>
      <c r="I114" s="34"/>
      <c r="J114" s="51"/>
      <c r="K114" s="52"/>
      <c r="L114" s="34"/>
      <c r="M114" s="34"/>
      <c r="N114" s="53">
        <f t="shared" si="5"/>
        <v>0</v>
      </c>
      <c r="O114" s="54"/>
      <c r="P114" s="55"/>
    </row>
    <row r="115" hidden="1" customHeight="1" spans="1:16">
      <c r="A115" s="28"/>
      <c r="B115" s="29"/>
      <c r="C115" s="30"/>
      <c r="D115" s="31"/>
      <c r="E115" s="31"/>
      <c r="F115" s="32"/>
      <c r="G115" s="33"/>
      <c r="H115" s="34"/>
      <c r="I115" s="34"/>
      <c r="J115" s="51"/>
      <c r="K115" s="52"/>
      <c r="L115" s="34"/>
      <c r="M115" s="34"/>
      <c r="N115" s="53">
        <f t="shared" si="5"/>
        <v>0</v>
      </c>
      <c r="O115" s="54"/>
      <c r="P115" s="55"/>
    </row>
    <row r="116" hidden="1" customHeight="1" spans="1:16">
      <c r="A116" s="28"/>
      <c r="B116" s="29"/>
      <c r="C116" s="30"/>
      <c r="D116" s="31"/>
      <c r="E116" s="31"/>
      <c r="F116" s="32"/>
      <c r="G116" s="33"/>
      <c r="H116" s="34"/>
      <c r="I116" s="34"/>
      <c r="J116" s="51"/>
      <c r="K116" s="52"/>
      <c r="L116" s="34"/>
      <c r="M116" s="34"/>
      <c r="N116" s="53">
        <f t="shared" si="5"/>
        <v>0</v>
      </c>
      <c r="O116" s="54"/>
      <c r="P116" s="55"/>
    </row>
    <row r="117" hidden="1" customHeight="1" spans="1:16">
      <c r="A117" s="28"/>
      <c r="B117" s="29"/>
      <c r="C117" s="30"/>
      <c r="D117" s="31"/>
      <c r="E117" s="31"/>
      <c r="F117" s="32"/>
      <c r="G117" s="33"/>
      <c r="H117" s="34"/>
      <c r="I117" s="34"/>
      <c r="J117" s="51"/>
      <c r="K117" s="52"/>
      <c r="L117" s="34"/>
      <c r="M117" s="34"/>
      <c r="N117" s="53">
        <f t="shared" si="5"/>
        <v>0</v>
      </c>
      <c r="O117" s="54"/>
      <c r="P117" s="55"/>
    </row>
    <row r="118" hidden="1" customHeight="1" spans="1:16">
      <c r="A118" s="28"/>
      <c r="B118" s="29"/>
      <c r="C118" s="30"/>
      <c r="D118" s="31"/>
      <c r="E118" s="31"/>
      <c r="F118" s="32"/>
      <c r="G118" s="33"/>
      <c r="H118" s="34"/>
      <c r="I118" s="34"/>
      <c r="J118" s="51"/>
      <c r="K118" s="52"/>
      <c r="L118" s="34"/>
      <c r="M118" s="34"/>
      <c r="N118" s="53">
        <f t="shared" si="5"/>
        <v>0</v>
      </c>
      <c r="O118" s="54"/>
      <c r="P118" s="55"/>
    </row>
    <row r="119" hidden="1" customHeight="1" spans="1:16">
      <c r="A119" s="28"/>
      <c r="B119" s="29"/>
      <c r="C119" s="30"/>
      <c r="D119" s="31"/>
      <c r="E119" s="31"/>
      <c r="F119" s="32"/>
      <c r="G119" s="33"/>
      <c r="H119" s="34"/>
      <c r="I119" s="34"/>
      <c r="J119" s="51"/>
      <c r="K119" s="52"/>
      <c r="L119" s="34"/>
      <c r="M119" s="34"/>
      <c r="N119" s="53">
        <f t="shared" si="5"/>
        <v>0</v>
      </c>
      <c r="O119" s="54"/>
      <c r="P119" s="55"/>
    </row>
    <row r="120" hidden="1" customHeight="1" spans="1:16">
      <c r="A120" s="28"/>
      <c r="B120" s="29"/>
      <c r="C120" s="30"/>
      <c r="D120" s="31"/>
      <c r="E120" s="31"/>
      <c r="F120" s="32"/>
      <c r="G120" s="33"/>
      <c r="H120" s="34"/>
      <c r="I120" s="34"/>
      <c r="J120" s="51"/>
      <c r="K120" s="52"/>
      <c r="L120" s="34"/>
      <c r="M120" s="34"/>
      <c r="N120" s="53">
        <f t="shared" si="5"/>
        <v>0</v>
      </c>
      <c r="O120" s="54"/>
      <c r="P120" s="55"/>
    </row>
    <row r="121" hidden="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51"/>
      <c r="K121" s="52"/>
      <c r="L121" s="34"/>
      <c r="M121" s="34"/>
      <c r="N121" s="53">
        <f t="shared" si="5"/>
        <v>0</v>
      </c>
      <c r="O121" s="54"/>
      <c r="P121" s="55"/>
    </row>
    <row r="122" hidden="1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51"/>
      <c r="K122" s="52"/>
      <c r="L122" s="34"/>
      <c r="M122" s="34"/>
      <c r="N122" s="53">
        <f t="shared" si="5"/>
        <v>0</v>
      </c>
      <c r="O122" s="54"/>
      <c r="P122" s="55"/>
    </row>
    <row r="123" hidden="1" customHeight="1" spans="1:16">
      <c r="A123" s="28"/>
      <c r="B123" s="29"/>
      <c r="C123" s="30"/>
      <c r="D123" s="31"/>
      <c r="E123" s="31"/>
      <c r="F123" s="35"/>
      <c r="G123" s="33"/>
      <c r="H123" s="34"/>
      <c r="I123" s="34"/>
      <c r="J123" s="51"/>
      <c r="K123" s="52"/>
      <c r="L123" s="34"/>
      <c r="M123" s="34"/>
      <c r="N123" s="53">
        <f t="shared" si="5"/>
        <v>0</v>
      </c>
      <c r="O123" s="54"/>
      <c r="P123" s="55"/>
    </row>
    <row r="124" hidden="1" customHeight="1" spans="1:16">
      <c r="A124" s="28"/>
      <c r="B124" s="29"/>
      <c r="C124" s="30"/>
      <c r="D124" s="31"/>
      <c r="E124" s="31"/>
      <c r="F124" s="35"/>
      <c r="G124" s="33"/>
      <c r="H124" s="34"/>
      <c r="I124" s="34"/>
      <c r="J124" s="51"/>
      <c r="K124" s="52"/>
      <c r="L124" s="34"/>
      <c r="M124" s="34"/>
      <c r="N124" s="53">
        <f t="shared" si="5"/>
        <v>0</v>
      </c>
      <c r="O124" s="54"/>
      <c r="P124" s="55"/>
    </row>
    <row r="125" hidden="1" customHeight="1" spans="1:16">
      <c r="A125" s="28"/>
      <c r="B125" s="29"/>
      <c r="C125" s="30"/>
      <c r="D125" s="31"/>
      <c r="E125" s="31"/>
      <c r="F125" s="35"/>
      <c r="G125" s="33"/>
      <c r="H125" s="34"/>
      <c r="I125" s="34"/>
      <c r="J125" s="51"/>
      <c r="K125" s="52"/>
      <c r="L125" s="34"/>
      <c r="M125" s="34"/>
      <c r="N125" s="53">
        <f t="shared" si="5"/>
        <v>0</v>
      </c>
      <c r="O125" s="54"/>
      <c r="P125" s="55"/>
    </row>
    <row r="126" hidden="1" customHeight="1" spans="1:16">
      <c r="A126" s="28"/>
      <c r="B126" s="29"/>
      <c r="C126" s="30"/>
      <c r="D126" s="31"/>
      <c r="E126" s="31"/>
      <c r="F126" s="35"/>
      <c r="G126" s="33"/>
      <c r="H126" s="34"/>
      <c r="I126" s="34"/>
      <c r="J126" s="51"/>
      <c r="K126" s="52"/>
      <c r="L126" s="34"/>
      <c r="M126" s="34"/>
      <c r="N126" s="53">
        <f t="shared" si="5"/>
        <v>0</v>
      </c>
      <c r="O126" s="54"/>
      <c r="P126" s="55"/>
    </row>
    <row r="127" hidden="1" customHeight="1" spans="1:16">
      <c r="A127" s="28"/>
      <c r="B127" s="29"/>
      <c r="C127" s="30"/>
      <c r="D127" s="31"/>
      <c r="E127" s="31"/>
      <c r="F127" s="35"/>
      <c r="G127" s="33"/>
      <c r="H127" s="34"/>
      <c r="I127" s="34"/>
      <c r="J127" s="51"/>
      <c r="K127" s="52"/>
      <c r="L127" s="34"/>
      <c r="M127" s="34"/>
      <c r="N127" s="53">
        <f t="shared" si="5"/>
        <v>0</v>
      </c>
      <c r="O127" s="54"/>
      <c r="P127" s="55"/>
    </row>
    <row r="128" hidden="1" customHeight="1" spans="1:16">
      <c r="A128" s="28"/>
      <c r="B128" s="29"/>
      <c r="C128" s="30"/>
      <c r="D128" s="31"/>
      <c r="E128" s="31"/>
      <c r="F128" s="35"/>
      <c r="G128" s="33"/>
      <c r="H128" s="34"/>
      <c r="I128" s="34"/>
      <c r="J128" s="51"/>
      <c r="K128" s="52"/>
      <c r="L128" s="34"/>
      <c r="M128" s="34"/>
      <c r="N128" s="53">
        <f t="shared" si="5"/>
        <v>0</v>
      </c>
      <c r="O128" s="54"/>
      <c r="P128" s="55"/>
    </row>
    <row r="129" hidden="1" customHeight="1" spans="1:16">
      <c r="A129" s="28"/>
      <c r="B129" s="29"/>
      <c r="C129" s="30"/>
      <c r="D129" s="31"/>
      <c r="E129" s="31"/>
      <c r="F129" s="35"/>
      <c r="G129" s="33"/>
      <c r="H129" s="34"/>
      <c r="I129" s="34"/>
      <c r="J129" s="51"/>
      <c r="K129" s="52"/>
      <c r="L129" s="34"/>
      <c r="M129" s="34"/>
      <c r="N129" s="53">
        <f t="shared" si="5"/>
        <v>0</v>
      </c>
      <c r="O129" s="54"/>
      <c r="P129" s="55"/>
    </row>
    <row r="130" hidden="1" customHeight="1" spans="1:16">
      <c r="A130" s="28"/>
      <c r="B130" s="29"/>
      <c r="C130" s="30"/>
      <c r="D130" s="31"/>
      <c r="E130" s="31"/>
      <c r="F130" s="35"/>
      <c r="G130" s="33"/>
      <c r="H130" s="34"/>
      <c r="I130" s="34"/>
      <c r="J130" s="51"/>
      <c r="K130" s="52"/>
      <c r="L130" s="34"/>
      <c r="M130" s="34"/>
      <c r="N130" s="53">
        <f t="shared" si="5"/>
        <v>0</v>
      </c>
      <c r="O130" s="54"/>
      <c r="P130" s="55"/>
    </row>
    <row r="131" hidden="1" customHeight="1" spans="1:16">
      <c r="A131" s="28"/>
      <c r="B131" s="29"/>
      <c r="C131" s="30"/>
      <c r="D131" s="31"/>
      <c r="E131" s="31"/>
      <c r="F131" s="35"/>
      <c r="G131" s="33"/>
      <c r="H131" s="34"/>
      <c r="I131" s="34"/>
      <c r="J131" s="34"/>
      <c r="K131" s="52"/>
      <c r="L131" s="34"/>
      <c r="M131" s="34"/>
      <c r="N131" s="53">
        <f t="shared" si="5"/>
        <v>0</v>
      </c>
      <c r="O131" s="54"/>
      <c r="P131" s="55"/>
    </row>
    <row r="132" hidden="1" customHeight="1" spans="1:16">
      <c r="A132" s="28"/>
      <c r="B132" s="29"/>
      <c r="C132" s="30"/>
      <c r="D132" s="31"/>
      <c r="E132" s="31"/>
      <c r="F132" s="35"/>
      <c r="G132" s="33"/>
      <c r="H132" s="34"/>
      <c r="I132" s="34"/>
      <c r="J132" s="34"/>
      <c r="K132" s="52"/>
      <c r="L132" s="34"/>
      <c r="M132" s="34"/>
      <c r="N132" s="53">
        <f t="shared" si="5"/>
        <v>0</v>
      </c>
      <c r="O132" s="54"/>
      <c r="P132" s="55"/>
    </row>
    <row r="133" hidden="1" customHeight="1" spans="1:16">
      <c r="A133" s="28"/>
      <c r="B133" s="29"/>
      <c r="C133" s="30"/>
      <c r="D133" s="31"/>
      <c r="E133" s="31"/>
      <c r="F133" s="35"/>
      <c r="G133" s="33"/>
      <c r="H133" s="34"/>
      <c r="I133" s="34"/>
      <c r="J133" s="34"/>
      <c r="K133" s="52"/>
      <c r="L133" s="34"/>
      <c r="M133" s="34"/>
      <c r="N133" s="53">
        <f t="shared" si="5"/>
        <v>0</v>
      </c>
      <c r="O133" s="54"/>
      <c r="P133" s="55"/>
    </row>
    <row r="134" hidden="1" customHeight="1" spans="1:16">
      <c r="A134" s="28"/>
      <c r="B134" s="29"/>
      <c r="C134" s="30"/>
      <c r="D134" s="31"/>
      <c r="E134" s="31"/>
      <c r="F134" s="35"/>
      <c r="G134" s="33"/>
      <c r="H134" s="34"/>
      <c r="I134" s="34"/>
      <c r="J134" s="34"/>
      <c r="K134" s="52"/>
      <c r="L134" s="34"/>
      <c r="M134" s="34"/>
      <c r="N134" s="53">
        <f t="shared" si="5"/>
        <v>0</v>
      </c>
      <c r="O134" s="54"/>
      <c r="P134" s="55"/>
    </row>
    <row r="135" hidden="1" customHeight="1" spans="1:16">
      <c r="A135" s="28"/>
      <c r="B135" s="29"/>
      <c r="C135" s="30"/>
      <c r="D135" s="31"/>
      <c r="E135" s="36"/>
      <c r="F135" s="37"/>
      <c r="G135" s="38"/>
      <c r="H135" s="39"/>
      <c r="I135" s="39"/>
      <c r="J135" s="39"/>
      <c r="K135" s="56"/>
      <c r="L135" s="39"/>
      <c r="M135" s="39"/>
      <c r="N135" s="53">
        <f t="shared" si="5"/>
        <v>0</v>
      </c>
      <c r="O135" s="54"/>
      <c r="P135" s="55"/>
    </row>
    <row r="136" hidden="1" customHeight="1" spans="1:16">
      <c r="A136" s="40" t="s">
        <v>142</v>
      </c>
      <c r="B136" s="41"/>
      <c r="C136" s="41"/>
      <c r="D136" s="42"/>
      <c r="E136" s="42"/>
      <c r="F136" s="43"/>
      <c r="G136" s="44">
        <f t="shared" ref="G136:N136" si="6">SUM(G110:G135)</f>
        <v>0</v>
      </c>
      <c r="H136" s="44">
        <f t="shared" si="6"/>
        <v>0</v>
      </c>
      <c r="I136" s="44">
        <f t="shared" si="6"/>
        <v>0</v>
      </c>
      <c r="J136" s="44">
        <f t="shared" si="6"/>
        <v>0</v>
      </c>
      <c r="K136" s="44">
        <f t="shared" si="6"/>
        <v>0</v>
      </c>
      <c r="L136" s="44">
        <f t="shared" si="6"/>
        <v>0</v>
      </c>
      <c r="M136" s="44">
        <f t="shared" si="6"/>
        <v>0</v>
      </c>
      <c r="N136" s="44">
        <f t="shared" si="6"/>
        <v>0</v>
      </c>
      <c r="O136" s="57"/>
      <c r="P136" s="58"/>
    </row>
    <row r="137" hidden="1" customHeight="1"/>
    <row r="138" hidden="1" customHeight="1" spans="1:16">
      <c r="A138" s="7" t="s">
        <v>143</v>
      </c>
      <c r="B138" s="8"/>
      <c r="C138" s="4"/>
      <c r="D138" s="5"/>
      <c r="E138" s="5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5"/>
    </row>
    <row r="139" hidden="1" customHeight="1" spans="1:16">
      <c r="A139" s="9" t="s">
        <v>4</v>
      </c>
      <c r="B139" s="10" t="s">
        <v>5</v>
      </c>
      <c r="C139" s="11" t="s">
        <v>6</v>
      </c>
      <c r="D139" s="11" t="s">
        <v>7</v>
      </c>
      <c r="E139" s="12" t="s">
        <v>8</v>
      </c>
      <c r="F139" s="13" t="s">
        <v>9</v>
      </c>
      <c r="G139" s="10" t="s">
        <v>10</v>
      </c>
      <c r="H139" s="14" t="s">
        <v>11</v>
      </c>
      <c r="I139" s="14"/>
      <c r="J139" s="9" t="s">
        <v>12</v>
      </c>
      <c r="K139" s="10" t="s">
        <v>13</v>
      </c>
      <c r="L139" s="14" t="s">
        <v>14</v>
      </c>
      <c r="M139" s="14"/>
      <c r="N139" s="9" t="s">
        <v>15</v>
      </c>
      <c r="O139" s="10" t="s">
        <v>16</v>
      </c>
      <c r="P139" s="10" t="s">
        <v>17</v>
      </c>
    </row>
    <row r="140" hidden="1" customHeight="1" spans="1:16">
      <c r="A140" s="15"/>
      <c r="B140" s="16"/>
      <c r="C140" s="17"/>
      <c r="D140" s="17"/>
      <c r="E140" s="18" t="s">
        <v>18</v>
      </c>
      <c r="F140" s="19"/>
      <c r="G140" s="16"/>
      <c r="H140" s="20" t="s">
        <v>19</v>
      </c>
      <c r="I140" s="20" t="s">
        <v>20</v>
      </c>
      <c r="J140" s="15"/>
      <c r="K140" s="16"/>
      <c r="L140" s="20" t="s">
        <v>19</v>
      </c>
      <c r="M140" s="20" t="s">
        <v>20</v>
      </c>
      <c r="N140" s="15"/>
      <c r="O140" s="16"/>
      <c r="P140" s="16"/>
    </row>
    <row r="141" hidden="1" customHeight="1" spans="1:16">
      <c r="A141" s="21"/>
      <c r="B141" s="22"/>
      <c r="C141" s="23"/>
      <c r="D141" s="24"/>
      <c r="E141" s="24"/>
      <c r="F141" s="25"/>
      <c r="G141" s="26"/>
      <c r="H141" s="27"/>
      <c r="I141" s="27"/>
      <c r="J141" s="46"/>
      <c r="K141" s="47"/>
      <c r="L141" s="27"/>
      <c r="M141" s="27"/>
      <c r="N141" s="48">
        <f t="shared" ref="N141:N166" si="7">SUM(G141:M141)</f>
        <v>0</v>
      </c>
      <c r="O141" s="49"/>
      <c r="P141" s="50"/>
    </row>
    <row r="142" hidden="1" customHeight="1" spans="1:16">
      <c r="A142" s="28"/>
      <c r="B142" s="29"/>
      <c r="C142" s="30"/>
      <c r="D142" s="31"/>
      <c r="E142" s="31"/>
      <c r="F142" s="32"/>
      <c r="G142" s="33"/>
      <c r="H142" s="34"/>
      <c r="I142" s="34"/>
      <c r="J142" s="51"/>
      <c r="K142" s="52"/>
      <c r="L142" s="34"/>
      <c r="M142" s="34"/>
      <c r="N142" s="53">
        <f t="shared" si="7"/>
        <v>0</v>
      </c>
      <c r="O142" s="54"/>
      <c r="P142" s="55"/>
    </row>
    <row r="143" hidden="1" customHeight="1" spans="1:16">
      <c r="A143" s="28"/>
      <c r="B143" s="29"/>
      <c r="C143" s="30"/>
      <c r="D143" s="31"/>
      <c r="E143" s="31"/>
      <c r="F143" s="32"/>
      <c r="G143" s="33"/>
      <c r="H143" s="34"/>
      <c r="I143" s="34"/>
      <c r="J143" s="51"/>
      <c r="K143" s="52"/>
      <c r="L143" s="34"/>
      <c r="M143" s="34"/>
      <c r="N143" s="53">
        <f t="shared" si="7"/>
        <v>0</v>
      </c>
      <c r="O143" s="54"/>
      <c r="P143" s="55"/>
    </row>
    <row r="144" hidden="1" customHeight="1" spans="1:16">
      <c r="A144" s="28"/>
      <c r="B144" s="29"/>
      <c r="C144" s="30"/>
      <c r="D144" s="31"/>
      <c r="E144" s="31"/>
      <c r="F144" s="32"/>
      <c r="G144" s="33"/>
      <c r="H144" s="34"/>
      <c r="I144" s="34"/>
      <c r="J144" s="51"/>
      <c r="K144" s="52"/>
      <c r="L144" s="34"/>
      <c r="M144" s="34"/>
      <c r="N144" s="53">
        <f t="shared" si="7"/>
        <v>0</v>
      </c>
      <c r="O144" s="54"/>
      <c r="P144" s="55"/>
    </row>
    <row r="145" hidden="1" customHeight="1" spans="1:16">
      <c r="A145" s="28"/>
      <c r="B145" s="29"/>
      <c r="C145" s="30"/>
      <c r="D145" s="31"/>
      <c r="E145" s="31"/>
      <c r="F145" s="32"/>
      <c r="G145" s="33"/>
      <c r="H145" s="34"/>
      <c r="I145" s="34"/>
      <c r="J145" s="51"/>
      <c r="K145" s="52"/>
      <c r="L145" s="34"/>
      <c r="M145" s="34"/>
      <c r="N145" s="53">
        <f t="shared" si="7"/>
        <v>0</v>
      </c>
      <c r="O145" s="54"/>
      <c r="P145" s="55"/>
    </row>
    <row r="146" hidden="1" customHeight="1" spans="1:16">
      <c r="A146" s="28"/>
      <c r="B146" s="29"/>
      <c r="C146" s="30"/>
      <c r="D146" s="31"/>
      <c r="E146" s="31"/>
      <c r="F146" s="32"/>
      <c r="G146" s="33"/>
      <c r="H146" s="34"/>
      <c r="I146" s="34"/>
      <c r="J146" s="51"/>
      <c r="K146" s="52"/>
      <c r="L146" s="34"/>
      <c r="M146" s="34"/>
      <c r="N146" s="53">
        <f t="shared" si="7"/>
        <v>0</v>
      </c>
      <c r="O146" s="54"/>
      <c r="P146" s="55"/>
    </row>
    <row r="147" hidden="1" customHeight="1" spans="1:16">
      <c r="A147" s="28"/>
      <c r="B147" s="29"/>
      <c r="C147" s="30"/>
      <c r="D147" s="31"/>
      <c r="E147" s="31"/>
      <c r="F147" s="32"/>
      <c r="G147" s="33"/>
      <c r="H147" s="34"/>
      <c r="I147" s="34"/>
      <c r="J147" s="51"/>
      <c r="K147" s="52"/>
      <c r="L147" s="34"/>
      <c r="M147" s="34"/>
      <c r="N147" s="53">
        <f t="shared" si="7"/>
        <v>0</v>
      </c>
      <c r="O147" s="54"/>
      <c r="P147" s="55"/>
    </row>
    <row r="148" hidden="1" customHeight="1" spans="1:16">
      <c r="A148" s="28"/>
      <c r="B148" s="29"/>
      <c r="C148" s="30"/>
      <c r="D148" s="31"/>
      <c r="E148" s="31"/>
      <c r="F148" s="32"/>
      <c r="G148" s="33"/>
      <c r="H148" s="34"/>
      <c r="I148" s="34"/>
      <c r="J148" s="51"/>
      <c r="K148" s="52"/>
      <c r="L148" s="34"/>
      <c r="M148" s="34"/>
      <c r="N148" s="53">
        <f t="shared" si="7"/>
        <v>0</v>
      </c>
      <c r="O148" s="54"/>
      <c r="P148" s="55"/>
    </row>
    <row r="149" hidden="1" customHeight="1" spans="1:16">
      <c r="A149" s="28"/>
      <c r="B149" s="29"/>
      <c r="C149" s="30"/>
      <c r="D149" s="31"/>
      <c r="E149" s="31"/>
      <c r="F149" s="32"/>
      <c r="G149" s="33"/>
      <c r="H149" s="34"/>
      <c r="I149" s="34"/>
      <c r="J149" s="51"/>
      <c r="K149" s="52"/>
      <c r="L149" s="34"/>
      <c r="M149" s="34"/>
      <c r="N149" s="53">
        <f t="shared" si="7"/>
        <v>0</v>
      </c>
      <c r="O149" s="54"/>
      <c r="P149" s="55"/>
    </row>
    <row r="150" hidden="1" customHeight="1" spans="1:16">
      <c r="A150" s="28"/>
      <c r="B150" s="29"/>
      <c r="C150" s="30"/>
      <c r="D150" s="31"/>
      <c r="E150" s="31"/>
      <c r="F150" s="32"/>
      <c r="G150" s="33"/>
      <c r="H150" s="34"/>
      <c r="I150" s="34"/>
      <c r="J150" s="51"/>
      <c r="K150" s="52"/>
      <c r="L150" s="34"/>
      <c r="M150" s="34"/>
      <c r="N150" s="53">
        <f t="shared" si="7"/>
        <v>0</v>
      </c>
      <c r="O150" s="54"/>
      <c r="P150" s="55"/>
    </row>
    <row r="151" hidden="1" customHeight="1" spans="1:16">
      <c r="A151" s="28"/>
      <c r="B151" s="29"/>
      <c r="C151" s="30"/>
      <c r="D151" s="31"/>
      <c r="E151" s="31"/>
      <c r="F151" s="32"/>
      <c r="G151" s="33"/>
      <c r="H151" s="34"/>
      <c r="I151" s="34"/>
      <c r="J151" s="51"/>
      <c r="K151" s="52"/>
      <c r="L151" s="34"/>
      <c r="M151" s="34"/>
      <c r="N151" s="53">
        <f t="shared" si="7"/>
        <v>0</v>
      </c>
      <c r="O151" s="54"/>
      <c r="P151" s="55"/>
    </row>
    <row r="152" hidden="1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51"/>
      <c r="K152" s="52"/>
      <c r="L152" s="34"/>
      <c r="M152" s="34"/>
      <c r="N152" s="53">
        <f t="shared" si="7"/>
        <v>0</v>
      </c>
      <c r="O152" s="54"/>
      <c r="P152" s="55"/>
    </row>
    <row r="153" hidden="1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51"/>
      <c r="K153" s="52"/>
      <c r="L153" s="34"/>
      <c r="M153" s="34"/>
      <c r="N153" s="53">
        <f t="shared" si="7"/>
        <v>0</v>
      </c>
      <c r="O153" s="54"/>
      <c r="P153" s="55"/>
    </row>
    <row r="154" hidden="1" customHeight="1" spans="1:16">
      <c r="A154" s="28"/>
      <c r="B154" s="29"/>
      <c r="C154" s="30"/>
      <c r="D154" s="31"/>
      <c r="E154" s="31"/>
      <c r="F154" s="35"/>
      <c r="G154" s="33"/>
      <c r="H154" s="34"/>
      <c r="I154" s="34"/>
      <c r="J154" s="51"/>
      <c r="K154" s="52"/>
      <c r="L154" s="34"/>
      <c r="M154" s="34"/>
      <c r="N154" s="53">
        <f t="shared" si="7"/>
        <v>0</v>
      </c>
      <c r="O154" s="54"/>
      <c r="P154" s="55"/>
    </row>
    <row r="155" hidden="1" customHeight="1" spans="1:16">
      <c r="A155" s="28"/>
      <c r="B155" s="29"/>
      <c r="C155" s="30"/>
      <c r="D155" s="31"/>
      <c r="E155" s="31"/>
      <c r="F155" s="35"/>
      <c r="G155" s="33"/>
      <c r="H155" s="34"/>
      <c r="I155" s="34"/>
      <c r="J155" s="51"/>
      <c r="K155" s="52"/>
      <c r="L155" s="34"/>
      <c r="M155" s="34"/>
      <c r="N155" s="53">
        <f t="shared" si="7"/>
        <v>0</v>
      </c>
      <c r="O155" s="54"/>
      <c r="P155" s="55"/>
    </row>
    <row r="156" hidden="1" customHeight="1" spans="1:16">
      <c r="A156" s="28"/>
      <c r="B156" s="29"/>
      <c r="C156" s="30"/>
      <c r="D156" s="31"/>
      <c r="E156" s="31"/>
      <c r="F156" s="35"/>
      <c r="G156" s="33"/>
      <c r="H156" s="34"/>
      <c r="I156" s="34"/>
      <c r="J156" s="51"/>
      <c r="K156" s="52"/>
      <c r="L156" s="34"/>
      <c r="M156" s="34"/>
      <c r="N156" s="53">
        <f t="shared" si="7"/>
        <v>0</v>
      </c>
      <c r="O156" s="54"/>
      <c r="P156" s="55"/>
    </row>
    <row r="157" hidden="1" customHeight="1" spans="1:16">
      <c r="A157" s="28"/>
      <c r="B157" s="29"/>
      <c r="C157" s="30"/>
      <c r="D157" s="31"/>
      <c r="E157" s="31"/>
      <c r="F157" s="35"/>
      <c r="G157" s="33"/>
      <c r="H157" s="34"/>
      <c r="I157" s="34"/>
      <c r="J157" s="51"/>
      <c r="K157" s="52"/>
      <c r="L157" s="34"/>
      <c r="M157" s="34"/>
      <c r="N157" s="53">
        <f t="shared" si="7"/>
        <v>0</v>
      </c>
      <c r="O157" s="54"/>
      <c r="P157" s="55"/>
    </row>
    <row r="158" hidden="1" customHeight="1" spans="1:16">
      <c r="A158" s="28"/>
      <c r="B158" s="29"/>
      <c r="C158" s="30"/>
      <c r="D158" s="31"/>
      <c r="E158" s="31"/>
      <c r="F158" s="35"/>
      <c r="G158" s="33"/>
      <c r="H158" s="34"/>
      <c r="I158" s="34"/>
      <c r="J158" s="51"/>
      <c r="K158" s="52"/>
      <c r="L158" s="34"/>
      <c r="M158" s="34"/>
      <c r="N158" s="53">
        <f t="shared" si="7"/>
        <v>0</v>
      </c>
      <c r="O158" s="54"/>
      <c r="P158" s="55"/>
    </row>
    <row r="159" hidden="1" customHeight="1" spans="1:16">
      <c r="A159" s="28"/>
      <c r="B159" s="29"/>
      <c r="C159" s="30"/>
      <c r="D159" s="31"/>
      <c r="E159" s="31"/>
      <c r="F159" s="35"/>
      <c r="G159" s="33"/>
      <c r="H159" s="34"/>
      <c r="I159" s="34"/>
      <c r="J159" s="51"/>
      <c r="K159" s="52"/>
      <c r="L159" s="34"/>
      <c r="M159" s="34"/>
      <c r="N159" s="53">
        <f t="shared" si="7"/>
        <v>0</v>
      </c>
      <c r="O159" s="54"/>
      <c r="P159" s="55"/>
    </row>
    <row r="160" hidden="1" customHeight="1" spans="1:16">
      <c r="A160" s="28"/>
      <c r="B160" s="29"/>
      <c r="C160" s="30"/>
      <c r="D160" s="31"/>
      <c r="E160" s="31"/>
      <c r="F160" s="35"/>
      <c r="G160" s="33"/>
      <c r="H160" s="34"/>
      <c r="I160" s="34"/>
      <c r="J160" s="51"/>
      <c r="K160" s="52"/>
      <c r="L160" s="34"/>
      <c r="M160" s="34"/>
      <c r="N160" s="53">
        <f t="shared" si="7"/>
        <v>0</v>
      </c>
      <c r="O160" s="54"/>
      <c r="P160" s="55"/>
    </row>
    <row r="161" hidden="1" customHeight="1" spans="1:16">
      <c r="A161" s="28"/>
      <c r="B161" s="29"/>
      <c r="C161" s="30"/>
      <c r="D161" s="31"/>
      <c r="E161" s="31"/>
      <c r="F161" s="35"/>
      <c r="G161" s="33"/>
      <c r="H161" s="34"/>
      <c r="I161" s="34"/>
      <c r="J161" s="51"/>
      <c r="K161" s="52"/>
      <c r="L161" s="34"/>
      <c r="M161" s="34"/>
      <c r="N161" s="53">
        <f t="shared" si="7"/>
        <v>0</v>
      </c>
      <c r="O161" s="54"/>
      <c r="P161" s="55"/>
    </row>
    <row r="162" hidden="1" customHeight="1" spans="1:16">
      <c r="A162" s="28"/>
      <c r="B162" s="29"/>
      <c r="C162" s="30"/>
      <c r="D162" s="31"/>
      <c r="E162" s="31"/>
      <c r="F162" s="35"/>
      <c r="G162" s="33"/>
      <c r="H162" s="34"/>
      <c r="I162" s="34"/>
      <c r="J162" s="34"/>
      <c r="K162" s="52"/>
      <c r="L162" s="34"/>
      <c r="M162" s="34"/>
      <c r="N162" s="53">
        <f t="shared" si="7"/>
        <v>0</v>
      </c>
      <c r="O162" s="54"/>
      <c r="P162" s="55"/>
    </row>
    <row r="163" hidden="1" customHeight="1" spans="1:16">
      <c r="A163" s="28"/>
      <c r="B163" s="29"/>
      <c r="C163" s="30"/>
      <c r="D163" s="31"/>
      <c r="E163" s="31"/>
      <c r="F163" s="35"/>
      <c r="G163" s="33"/>
      <c r="H163" s="34"/>
      <c r="I163" s="34"/>
      <c r="J163" s="34"/>
      <c r="K163" s="52"/>
      <c r="L163" s="34"/>
      <c r="M163" s="34"/>
      <c r="N163" s="53">
        <f t="shared" si="7"/>
        <v>0</v>
      </c>
      <c r="O163" s="54"/>
      <c r="P163" s="55"/>
    </row>
    <row r="164" hidden="1" customHeight="1" spans="1:16">
      <c r="A164" s="28"/>
      <c r="B164" s="29"/>
      <c r="C164" s="30"/>
      <c r="D164" s="31"/>
      <c r="E164" s="31"/>
      <c r="F164" s="35"/>
      <c r="G164" s="33"/>
      <c r="H164" s="34"/>
      <c r="I164" s="34"/>
      <c r="J164" s="34"/>
      <c r="K164" s="52"/>
      <c r="L164" s="34"/>
      <c r="M164" s="34"/>
      <c r="N164" s="53">
        <f t="shared" si="7"/>
        <v>0</v>
      </c>
      <c r="O164" s="54"/>
      <c r="P164" s="55"/>
    </row>
    <row r="165" hidden="1" customHeight="1" spans="1:16">
      <c r="A165" s="28"/>
      <c r="B165" s="29"/>
      <c r="C165" s="30"/>
      <c r="D165" s="31"/>
      <c r="E165" s="31"/>
      <c r="F165" s="35"/>
      <c r="G165" s="33"/>
      <c r="H165" s="34"/>
      <c r="I165" s="34"/>
      <c r="J165" s="34"/>
      <c r="K165" s="52"/>
      <c r="L165" s="34"/>
      <c r="M165" s="34"/>
      <c r="N165" s="53">
        <f t="shared" si="7"/>
        <v>0</v>
      </c>
      <c r="O165" s="54"/>
      <c r="P165" s="55"/>
    </row>
    <row r="166" hidden="1" customHeight="1" spans="1:16">
      <c r="A166" s="28"/>
      <c r="B166" s="29"/>
      <c r="C166" s="30"/>
      <c r="D166" s="31"/>
      <c r="E166" s="36"/>
      <c r="F166" s="37"/>
      <c r="G166" s="38"/>
      <c r="H166" s="39"/>
      <c r="I166" s="39"/>
      <c r="J166" s="39"/>
      <c r="K166" s="56"/>
      <c r="L166" s="39"/>
      <c r="M166" s="39"/>
      <c r="N166" s="53">
        <f t="shared" si="7"/>
        <v>0</v>
      </c>
      <c r="O166" s="54"/>
      <c r="P166" s="55"/>
    </row>
    <row r="167" hidden="1" customHeight="1" spans="1:16">
      <c r="A167" s="40" t="s">
        <v>142</v>
      </c>
      <c r="B167" s="41"/>
      <c r="C167" s="41"/>
      <c r="D167" s="42"/>
      <c r="E167" s="42"/>
      <c r="F167" s="43"/>
      <c r="G167" s="44">
        <f t="shared" ref="G167:N167" si="8">SUM(G141:G166)</f>
        <v>0</v>
      </c>
      <c r="H167" s="44">
        <f t="shared" si="8"/>
        <v>0</v>
      </c>
      <c r="I167" s="44">
        <f t="shared" si="8"/>
        <v>0</v>
      </c>
      <c r="J167" s="44">
        <f t="shared" si="8"/>
        <v>0</v>
      </c>
      <c r="K167" s="44">
        <f t="shared" si="8"/>
        <v>0</v>
      </c>
      <c r="L167" s="44">
        <f t="shared" si="8"/>
        <v>0</v>
      </c>
      <c r="M167" s="44">
        <f t="shared" si="8"/>
        <v>0</v>
      </c>
      <c r="N167" s="44">
        <f t="shared" si="8"/>
        <v>0</v>
      </c>
      <c r="O167" s="57"/>
      <c r="P167" s="58"/>
    </row>
    <row r="168" hidden="1" customHeight="1"/>
    <row r="169" hidden="1" customHeight="1"/>
    <row r="170" hidden="1" customHeight="1"/>
    <row r="171" hidden="1" customHeight="1"/>
    <row r="172" hidden="1" customHeight="1"/>
    <row r="173" hidden="1" customHeight="1"/>
  </sheetData>
  <mergeCells count="53">
    <mergeCell ref="H6:I6"/>
    <mergeCell ref="L6:M6"/>
    <mergeCell ref="H49:I49"/>
    <mergeCell ref="L49:M49"/>
    <mergeCell ref="H108:I108"/>
    <mergeCell ref="L108:M108"/>
    <mergeCell ref="H139:I139"/>
    <mergeCell ref="L139:M139"/>
    <mergeCell ref="A6:A7"/>
    <mergeCell ref="A49:A50"/>
    <mergeCell ref="A108:A109"/>
    <mergeCell ref="A139:A140"/>
    <mergeCell ref="B6:B7"/>
    <mergeCell ref="B49:B50"/>
    <mergeCell ref="B108:B109"/>
    <mergeCell ref="B139:B140"/>
    <mergeCell ref="C6:C7"/>
    <mergeCell ref="C49:C50"/>
    <mergeCell ref="C108:C109"/>
    <mergeCell ref="C139:C140"/>
    <mergeCell ref="D6:D7"/>
    <mergeCell ref="D49:D50"/>
    <mergeCell ref="D108:D109"/>
    <mergeCell ref="D139:D140"/>
    <mergeCell ref="F6:F7"/>
    <mergeCell ref="F49:F50"/>
    <mergeCell ref="F108:F109"/>
    <mergeCell ref="F139:F140"/>
    <mergeCell ref="G6:G7"/>
    <mergeCell ref="G49:G50"/>
    <mergeCell ref="G108:G109"/>
    <mergeCell ref="G139:G140"/>
    <mergeCell ref="J6:J7"/>
    <mergeCell ref="J49:J50"/>
    <mergeCell ref="J108:J109"/>
    <mergeCell ref="J139:J140"/>
    <mergeCell ref="K6:K7"/>
    <mergeCell ref="K49:K50"/>
    <mergeCell ref="K108:K109"/>
    <mergeCell ref="K139:K140"/>
    <mergeCell ref="N6:N7"/>
    <mergeCell ref="N49:N50"/>
    <mergeCell ref="N108:N109"/>
    <mergeCell ref="N139:N140"/>
    <mergeCell ref="O6:O7"/>
    <mergeCell ref="O49:O50"/>
    <mergeCell ref="O108:O109"/>
    <mergeCell ref="O139:O140"/>
    <mergeCell ref="P6:P7"/>
    <mergeCell ref="P49:P50"/>
    <mergeCell ref="P108:P109"/>
    <mergeCell ref="P139:P140"/>
    <mergeCell ref="Q49:Q50"/>
  </mergeCells>
  <pageMargins left="0.393055555555556" right="0.393055555555556" top="0.393055555555556" bottom="0.393055555555556" header="0.314583333333333" footer="0.2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0"/>
  <sheetViews>
    <sheetView workbookViewId="0">
      <selection activeCell="A13" sqref="A13"/>
    </sheetView>
  </sheetViews>
  <sheetFormatPr defaultColWidth="9.14285714285714" defaultRowHeight="12.95" customHeight="1"/>
  <cols>
    <col min="1" max="1" width="11.5714285714286" style="1" customWidth="1"/>
    <col min="2" max="2" width="14.5714285714286" style="1" customWidth="1"/>
    <col min="3" max="3" width="40.5714285714286" style="1" customWidth="1"/>
    <col min="4" max="4" width="15.2857142857143" style="2" customWidth="1"/>
    <col min="5" max="5" width="11.4285714285714" style="2" customWidth="1"/>
    <col min="6" max="6" width="14.4285714285714" style="3" customWidth="1"/>
    <col min="7" max="7" width="13" style="1" customWidth="1"/>
    <col min="8" max="9" width="9.14285714285714" style="1"/>
    <col min="10" max="10" width="16.2857142857143" style="1" customWidth="1"/>
    <col min="11" max="11" width="14" style="1" customWidth="1"/>
    <col min="12" max="13" width="9.14285714285714" style="1"/>
    <col min="14" max="14" width="14.5714285714286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144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1" customFormat="1" customHeight="1" spans="1:17">
      <c r="A8" s="92">
        <v>45720</v>
      </c>
      <c r="B8" s="61" t="s">
        <v>145</v>
      </c>
      <c r="C8" s="62" t="s">
        <v>131</v>
      </c>
      <c r="D8" s="61" t="s">
        <v>146</v>
      </c>
      <c r="E8" s="64">
        <v>45737</v>
      </c>
      <c r="F8" s="93">
        <v>143413</v>
      </c>
      <c r="G8" s="94"/>
      <c r="H8" s="68"/>
      <c r="I8" s="68"/>
      <c r="J8" s="68"/>
      <c r="K8" s="68">
        <v>89530</v>
      </c>
      <c r="L8" s="68"/>
      <c r="M8" s="68"/>
      <c r="N8" s="80">
        <f t="shared" ref="N8:N14" si="0">SUM(G8:M8)</f>
        <v>89530</v>
      </c>
      <c r="O8" s="81">
        <v>45759</v>
      </c>
      <c r="P8" s="105" t="s">
        <v>147</v>
      </c>
      <c r="Q8" s="59"/>
    </row>
    <row r="9" s="1" customFormat="1" customHeight="1" spans="1:17">
      <c r="A9" s="92">
        <v>45717</v>
      </c>
      <c r="B9" s="61" t="s">
        <v>148</v>
      </c>
      <c r="C9" s="62" t="s">
        <v>149</v>
      </c>
      <c r="D9" s="61"/>
      <c r="E9" s="64">
        <v>45749</v>
      </c>
      <c r="F9" s="175" t="s">
        <v>150</v>
      </c>
      <c r="G9" s="94">
        <v>7366.07</v>
      </c>
      <c r="H9" s="68"/>
      <c r="I9" s="68"/>
      <c r="J9" s="68"/>
      <c r="K9" s="68"/>
      <c r="L9" s="68"/>
      <c r="M9" s="68"/>
      <c r="N9" s="80">
        <f t="shared" si="0"/>
        <v>7366.07</v>
      </c>
      <c r="O9" s="81">
        <v>45749</v>
      </c>
      <c r="P9" s="105" t="s">
        <v>151</v>
      </c>
      <c r="Q9" s="59"/>
    </row>
    <row r="10" s="1" customFormat="1" customHeight="1" spans="1:17">
      <c r="A10" s="92">
        <v>45731</v>
      </c>
      <c r="B10" s="61" t="s">
        <v>152</v>
      </c>
      <c r="C10" s="62" t="s">
        <v>126</v>
      </c>
      <c r="D10" s="61" t="s">
        <v>153</v>
      </c>
      <c r="E10" s="64">
        <v>45762</v>
      </c>
      <c r="F10" s="95">
        <v>143583</v>
      </c>
      <c r="G10" s="94"/>
      <c r="H10" s="68"/>
      <c r="I10" s="68"/>
      <c r="J10" s="68">
        <v>15832</v>
      </c>
      <c r="K10" s="68"/>
      <c r="L10" s="68"/>
      <c r="M10" s="68"/>
      <c r="N10" s="80">
        <f t="shared" si="0"/>
        <v>15832</v>
      </c>
      <c r="O10" s="81">
        <v>45762</v>
      </c>
      <c r="P10" s="105" t="s">
        <v>154</v>
      </c>
      <c r="Q10" s="59"/>
    </row>
    <row r="11" s="1" customFormat="1" customHeight="1" spans="1:17">
      <c r="A11" s="92">
        <v>45735</v>
      </c>
      <c r="B11" s="61" t="s">
        <v>155</v>
      </c>
      <c r="C11" s="62" t="s">
        <v>126</v>
      </c>
      <c r="D11" s="61" t="s">
        <v>156</v>
      </c>
      <c r="E11" s="64">
        <v>45762</v>
      </c>
      <c r="F11" s="95">
        <v>143583</v>
      </c>
      <c r="G11" s="94"/>
      <c r="H11" s="68"/>
      <c r="I11" s="68"/>
      <c r="J11" s="68">
        <v>22800</v>
      </c>
      <c r="K11" s="68"/>
      <c r="L11" s="68"/>
      <c r="M11" s="68"/>
      <c r="N11" s="80">
        <f t="shared" si="0"/>
        <v>22800</v>
      </c>
      <c r="O11" s="81">
        <v>45762</v>
      </c>
      <c r="P11" s="105" t="s">
        <v>154</v>
      </c>
      <c r="Q11" s="59"/>
    </row>
    <row r="12" s="1" customFormat="1" customHeight="1" spans="1:17">
      <c r="A12" s="92">
        <v>45731</v>
      </c>
      <c r="B12" s="61" t="s">
        <v>157</v>
      </c>
      <c r="C12" s="62" t="s">
        <v>126</v>
      </c>
      <c r="D12" s="61" t="s">
        <v>158</v>
      </c>
      <c r="E12" s="64">
        <v>45769</v>
      </c>
      <c r="F12" s="96">
        <v>143615</v>
      </c>
      <c r="G12" s="94"/>
      <c r="H12" s="68"/>
      <c r="I12" s="68"/>
      <c r="J12" s="68"/>
      <c r="K12" s="68">
        <v>152000</v>
      </c>
      <c r="L12" s="68"/>
      <c r="M12" s="68"/>
      <c r="N12" s="80">
        <f t="shared" si="0"/>
        <v>152000</v>
      </c>
      <c r="O12" s="81">
        <v>45768</v>
      </c>
      <c r="P12" s="105" t="s">
        <v>159</v>
      </c>
      <c r="Q12" s="59"/>
    </row>
    <row r="13" customHeight="1" spans="1:16">
      <c r="A13" s="97">
        <v>45738</v>
      </c>
      <c r="B13" s="98" t="s">
        <v>122</v>
      </c>
      <c r="C13" s="99" t="s">
        <v>123</v>
      </c>
      <c r="D13" s="98" t="s">
        <v>124</v>
      </c>
      <c r="E13" s="100"/>
      <c r="F13" s="101"/>
      <c r="G13" s="102"/>
      <c r="H13" s="103"/>
      <c r="I13" s="103"/>
      <c r="J13" s="103">
        <v>18852</v>
      </c>
      <c r="K13" s="103">
        <v>146850</v>
      </c>
      <c r="L13" s="103"/>
      <c r="M13" s="103"/>
      <c r="N13" s="106">
        <f t="shared" si="0"/>
        <v>165702</v>
      </c>
      <c r="O13" s="107"/>
      <c r="P13" s="55"/>
    </row>
    <row r="14" s="1" customFormat="1" customHeight="1" spans="1:17">
      <c r="A14" s="92">
        <v>45742</v>
      </c>
      <c r="B14" s="61" t="s">
        <v>160</v>
      </c>
      <c r="C14" s="62" t="s">
        <v>161</v>
      </c>
      <c r="D14" s="61" t="s">
        <v>162</v>
      </c>
      <c r="E14" s="64">
        <v>45775</v>
      </c>
      <c r="F14" s="95">
        <v>143660</v>
      </c>
      <c r="G14" s="94"/>
      <c r="H14" s="68"/>
      <c r="I14" s="68"/>
      <c r="J14" s="68"/>
      <c r="K14" s="68">
        <v>339310</v>
      </c>
      <c r="L14" s="68"/>
      <c r="M14" s="68"/>
      <c r="N14" s="80">
        <f t="shared" si="0"/>
        <v>339310</v>
      </c>
      <c r="O14" s="81">
        <v>45775</v>
      </c>
      <c r="P14" s="105" t="s">
        <v>163</v>
      </c>
      <c r="Q14" s="59"/>
    </row>
    <row r="15" customHeight="1" spans="1:16">
      <c r="A15" s="28"/>
      <c r="B15" s="29"/>
      <c r="C15" s="30"/>
      <c r="D15" s="31"/>
      <c r="E15" s="31"/>
      <c r="F15" s="35"/>
      <c r="G15" s="33"/>
      <c r="H15" s="34"/>
      <c r="I15" s="34"/>
      <c r="J15" s="51"/>
      <c r="K15" s="52"/>
      <c r="L15" s="34"/>
      <c r="M15" s="34"/>
      <c r="N15" s="53">
        <f t="shared" ref="N15:N29" si="1">SUM(G15:M15)</f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5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5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5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34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34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34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34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6"/>
      <c r="E29" s="36"/>
      <c r="F29" s="37"/>
      <c r="G29" s="38"/>
      <c r="H29" s="39"/>
      <c r="I29" s="39"/>
      <c r="J29" s="39"/>
      <c r="K29" s="56"/>
      <c r="L29" s="39"/>
      <c r="M29" s="39"/>
      <c r="N29" s="53">
        <f t="shared" si="1"/>
        <v>0</v>
      </c>
      <c r="O29" s="88"/>
      <c r="P29" s="89"/>
    </row>
    <row r="30" customHeight="1" spans="1:16">
      <c r="A30" s="40" t="s">
        <v>142</v>
      </c>
      <c r="B30" s="41"/>
      <c r="C30" s="41"/>
      <c r="D30" s="104"/>
      <c r="E30" s="42"/>
      <c r="F30" s="43"/>
      <c r="G30" s="44">
        <f t="shared" ref="G30:N30" si="2">SUM(G8:G29)</f>
        <v>7366.07</v>
      </c>
      <c r="H30" s="44">
        <f t="shared" si="2"/>
        <v>0</v>
      </c>
      <c r="I30" s="44">
        <f t="shared" si="2"/>
        <v>0</v>
      </c>
      <c r="J30" s="44">
        <f t="shared" si="2"/>
        <v>57484</v>
      </c>
      <c r="K30" s="44">
        <f t="shared" si="2"/>
        <v>727690</v>
      </c>
      <c r="L30" s="44">
        <f t="shared" si="2"/>
        <v>0</v>
      </c>
      <c r="M30" s="44">
        <f t="shared" si="2"/>
        <v>0</v>
      </c>
      <c r="N30" s="44">
        <f t="shared" si="2"/>
        <v>792540.07</v>
      </c>
      <c r="O30" s="90"/>
      <c r="P30" s="89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D10" workbookViewId="0">
      <selection activeCell="J29" sqref="J29"/>
    </sheetView>
  </sheetViews>
  <sheetFormatPr defaultColWidth="9.14285714285714" defaultRowHeight="12.95" customHeight="1"/>
  <cols>
    <col min="1" max="1" width="9.57142857142857" style="1"/>
    <col min="2" max="2" width="11" style="1" customWidth="1"/>
    <col min="3" max="3" width="40.5714285714286" style="1" customWidth="1"/>
    <col min="4" max="4" width="9.14285714285714" style="2"/>
    <col min="5" max="5" width="9.57142857142857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20.4285714285714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141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75"/>
    </row>
    <row r="8" customHeight="1" spans="1:17">
      <c r="A8" s="60">
        <v>45749</v>
      </c>
      <c r="B8" s="61"/>
      <c r="C8" s="62" t="s">
        <v>164</v>
      </c>
      <c r="D8" s="63"/>
      <c r="E8" s="64">
        <v>45749</v>
      </c>
      <c r="F8" s="176" t="s">
        <v>165</v>
      </c>
      <c r="G8" s="65"/>
      <c r="H8" s="66"/>
      <c r="I8" s="66"/>
      <c r="J8" s="76"/>
      <c r="K8" s="77"/>
      <c r="L8" s="78"/>
      <c r="M8" s="79"/>
      <c r="N8" s="80">
        <v>330</v>
      </c>
      <c r="O8" s="81">
        <v>45749</v>
      </c>
      <c r="P8" s="82" t="s">
        <v>166</v>
      </c>
      <c r="Q8" s="91"/>
    </row>
    <row r="9" customHeight="1" spans="1:17">
      <c r="A9" s="60">
        <v>45763</v>
      </c>
      <c r="B9" s="61"/>
      <c r="C9" s="62" t="s">
        <v>164</v>
      </c>
      <c r="D9" s="67"/>
      <c r="E9" s="64">
        <v>45763</v>
      </c>
      <c r="F9" s="176" t="s">
        <v>167</v>
      </c>
      <c r="G9" s="65"/>
      <c r="H9" s="68"/>
      <c r="I9" s="66"/>
      <c r="J9" s="77"/>
      <c r="K9" s="77"/>
      <c r="L9" s="78"/>
      <c r="M9" s="77"/>
      <c r="N9" s="80">
        <v>320</v>
      </c>
      <c r="O9" s="81">
        <v>45763</v>
      </c>
      <c r="P9" s="82" t="s">
        <v>166</v>
      </c>
      <c r="Q9" s="91"/>
    </row>
    <row r="10" customHeight="1" spans="1:17">
      <c r="A10" s="69"/>
      <c r="B10" s="70"/>
      <c r="C10" s="71"/>
      <c r="D10" s="67"/>
      <c r="E10" s="67"/>
      <c r="F10" s="72"/>
      <c r="G10" s="73"/>
      <c r="H10" s="74"/>
      <c r="I10" s="74"/>
      <c r="J10" s="83"/>
      <c r="K10" s="84"/>
      <c r="L10" s="74"/>
      <c r="M10" s="74"/>
      <c r="N10" s="85">
        <f t="shared" ref="N8:N33" si="0">SUM(G10:M10)</f>
        <v>0</v>
      </c>
      <c r="O10" s="86"/>
      <c r="P10" s="87"/>
      <c r="Q10" s="91"/>
    </row>
    <row r="11" customHeight="1" spans="1:17">
      <c r="A11" s="69"/>
      <c r="B11" s="70"/>
      <c r="C11" s="71"/>
      <c r="D11" s="67"/>
      <c r="E11" s="67"/>
      <c r="F11" s="72"/>
      <c r="G11" s="73"/>
      <c r="H11" s="74"/>
      <c r="I11" s="74"/>
      <c r="J11" s="83"/>
      <c r="K11" s="84"/>
      <c r="L11" s="74"/>
      <c r="M11" s="74"/>
      <c r="N11" s="85">
        <f t="shared" si="0"/>
        <v>0</v>
      </c>
      <c r="O11" s="86"/>
      <c r="P11" s="87"/>
      <c r="Q11" s="91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88"/>
      <c r="P33" s="89"/>
    </row>
    <row r="34" customHeight="1" spans="1:16">
      <c r="A34" s="40" t="s">
        <v>168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650</v>
      </c>
      <c r="O34" s="90"/>
      <c r="P34" s="89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C14" sqref="C1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143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169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240703</cp:lastModifiedBy>
  <dcterms:created xsi:type="dcterms:W3CDTF">2024-06-13T06:18:00Z</dcterms:created>
  <dcterms:modified xsi:type="dcterms:W3CDTF">2025-05-06T09:18:58Z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DEA2EBD6EC484D2EA949F1693BEDBABE</vt:lpwstr>
  </property>
  <property fmtid="{D5CDD505-2E9C-101B-9397-08002B2CF9AE}" pid="3" name="KSOProductBuildVer">
    <vt:lpwstr>1033-11.2.0.11537</vt:lpwstr>
  </property>
</Properties>
</file>