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1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<sst xmlns="http://schemas.openxmlformats.org/spreadsheetml/2006/main" count="371" uniqueCount="96">
  <si>
    <t>KOLIN PHILIPPINES INT'L INC</t>
  </si>
  <si>
    <t>SERVICE INCOME CEBU BRANCH</t>
  </si>
  <si>
    <t>FOR THE MONTH OF  AUGUST 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</si>
  <si>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</si>
  <si>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</si>
  <si>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</si>
  <si>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</si>
  <si>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</si>
  <si>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</si>
  <si>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</si>
  <si>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</si>
  <si>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</si>
  <si>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</si>
  <si>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</si>
  <si>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</si>
  <si>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</si>
  <si>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</si>
  <si>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</si>
  <si>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</si>
  <si>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</si>
  <si>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</si>
  <si>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08.02.25</t>
  </si>
  <si>
    <t>JEL  APP.</t>
  </si>
  <si>
    <t>08.04.25</t>
  </si>
  <si>
    <t>KLKA  AIRCONDITIONING</t>
  </si>
  <si>
    <t>DOMINICO  MATAS</t>
  </si>
  <si>
    <t>EDNA  HERNANE</t>
  </si>
  <si>
    <t>08.08.25</t>
  </si>
  <si>
    <t>08.05.25</t>
  </si>
  <si>
    <t>08.09.25</t>
  </si>
  <si>
    <t>GEMWELL JOHN MATE</t>
  </si>
  <si>
    <t>08.11.25</t>
  </si>
  <si>
    <t>CHONA  CHIANG</t>
  </si>
  <si>
    <t>H  ADVANCE</t>
  </si>
  <si>
    <t>CARL  ELECTRONICS</t>
  </si>
  <si>
    <t>08.13.25</t>
  </si>
  <si>
    <t>ECOOL  PHILS.</t>
  </si>
  <si>
    <t>08.15.25</t>
  </si>
  <si>
    <t>JOSE  NELSON MENGUITO</t>
  </si>
  <si>
    <t>08.20.25</t>
  </si>
  <si>
    <t>08.18.25</t>
  </si>
  <si>
    <t>CUARTOFRIO  ELECTRONICS</t>
  </si>
  <si>
    <t>MISAEL  DUAMAN</t>
  </si>
  <si>
    <t>08.19.25</t>
  </si>
  <si>
    <t>08.22.25</t>
  </si>
  <si>
    <t>08.27.25</t>
  </si>
  <si>
    <t>08.23.25</t>
  </si>
  <si>
    <t>JGL PRIME  PROPERTIES DEVELOPMENT</t>
  </si>
  <si>
    <t>GLEEN  GALANG</t>
  </si>
  <si>
    <t>08.26.25</t>
  </si>
  <si>
    <t>AIR  DOCTOR</t>
  </si>
  <si>
    <t>EUGENE  GUCOR</t>
  </si>
  <si>
    <t>08.28.25</t>
  </si>
  <si>
    <t>08.29.25</t>
  </si>
  <si>
    <t>INTING  CEPHAS</t>
  </si>
  <si>
    <t>ZGV  EXCEL AIRCON SERVICES</t>
  </si>
  <si>
    <t>SUB-TOTAL</t>
  </si>
  <si>
    <t xml:space="preserve">  </t>
  </si>
  <si>
    <t>ACCOUNTS RECEIVABLE</t>
  </si>
  <si>
    <t>SI/PR</t>
  </si>
  <si>
    <t>CHECK DATE</t>
  </si>
  <si>
    <t>GAB  AIRCONDITIONING</t>
  </si>
  <si>
    <t>PR#49811</t>
  </si>
  <si>
    <t>09.05.25</t>
  </si>
  <si>
    <t>PR#49813</t>
  </si>
  <si>
    <t>PR#49814</t>
  </si>
  <si>
    <t>09.08.25</t>
  </si>
  <si>
    <t>UNITED MULTI SYSTEM SOLUTION INC.</t>
  </si>
  <si>
    <t xml:space="preserve"> </t>
  </si>
  <si>
    <t>PR#49815</t>
  </si>
  <si>
    <t>09.07.25</t>
  </si>
  <si>
    <t>08.14.25</t>
  </si>
  <si>
    <t>PR#49816</t>
  </si>
  <si>
    <t>J  SAVERS</t>
  </si>
  <si>
    <t>PR#49817</t>
  </si>
  <si>
    <t>PR#49818</t>
  </si>
  <si>
    <t>09.18.25</t>
  </si>
  <si>
    <t>PR#49819</t>
  </si>
  <si>
    <t>PR#49820</t>
  </si>
  <si>
    <t>09.21.25</t>
  </si>
  <si>
    <t>TOTAL REVENUE FOR THE MONTH OF AUGUST 2025</t>
  </si>
  <si>
    <t>RECEIVABLE COLLECTED</t>
  </si>
  <si>
    <t>07.02.25</t>
  </si>
  <si>
    <t>GAB  APP.</t>
  </si>
  <si>
    <t>SALES OF PARTS</t>
  </si>
  <si>
    <t>07.08.25</t>
  </si>
  <si>
    <t>UNITED MULTI SYSTEM</t>
  </si>
  <si>
    <t>07.10.25</t>
  </si>
  <si>
    <t>CARL ELECTRONICS</t>
  </si>
  <si>
    <t>08.10.25</t>
  </si>
  <si>
    <t>07.12.25</t>
  </si>
  <si>
    <t xml:space="preserve">TOTAL SERVICE RECEIVABLES FOR THE MONTH OF </t>
  </si>
  <si>
    <t>OTHER COLLECTIONS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</si>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</sst>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  <numFmt numFmtId="179" formatCode="mm/dd/yy"/>
  </numFmts>
  <fonts count="43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b/>
      <sz val="8"/>
      <color indexed="13"/>
      <name val="Calibri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sz val="8"/>
      <name val="Trebuchet MS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sz val="8"/>
      <color indexed="1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7" borderId="19" applyNumberFormat="0" applyAlignment="0" applyProtection="0">
      <alignment vertical="center"/>
    </xf>
    <xf numFmtId="0" fontId="34" fillId="7" borderId="18" applyNumberFormat="0" applyAlignment="0" applyProtection="0">
      <alignment vertical="center"/>
    </xf>
    <xf numFmtId="0" fontId="35" fillId="8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8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/>
    <xf numFmtId="0" fontId="10" fillId="0" borderId="2" xfId="0" applyFont="1" applyFill="1" applyBorder="1" applyAlignment="1">
      <alignment horizontal="center"/>
    </xf>
    <xf numFmtId="0" fontId="1" fillId="4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177" fontId="10" fillId="0" borderId="2" xfId="0" applyNumberFormat="1" applyFont="1" applyFill="1" applyBorder="1" applyAlignment="1"/>
    <xf numFmtId="0" fontId="16" fillId="0" borderId="10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0" fontId="11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 vertical="center"/>
    </xf>
    <xf numFmtId="177" fontId="16" fillId="0" borderId="10" xfId="0" applyNumberFormat="1" applyFont="1" applyFill="1" applyBorder="1" applyAlignment="1"/>
    <xf numFmtId="176" fontId="14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>
      <alignment horizontal="center" vertical="center"/>
    </xf>
    <xf numFmtId="43" fontId="16" fillId="0" borderId="13" xfId="1" applyFont="1" applyFill="1" applyBorder="1" applyAlignment="1"/>
    <xf numFmtId="0" fontId="1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3" fontId="19" fillId="0" borderId="13" xfId="1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179" fontId="20" fillId="0" borderId="0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43" fontId="20" fillId="0" borderId="0" xfId="1" applyFont="1" applyFill="1" applyBorder="1" applyAlignment="1" applyProtection="1">
      <alignment horizontal="center" vertical="center" wrapText="1"/>
    </xf>
    <xf numFmtId="43" fontId="21" fillId="0" borderId="0" xfId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/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/>
    </xf>
    <xf numFmtId="176" fontId="8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left"/>
    </xf>
    <xf numFmtId="176" fontId="11" fillId="4" borderId="0" xfId="0" applyNumberFormat="1" applyFont="1" applyFill="1" applyBorder="1" applyAlignment="1">
      <alignment horizontal="center" vertical="center"/>
    </xf>
    <xf numFmtId="43" fontId="10" fillId="4" borderId="0" xfId="1" applyFont="1" applyFill="1" applyBorder="1" applyAlignment="1">
      <alignment horizontal="left"/>
    </xf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/>
    <xf numFmtId="0" fontId="14" fillId="4" borderId="0" xfId="0" applyFont="1" applyFill="1" applyBorder="1" applyAlignment="1">
      <alignment horizontal="left"/>
    </xf>
    <xf numFmtId="43" fontId="15" fillId="4" borderId="0" xfId="1" applyFont="1" applyFill="1" applyBorder="1" applyAlignment="1">
      <alignment horizontal="left"/>
    </xf>
    <xf numFmtId="0" fontId="10" fillId="4" borderId="0" xfId="0" applyFont="1" applyFill="1" applyBorder="1" applyAlignment="1"/>
    <xf numFmtId="0" fontId="1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43" fontId="10" fillId="4" borderId="0" xfId="1" applyFont="1" applyFill="1" applyBorder="1" applyAlignment="1"/>
    <xf numFmtId="4" fontId="10" fillId="4" borderId="0" xfId="1" applyNumberFormat="1" applyFont="1" applyFill="1" applyBorder="1" applyAlignment="1">
      <alignment horizontal="right"/>
    </xf>
    <xf numFmtId="176" fontId="10" fillId="4" borderId="0" xfId="0" applyNumberFormat="1" applyFont="1" applyFill="1" applyBorder="1" applyAlignment="1">
      <alignment horizontal="center" vertical="center"/>
    </xf>
    <xf numFmtId="177" fontId="1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18"/>
  <sheetViews>
    <sheetView topLeftCell="A28" workbookViewId="0">
      <selection activeCell="C44" sqref="C44"/>
    </sheetView>
  </sheetViews>
  <sheetFormatPr defaultColWidth="9.14285714285714" defaultRowHeight="12.95" customHeight="1"/>
  <cols>
    <col min="1" max="1" width="6.85714285714286" style="1" customWidth="1"/>
    <col min="2" max="2" width="5.57142857142857" style="1" customWidth="1"/>
    <col min="3" max="3" width="15.5714285714286" style="1" customWidth="1"/>
    <col min="4" max="4" width="9.14285714285714" style="2" hidden="1" customWidth="1"/>
    <col min="5" max="5" width="6.85714285714286" style="2" customWidth="1"/>
    <col min="6" max="6" width="7.42857142857143" style="3" customWidth="1"/>
    <col min="7" max="9" width="4.71428571428571" style="1" customWidth="1"/>
    <col min="10" max="10" width="8.85714285714286" style="1" customWidth="1"/>
    <col min="11" max="11" width="9.14285714285714" style="1" customWidth="1"/>
    <col min="12" max="13" width="5.71428571428571" style="1" customWidth="1"/>
    <col min="14" max="14" width="9.14285714285714" style="1" customWidth="1"/>
    <col min="15" max="15" width="8.28571428571429" style="72" customWidth="1"/>
    <col min="16" max="16" width="9.57142857142857" style="1" customWidth="1"/>
    <col min="17" max="17" width="6.85714285714286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92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92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92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92"/>
      <c r="P4" s="59"/>
      <c r="Q4" s="59"/>
    </row>
    <row r="5" s="1" customFormat="1" customHeight="1" spans="1:17">
      <c r="A5" s="73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92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3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94"/>
      <c r="Q7" s="59"/>
    </row>
    <row r="8" s="1" customFormat="1" customHeight="1" spans="1:17">
      <c r="A8" s="74" t="s">
        <v>21</v>
      </c>
      <c r="B8" s="61">
        <v>10263</v>
      </c>
      <c r="C8" s="62" t="s">
        <v>22</v>
      </c>
      <c r="D8" s="61">
        <v>3187</v>
      </c>
      <c r="E8" s="75" t="s">
        <v>21</v>
      </c>
      <c r="F8" s="64">
        <v>145821</v>
      </c>
      <c r="G8" s="76"/>
      <c r="H8" s="76"/>
      <c r="I8" s="76"/>
      <c r="J8" s="76">
        <v>4400</v>
      </c>
      <c r="K8" s="76"/>
      <c r="L8" s="76"/>
      <c r="M8" s="76"/>
      <c r="N8" s="95">
        <f t="shared" ref="N8:N21" si="0">SUM(G8:M8)</f>
        <v>4400</v>
      </c>
      <c r="O8" s="74" t="s">
        <v>23</v>
      </c>
      <c r="P8" s="70" t="s">
        <v>12</v>
      </c>
      <c r="Q8" s="59"/>
    </row>
    <row r="9" s="1" customFormat="1" customHeight="1" spans="1:17">
      <c r="A9" s="74" t="s">
        <v>21</v>
      </c>
      <c r="B9" s="66">
        <v>10264</v>
      </c>
      <c r="C9" s="67" t="s">
        <v>24</v>
      </c>
      <c r="D9" s="61">
        <v>3188</v>
      </c>
      <c r="E9" s="36" t="s">
        <v>21</v>
      </c>
      <c r="F9" s="37">
        <v>145822</v>
      </c>
      <c r="G9" s="77"/>
      <c r="H9" s="77"/>
      <c r="I9" s="77"/>
      <c r="J9" s="77">
        <v>2640</v>
      </c>
      <c r="K9" s="77"/>
      <c r="L9" s="77"/>
      <c r="M9" s="77"/>
      <c r="N9" s="95">
        <f t="shared" si="0"/>
        <v>2640</v>
      </c>
      <c r="O9" s="96" t="s">
        <v>23</v>
      </c>
      <c r="P9" s="70" t="s">
        <v>12</v>
      </c>
      <c r="Q9" s="59"/>
    </row>
    <row r="10" s="1" customFormat="1" customHeight="1" spans="1:17">
      <c r="A10" s="74" t="s">
        <v>21</v>
      </c>
      <c r="B10" s="66">
        <v>10265</v>
      </c>
      <c r="C10" s="67" t="s">
        <v>25</v>
      </c>
      <c r="D10" s="61">
        <v>3189</v>
      </c>
      <c r="E10" s="36" t="s">
        <v>21</v>
      </c>
      <c r="F10" s="37">
        <v>145823</v>
      </c>
      <c r="G10" s="77"/>
      <c r="H10" s="77"/>
      <c r="I10" s="77"/>
      <c r="J10" s="77">
        <v>1100</v>
      </c>
      <c r="K10" s="77"/>
      <c r="L10" s="77"/>
      <c r="M10" s="77"/>
      <c r="N10" s="95">
        <f t="shared" si="0"/>
        <v>1100</v>
      </c>
      <c r="O10" s="96" t="s">
        <v>23</v>
      </c>
      <c r="P10" s="70" t="s">
        <v>12</v>
      </c>
      <c r="Q10" s="59"/>
    </row>
    <row r="11" s="1" customFormat="1" customHeight="1" spans="1:17">
      <c r="A11" s="74" t="s">
        <v>23</v>
      </c>
      <c r="B11" s="66">
        <v>10270</v>
      </c>
      <c r="C11" s="67" t="s">
        <v>22</v>
      </c>
      <c r="D11" s="61">
        <v>3190</v>
      </c>
      <c r="E11" s="36" t="s">
        <v>23</v>
      </c>
      <c r="F11" s="37">
        <v>145824</v>
      </c>
      <c r="G11" s="77"/>
      <c r="H11" s="77"/>
      <c r="I11" s="77"/>
      <c r="J11" s="77">
        <v>2904</v>
      </c>
      <c r="K11" s="77"/>
      <c r="L11" s="77"/>
      <c r="M11" s="77"/>
      <c r="N11" s="95">
        <f t="shared" si="0"/>
        <v>2904</v>
      </c>
      <c r="O11" s="96" t="s">
        <v>23</v>
      </c>
      <c r="P11" s="70" t="s">
        <v>12</v>
      </c>
      <c r="Q11" s="59"/>
    </row>
    <row r="12" s="1" customFormat="1" customHeight="1" spans="1:17">
      <c r="A12" s="74" t="s">
        <v>23</v>
      </c>
      <c r="B12" s="66">
        <v>10273</v>
      </c>
      <c r="C12" s="67" t="s">
        <v>26</v>
      </c>
      <c r="D12" s="61">
        <v>3193</v>
      </c>
      <c r="E12" s="36" t="s">
        <v>23</v>
      </c>
      <c r="F12" s="37">
        <v>145825</v>
      </c>
      <c r="G12" s="77"/>
      <c r="H12" s="77"/>
      <c r="I12" s="77"/>
      <c r="J12" s="77">
        <v>660</v>
      </c>
      <c r="K12" s="77"/>
      <c r="L12" s="77"/>
      <c r="M12" s="77"/>
      <c r="N12" s="95">
        <f t="shared" si="0"/>
        <v>660</v>
      </c>
      <c r="O12" s="96" t="s">
        <v>27</v>
      </c>
      <c r="P12" s="70" t="s">
        <v>12</v>
      </c>
      <c r="Q12" s="59"/>
    </row>
    <row r="13" s="1" customFormat="1" customHeight="1" spans="1:17">
      <c r="A13" s="74" t="s">
        <v>23</v>
      </c>
      <c r="B13" s="66">
        <v>10274</v>
      </c>
      <c r="C13" s="67" t="s">
        <v>24</v>
      </c>
      <c r="D13" s="61">
        <v>3194</v>
      </c>
      <c r="E13" s="36" t="s">
        <v>23</v>
      </c>
      <c r="F13" s="37">
        <v>145826</v>
      </c>
      <c r="G13" s="77"/>
      <c r="H13" s="77"/>
      <c r="I13" s="77"/>
      <c r="J13" s="77">
        <v>2376</v>
      </c>
      <c r="K13" s="77"/>
      <c r="L13" s="77"/>
      <c r="M13" s="77"/>
      <c r="N13" s="95">
        <f t="shared" si="0"/>
        <v>2376</v>
      </c>
      <c r="O13" s="96" t="s">
        <v>27</v>
      </c>
      <c r="P13" s="70" t="s">
        <v>12</v>
      </c>
      <c r="Q13" s="59"/>
    </row>
    <row r="14" s="1" customFormat="1" customHeight="1" spans="1:17">
      <c r="A14" s="74" t="s">
        <v>28</v>
      </c>
      <c r="B14" s="66">
        <v>10275</v>
      </c>
      <c r="C14" s="67" t="s">
        <v>24</v>
      </c>
      <c r="D14" s="61">
        <v>3195</v>
      </c>
      <c r="E14" s="36" t="s">
        <v>28</v>
      </c>
      <c r="F14" s="37">
        <v>145827</v>
      </c>
      <c r="G14" s="77"/>
      <c r="H14" s="77"/>
      <c r="I14" s="77"/>
      <c r="J14" s="77">
        <v>4400</v>
      </c>
      <c r="K14" s="77"/>
      <c r="L14" s="77"/>
      <c r="M14" s="77"/>
      <c r="N14" s="95">
        <f t="shared" si="0"/>
        <v>4400</v>
      </c>
      <c r="O14" s="96" t="s">
        <v>27</v>
      </c>
      <c r="P14" s="70" t="s">
        <v>12</v>
      </c>
      <c r="Q14" s="59"/>
    </row>
    <row r="15" s="1" customFormat="1" customHeight="1" spans="1:17">
      <c r="A15" s="74" t="s">
        <v>29</v>
      </c>
      <c r="B15" s="66">
        <v>10288</v>
      </c>
      <c r="C15" s="67" t="s">
        <v>30</v>
      </c>
      <c r="D15" s="61">
        <v>3199</v>
      </c>
      <c r="E15" s="36" t="s">
        <v>29</v>
      </c>
      <c r="F15" s="37">
        <v>145828</v>
      </c>
      <c r="G15" s="77"/>
      <c r="H15" s="77"/>
      <c r="I15" s="77"/>
      <c r="J15" s="77">
        <v>2200</v>
      </c>
      <c r="K15" s="77"/>
      <c r="L15" s="77"/>
      <c r="M15" s="77"/>
      <c r="N15" s="95">
        <f t="shared" si="0"/>
        <v>2200</v>
      </c>
      <c r="O15" s="96" t="s">
        <v>31</v>
      </c>
      <c r="P15" s="70" t="s">
        <v>12</v>
      </c>
      <c r="Q15" s="59"/>
    </row>
    <row r="16" s="1" customFormat="1" customHeight="1" spans="1:17">
      <c r="A16" s="74" t="s">
        <v>29</v>
      </c>
      <c r="B16" s="66">
        <v>10289</v>
      </c>
      <c r="C16" s="67" t="s">
        <v>32</v>
      </c>
      <c r="D16" s="61">
        <v>3200</v>
      </c>
      <c r="E16" s="36" t="s">
        <v>29</v>
      </c>
      <c r="F16" s="37">
        <v>145829</v>
      </c>
      <c r="G16" s="77"/>
      <c r="H16" s="77"/>
      <c r="I16" s="77"/>
      <c r="J16" s="77">
        <v>1100</v>
      </c>
      <c r="K16" s="77"/>
      <c r="L16" s="77"/>
      <c r="M16" s="77"/>
      <c r="N16" s="95">
        <f t="shared" si="0"/>
        <v>1100</v>
      </c>
      <c r="O16" s="96" t="s">
        <v>31</v>
      </c>
      <c r="P16" s="70" t="s">
        <v>12</v>
      </c>
      <c r="Q16" s="59"/>
    </row>
    <row r="17" s="1" customFormat="1" customHeight="1" spans="1:17">
      <c r="A17" s="74" t="s">
        <v>29</v>
      </c>
      <c r="B17" s="66">
        <v>10290</v>
      </c>
      <c r="C17" s="67" t="s">
        <v>33</v>
      </c>
      <c r="D17" s="61">
        <v>3201</v>
      </c>
      <c r="E17" s="36" t="s">
        <v>29</v>
      </c>
      <c r="F17" s="37">
        <v>145830</v>
      </c>
      <c r="G17" s="77"/>
      <c r="H17" s="77"/>
      <c r="I17" s="77"/>
      <c r="J17" s="77">
        <v>1320</v>
      </c>
      <c r="K17" s="77"/>
      <c r="L17" s="77"/>
      <c r="M17" s="77"/>
      <c r="N17" s="95">
        <f t="shared" si="0"/>
        <v>1320</v>
      </c>
      <c r="O17" s="96" t="s">
        <v>31</v>
      </c>
      <c r="P17" s="70" t="s">
        <v>12</v>
      </c>
      <c r="Q17" s="59"/>
    </row>
    <row r="18" s="1" customFormat="1" customHeight="1" spans="1:17">
      <c r="A18" s="74" t="s">
        <v>29</v>
      </c>
      <c r="B18" s="66">
        <v>10291</v>
      </c>
      <c r="C18" s="67" t="s">
        <v>24</v>
      </c>
      <c r="D18" s="61">
        <v>3202</v>
      </c>
      <c r="E18" s="36" t="s">
        <v>29</v>
      </c>
      <c r="F18" s="37">
        <v>145831</v>
      </c>
      <c r="G18" s="77"/>
      <c r="H18" s="77"/>
      <c r="I18" s="77"/>
      <c r="J18" s="77">
        <v>572</v>
      </c>
      <c r="K18" s="77"/>
      <c r="L18" s="77"/>
      <c r="M18" s="77"/>
      <c r="N18" s="95">
        <f t="shared" si="0"/>
        <v>572</v>
      </c>
      <c r="O18" s="96" t="s">
        <v>31</v>
      </c>
      <c r="P18" s="70" t="s">
        <v>12</v>
      </c>
      <c r="Q18" s="59"/>
    </row>
    <row r="19" s="1" customFormat="1" customHeight="1" spans="1:17">
      <c r="A19" s="74" t="s">
        <v>29</v>
      </c>
      <c r="B19" s="66">
        <v>10292</v>
      </c>
      <c r="C19" s="67" t="s">
        <v>34</v>
      </c>
      <c r="D19" s="61">
        <v>3203</v>
      </c>
      <c r="E19" s="36" t="s">
        <v>29</v>
      </c>
      <c r="F19" s="37">
        <v>145832</v>
      </c>
      <c r="G19" s="77"/>
      <c r="H19" s="77"/>
      <c r="I19" s="77"/>
      <c r="J19" s="77">
        <v>4400</v>
      </c>
      <c r="K19" s="77"/>
      <c r="L19" s="77"/>
      <c r="M19" s="77"/>
      <c r="N19" s="95">
        <f t="shared" si="0"/>
        <v>4400</v>
      </c>
      <c r="O19" s="96" t="s">
        <v>31</v>
      </c>
      <c r="P19" s="70" t="s">
        <v>12</v>
      </c>
      <c r="Q19" s="59"/>
    </row>
    <row r="20" s="1" customFormat="1" customHeight="1" spans="1:17">
      <c r="A20" s="74" t="s">
        <v>31</v>
      </c>
      <c r="B20" s="66">
        <v>10296</v>
      </c>
      <c r="C20" s="67" t="s">
        <v>22</v>
      </c>
      <c r="D20" s="61">
        <v>3204</v>
      </c>
      <c r="E20" s="36" t="s">
        <v>31</v>
      </c>
      <c r="F20" s="37">
        <v>145833</v>
      </c>
      <c r="G20" s="77"/>
      <c r="H20" s="77"/>
      <c r="I20" s="77"/>
      <c r="J20" s="77">
        <v>1760</v>
      </c>
      <c r="K20" s="77"/>
      <c r="L20" s="77"/>
      <c r="M20" s="77"/>
      <c r="N20" s="95">
        <f t="shared" si="0"/>
        <v>1760</v>
      </c>
      <c r="O20" s="96" t="s">
        <v>35</v>
      </c>
      <c r="P20" s="70" t="s">
        <v>12</v>
      </c>
      <c r="Q20" s="59"/>
    </row>
    <row r="21" s="1" customFormat="1" customHeight="1" spans="1:17">
      <c r="A21" s="74" t="s">
        <v>31</v>
      </c>
      <c r="B21" s="66">
        <v>10295</v>
      </c>
      <c r="C21" s="67" t="s">
        <v>34</v>
      </c>
      <c r="D21" s="61">
        <v>3205</v>
      </c>
      <c r="E21" s="36" t="s">
        <v>31</v>
      </c>
      <c r="F21" s="37">
        <v>145834</v>
      </c>
      <c r="G21" s="77"/>
      <c r="H21" s="77"/>
      <c r="I21" s="77"/>
      <c r="J21" s="77">
        <v>6880</v>
      </c>
      <c r="K21" s="77"/>
      <c r="L21" s="77"/>
      <c r="M21" s="77"/>
      <c r="N21" s="95">
        <f t="shared" si="0"/>
        <v>6880</v>
      </c>
      <c r="O21" s="96" t="s">
        <v>35</v>
      </c>
      <c r="P21" s="70" t="s">
        <v>12</v>
      </c>
      <c r="Q21" s="59"/>
    </row>
    <row r="22" s="1" customFormat="1" customHeight="1" spans="1:17">
      <c r="A22" s="74" t="s">
        <v>35</v>
      </c>
      <c r="B22" s="66">
        <v>10272</v>
      </c>
      <c r="C22" s="67" t="s">
        <v>36</v>
      </c>
      <c r="D22" s="61">
        <v>3192</v>
      </c>
      <c r="E22" s="36" t="s">
        <v>35</v>
      </c>
      <c r="F22" s="37">
        <v>145835</v>
      </c>
      <c r="G22" s="77"/>
      <c r="H22" s="77"/>
      <c r="I22" s="77"/>
      <c r="J22" s="77"/>
      <c r="K22" s="77">
        <v>19888.39</v>
      </c>
      <c r="L22" s="77"/>
      <c r="M22" s="77"/>
      <c r="N22" s="95">
        <v>19888.39</v>
      </c>
      <c r="O22" s="96" t="s">
        <v>27</v>
      </c>
      <c r="P22" s="70" t="s">
        <v>12</v>
      </c>
      <c r="Q22" s="59"/>
    </row>
    <row r="23" s="1" customFormat="1" customHeight="1" spans="1:17">
      <c r="A23" s="74" t="s">
        <v>35</v>
      </c>
      <c r="B23" s="66">
        <v>10300</v>
      </c>
      <c r="C23" s="67" t="s">
        <v>33</v>
      </c>
      <c r="D23" s="61">
        <v>3206</v>
      </c>
      <c r="E23" s="36" t="s">
        <v>35</v>
      </c>
      <c r="F23" s="37">
        <v>145836</v>
      </c>
      <c r="G23" s="77"/>
      <c r="H23" s="77"/>
      <c r="I23" s="77"/>
      <c r="J23" s="77">
        <v>2200</v>
      </c>
      <c r="K23" s="77"/>
      <c r="L23" s="77"/>
      <c r="M23" s="77"/>
      <c r="N23" s="95">
        <v>2200</v>
      </c>
      <c r="O23" s="96" t="s">
        <v>35</v>
      </c>
      <c r="P23" s="70" t="s">
        <v>12</v>
      </c>
      <c r="Q23" s="59"/>
    </row>
    <row r="24" s="1" customFormat="1" customHeight="1" spans="1:17">
      <c r="A24" s="74" t="s">
        <v>35</v>
      </c>
      <c r="B24" s="66">
        <v>10301</v>
      </c>
      <c r="C24" s="67" t="s">
        <v>22</v>
      </c>
      <c r="D24" s="61">
        <v>3207</v>
      </c>
      <c r="E24" s="36" t="s">
        <v>35</v>
      </c>
      <c r="F24" s="37">
        <v>145837</v>
      </c>
      <c r="G24" s="77"/>
      <c r="H24" s="77"/>
      <c r="I24" s="77"/>
      <c r="J24" s="77">
        <v>8184</v>
      </c>
      <c r="K24" s="77"/>
      <c r="L24" s="77"/>
      <c r="M24" s="77"/>
      <c r="N24" s="95">
        <v>8184</v>
      </c>
      <c r="O24" s="96" t="s">
        <v>35</v>
      </c>
      <c r="P24" s="70" t="s">
        <v>12</v>
      </c>
      <c r="Q24" s="59"/>
    </row>
    <row r="25" s="1" customFormat="1" customHeight="1" spans="1:17">
      <c r="A25" s="74" t="s">
        <v>37</v>
      </c>
      <c r="B25" s="66">
        <v>10348</v>
      </c>
      <c r="C25" s="67" t="s">
        <v>38</v>
      </c>
      <c r="D25" s="61">
        <v>3213</v>
      </c>
      <c r="E25" s="36" t="s">
        <v>37</v>
      </c>
      <c r="F25" s="37">
        <v>145838</v>
      </c>
      <c r="G25" s="77"/>
      <c r="H25" s="77"/>
      <c r="I25" s="77"/>
      <c r="J25" s="77">
        <v>1100</v>
      </c>
      <c r="K25" s="77"/>
      <c r="L25" s="77"/>
      <c r="M25" s="77"/>
      <c r="N25" s="95">
        <v>1100</v>
      </c>
      <c r="O25" s="96" t="s">
        <v>39</v>
      </c>
      <c r="P25" s="70" t="s">
        <v>12</v>
      </c>
      <c r="Q25" s="59"/>
    </row>
    <row r="26" s="1" customFormat="1" customHeight="1" spans="1:17">
      <c r="A26" s="74" t="s">
        <v>40</v>
      </c>
      <c r="B26" s="66">
        <v>10359</v>
      </c>
      <c r="C26" s="67" t="s">
        <v>41</v>
      </c>
      <c r="D26" s="61">
        <v>3232</v>
      </c>
      <c r="E26" s="36" t="s">
        <v>40</v>
      </c>
      <c r="F26" s="37">
        <v>145839</v>
      </c>
      <c r="G26" s="77"/>
      <c r="H26" s="77"/>
      <c r="I26" s="77"/>
      <c r="J26" s="77">
        <v>640</v>
      </c>
      <c r="K26" s="77"/>
      <c r="L26" s="77"/>
      <c r="M26" s="77"/>
      <c r="N26" s="95">
        <f>SUM(G26:M26)</f>
        <v>640</v>
      </c>
      <c r="O26" s="96" t="s">
        <v>39</v>
      </c>
      <c r="P26" s="70" t="s">
        <v>12</v>
      </c>
      <c r="Q26" s="59"/>
    </row>
    <row r="27" s="1" customFormat="1" customHeight="1" spans="1:17">
      <c r="A27" s="74" t="s">
        <v>40</v>
      </c>
      <c r="B27" s="66">
        <v>10362</v>
      </c>
      <c r="C27" s="67" t="s">
        <v>42</v>
      </c>
      <c r="D27" s="61">
        <v>3231</v>
      </c>
      <c r="E27" s="36" t="s">
        <v>40</v>
      </c>
      <c r="F27" s="37">
        <v>145840</v>
      </c>
      <c r="G27" s="77"/>
      <c r="H27" s="77"/>
      <c r="I27" s="77"/>
      <c r="J27" s="77">
        <v>220</v>
      </c>
      <c r="K27" s="77"/>
      <c r="L27" s="77"/>
      <c r="M27" s="77"/>
      <c r="N27" s="95">
        <f>SUM(G27:M27)</f>
        <v>220</v>
      </c>
      <c r="O27" s="96" t="s">
        <v>39</v>
      </c>
      <c r="P27" s="70" t="s">
        <v>12</v>
      </c>
      <c r="Q27" s="59"/>
    </row>
    <row r="28" s="1" customFormat="1" customHeight="1" spans="1:17">
      <c r="A28" s="74" t="s">
        <v>43</v>
      </c>
      <c r="B28" s="66">
        <v>10365</v>
      </c>
      <c r="C28" s="67" t="s">
        <v>24</v>
      </c>
      <c r="D28" s="61">
        <v>3233</v>
      </c>
      <c r="E28" s="36" t="s">
        <v>43</v>
      </c>
      <c r="F28" s="37">
        <v>145841</v>
      </c>
      <c r="G28" s="77"/>
      <c r="H28" s="77"/>
      <c r="I28" s="77"/>
      <c r="J28" s="77">
        <v>2200</v>
      </c>
      <c r="K28" s="77"/>
      <c r="L28" s="77"/>
      <c r="M28" s="77"/>
      <c r="N28" s="95">
        <v>2200</v>
      </c>
      <c r="O28" s="96" t="s">
        <v>39</v>
      </c>
      <c r="P28" s="70" t="s">
        <v>12</v>
      </c>
      <c r="Q28" s="59"/>
    </row>
    <row r="29" s="1" customFormat="1" customHeight="1" spans="1:17">
      <c r="A29" s="74" t="s">
        <v>39</v>
      </c>
      <c r="B29" s="66">
        <v>10366</v>
      </c>
      <c r="C29" s="67" t="s">
        <v>22</v>
      </c>
      <c r="D29" s="61">
        <v>3234</v>
      </c>
      <c r="E29" s="36" t="s">
        <v>39</v>
      </c>
      <c r="F29" s="37">
        <v>145842</v>
      </c>
      <c r="G29" s="77"/>
      <c r="H29" s="77"/>
      <c r="I29" s="77"/>
      <c r="J29" s="77">
        <v>5280</v>
      </c>
      <c r="K29" s="77"/>
      <c r="L29" s="77"/>
      <c r="M29" s="77"/>
      <c r="N29" s="95">
        <v>5280</v>
      </c>
      <c r="O29" s="96" t="s">
        <v>39</v>
      </c>
      <c r="P29" s="70" t="s">
        <v>12</v>
      </c>
      <c r="Q29" s="59"/>
    </row>
    <row r="30" s="1" customFormat="1" customHeight="1" spans="1:17">
      <c r="A30" s="74" t="s">
        <v>44</v>
      </c>
      <c r="B30" s="66">
        <v>10368</v>
      </c>
      <c r="C30" s="67" t="s">
        <v>22</v>
      </c>
      <c r="D30" s="61">
        <v>3235</v>
      </c>
      <c r="E30" s="36" t="s">
        <v>44</v>
      </c>
      <c r="F30" s="37">
        <v>145843</v>
      </c>
      <c r="G30" s="77"/>
      <c r="H30" s="77"/>
      <c r="I30" s="77"/>
      <c r="J30" s="77">
        <v>440</v>
      </c>
      <c r="K30" s="77"/>
      <c r="L30" s="77"/>
      <c r="M30" s="77"/>
      <c r="N30" s="95">
        <v>440</v>
      </c>
      <c r="O30" s="96" t="s">
        <v>45</v>
      </c>
      <c r="P30" s="70" t="s">
        <v>12</v>
      </c>
      <c r="Q30" s="59"/>
    </row>
    <row r="31" s="1" customFormat="1" customHeight="1" spans="1:17">
      <c r="A31" s="74" t="s">
        <v>44</v>
      </c>
      <c r="B31" s="66">
        <v>10369</v>
      </c>
      <c r="C31" s="67" t="s">
        <v>33</v>
      </c>
      <c r="D31" s="61">
        <v>3236</v>
      </c>
      <c r="E31" s="36" t="s">
        <v>44</v>
      </c>
      <c r="F31" s="37">
        <v>145844</v>
      </c>
      <c r="G31" s="77"/>
      <c r="H31" s="77"/>
      <c r="I31" s="77"/>
      <c r="J31" s="77">
        <v>5280</v>
      </c>
      <c r="K31" s="77"/>
      <c r="L31" s="77"/>
      <c r="M31" s="77"/>
      <c r="N31" s="95">
        <v>5280</v>
      </c>
      <c r="O31" s="96" t="s">
        <v>45</v>
      </c>
      <c r="P31" s="70" t="s">
        <v>12</v>
      </c>
      <c r="Q31" s="59"/>
    </row>
    <row r="32" s="1" customFormat="1" customHeight="1" spans="1:17">
      <c r="A32" s="74" t="s">
        <v>46</v>
      </c>
      <c r="B32" s="66">
        <v>10372</v>
      </c>
      <c r="C32" s="67" t="s">
        <v>24</v>
      </c>
      <c r="D32" s="61">
        <v>3238</v>
      </c>
      <c r="E32" s="36" t="s">
        <v>46</v>
      </c>
      <c r="F32" s="37">
        <v>145845</v>
      </c>
      <c r="G32" s="77"/>
      <c r="H32" s="77"/>
      <c r="I32" s="77"/>
      <c r="J32" s="77">
        <v>5280</v>
      </c>
      <c r="K32" s="77"/>
      <c r="L32" s="77"/>
      <c r="M32" s="77"/>
      <c r="N32" s="95">
        <v>5280</v>
      </c>
      <c r="O32" s="96" t="s">
        <v>45</v>
      </c>
      <c r="P32" s="70" t="s">
        <v>12</v>
      </c>
      <c r="Q32" s="59"/>
    </row>
    <row r="33" s="1" customFormat="1" customHeight="1" spans="1:17">
      <c r="A33" s="74" t="s">
        <v>46</v>
      </c>
      <c r="B33" s="66">
        <v>10373</v>
      </c>
      <c r="C33" s="67" t="s">
        <v>47</v>
      </c>
      <c r="D33" s="61">
        <v>3239</v>
      </c>
      <c r="E33" s="36" t="s">
        <v>46</v>
      </c>
      <c r="F33" s="37">
        <v>145846</v>
      </c>
      <c r="G33" s="77"/>
      <c r="H33" s="77"/>
      <c r="I33" s="77"/>
      <c r="J33" s="77">
        <v>6600</v>
      </c>
      <c r="K33" s="77"/>
      <c r="L33" s="77"/>
      <c r="M33" s="77"/>
      <c r="N33" s="95">
        <v>6600</v>
      </c>
      <c r="O33" s="96" t="s">
        <v>45</v>
      </c>
      <c r="P33" s="70" t="s">
        <v>12</v>
      </c>
      <c r="Q33" s="59"/>
    </row>
    <row r="34" s="1" customFormat="1" customHeight="1" spans="1:17">
      <c r="A34" s="78" t="s">
        <v>46</v>
      </c>
      <c r="B34" s="79">
        <v>10374</v>
      </c>
      <c r="C34" s="80" t="s">
        <v>48</v>
      </c>
      <c r="D34" s="61">
        <v>3240</v>
      </c>
      <c r="E34" s="81" t="s">
        <v>46</v>
      </c>
      <c r="F34" s="37">
        <v>145847</v>
      </c>
      <c r="G34" s="82"/>
      <c r="H34" s="82"/>
      <c r="I34" s="82"/>
      <c r="J34" s="82">
        <v>550</v>
      </c>
      <c r="K34" s="82"/>
      <c r="L34" s="82"/>
      <c r="M34" s="82"/>
      <c r="N34" s="97">
        <v>550</v>
      </c>
      <c r="O34" s="98" t="s">
        <v>45</v>
      </c>
      <c r="P34" s="70" t="s">
        <v>12</v>
      </c>
      <c r="Q34" s="59"/>
    </row>
    <row r="35" s="1" customFormat="1" customHeight="1" spans="1:17">
      <c r="A35" s="78" t="s">
        <v>49</v>
      </c>
      <c r="B35" s="79">
        <v>10375</v>
      </c>
      <c r="C35" s="80" t="s">
        <v>50</v>
      </c>
      <c r="D35" s="61">
        <v>3241</v>
      </c>
      <c r="E35" s="81" t="s">
        <v>49</v>
      </c>
      <c r="F35" s="37">
        <v>145848</v>
      </c>
      <c r="G35" s="82"/>
      <c r="H35" s="82"/>
      <c r="I35" s="82"/>
      <c r="J35" s="82">
        <v>704</v>
      </c>
      <c r="K35" s="82"/>
      <c r="L35" s="82"/>
      <c r="M35" s="82"/>
      <c r="N35" s="97">
        <v>704</v>
      </c>
      <c r="O35" s="98" t="s">
        <v>45</v>
      </c>
      <c r="P35" s="70" t="s">
        <v>12</v>
      </c>
      <c r="Q35" s="59"/>
    </row>
    <row r="36" s="1" customFormat="1" customHeight="1" spans="1:17">
      <c r="A36" s="78" t="s">
        <v>49</v>
      </c>
      <c r="B36" s="79">
        <v>10376</v>
      </c>
      <c r="C36" s="80" t="s">
        <v>51</v>
      </c>
      <c r="D36" s="61">
        <v>3242</v>
      </c>
      <c r="E36" s="81" t="s">
        <v>49</v>
      </c>
      <c r="F36" s="37">
        <v>145849</v>
      </c>
      <c r="G36" s="82"/>
      <c r="H36" s="82"/>
      <c r="I36" s="82"/>
      <c r="J36" s="82">
        <v>1100</v>
      </c>
      <c r="K36" s="82"/>
      <c r="L36" s="82"/>
      <c r="M36" s="82"/>
      <c r="N36" s="97">
        <v>1100</v>
      </c>
      <c r="O36" s="98" t="s">
        <v>45</v>
      </c>
      <c r="P36" s="70" t="s">
        <v>12</v>
      </c>
      <c r="Q36" s="59"/>
    </row>
    <row r="37" s="1" customFormat="1" customHeight="1" spans="1:17">
      <c r="A37" s="78" t="s">
        <v>52</v>
      </c>
      <c r="B37" s="79">
        <v>10407</v>
      </c>
      <c r="C37" s="80" t="s">
        <v>24</v>
      </c>
      <c r="D37" s="61">
        <v>3243</v>
      </c>
      <c r="E37" s="81" t="s">
        <v>52</v>
      </c>
      <c r="F37" s="37">
        <v>145850</v>
      </c>
      <c r="G37" s="82"/>
      <c r="H37" s="82"/>
      <c r="I37" s="82"/>
      <c r="J37" s="82">
        <v>1200</v>
      </c>
      <c r="K37" s="82"/>
      <c r="L37" s="82"/>
      <c r="M37" s="82"/>
      <c r="N37" s="97">
        <v>1200</v>
      </c>
      <c r="O37" s="98" t="s">
        <v>53</v>
      </c>
      <c r="P37" s="70" t="s">
        <v>12</v>
      </c>
      <c r="Q37" s="59"/>
    </row>
    <row r="38" s="1" customFormat="1" customHeight="1" spans="1:17">
      <c r="A38" s="78" t="s">
        <v>52</v>
      </c>
      <c r="B38" s="79">
        <v>10408</v>
      </c>
      <c r="C38" s="80" t="s">
        <v>22</v>
      </c>
      <c r="D38" s="61">
        <v>3244</v>
      </c>
      <c r="E38" s="81" t="s">
        <v>52</v>
      </c>
      <c r="F38" s="37">
        <v>145851</v>
      </c>
      <c r="G38" s="82"/>
      <c r="H38" s="82"/>
      <c r="I38" s="82"/>
      <c r="J38" s="82">
        <v>7040</v>
      </c>
      <c r="K38" s="82"/>
      <c r="L38" s="82"/>
      <c r="M38" s="82"/>
      <c r="N38" s="97">
        <v>7040</v>
      </c>
      <c r="O38" s="98" t="s">
        <v>53</v>
      </c>
      <c r="P38" s="70" t="s">
        <v>12</v>
      </c>
      <c r="Q38" s="59"/>
    </row>
    <row r="39" s="1" customFormat="1" customHeight="1" spans="1:17">
      <c r="A39" s="78" t="s">
        <v>52</v>
      </c>
      <c r="B39" s="79">
        <v>10409</v>
      </c>
      <c r="C39" s="80" t="s">
        <v>54</v>
      </c>
      <c r="D39" s="61">
        <v>3249</v>
      </c>
      <c r="E39" s="81" t="s">
        <v>52</v>
      </c>
      <c r="F39" s="37">
        <v>145852</v>
      </c>
      <c r="G39" s="82"/>
      <c r="H39" s="82"/>
      <c r="I39" s="82"/>
      <c r="J39" s="82">
        <v>4750</v>
      </c>
      <c r="K39" s="82"/>
      <c r="L39" s="82"/>
      <c r="M39" s="82"/>
      <c r="N39" s="97">
        <v>4750</v>
      </c>
      <c r="O39" s="98" t="s">
        <v>52</v>
      </c>
      <c r="P39" s="70" t="s">
        <v>12</v>
      </c>
      <c r="Q39" s="59"/>
    </row>
    <row r="40" s="1" customFormat="1" customHeight="1" spans="1:17">
      <c r="A40" s="78" t="s">
        <v>52</v>
      </c>
      <c r="B40" s="79">
        <v>10417</v>
      </c>
      <c r="C40" s="80" t="s">
        <v>34</v>
      </c>
      <c r="D40" s="61">
        <v>3250</v>
      </c>
      <c r="E40" s="81" t="s">
        <v>52</v>
      </c>
      <c r="F40" s="37">
        <v>145853</v>
      </c>
      <c r="G40" s="82"/>
      <c r="H40" s="82"/>
      <c r="I40" s="82"/>
      <c r="J40" s="82">
        <v>9560</v>
      </c>
      <c r="K40" s="82"/>
      <c r="L40" s="82"/>
      <c r="M40" s="82"/>
      <c r="N40" s="97">
        <v>9560</v>
      </c>
      <c r="O40" s="98" t="s">
        <v>53</v>
      </c>
      <c r="P40" s="70" t="s">
        <v>12</v>
      </c>
      <c r="Q40" s="59"/>
    </row>
    <row r="41" s="1" customFormat="1" customHeight="1" spans="1:17">
      <c r="A41" s="78" t="s">
        <v>52</v>
      </c>
      <c r="B41" s="79">
        <v>10418</v>
      </c>
      <c r="C41" s="80" t="s">
        <v>55</v>
      </c>
      <c r="D41" s="61">
        <v>3251</v>
      </c>
      <c r="E41" s="81" t="s">
        <v>52</v>
      </c>
      <c r="F41" s="37">
        <v>145854</v>
      </c>
      <c r="G41" s="82"/>
      <c r="H41" s="82"/>
      <c r="I41" s="82"/>
      <c r="J41" s="82">
        <v>5720</v>
      </c>
      <c r="K41" s="82"/>
      <c r="L41" s="82"/>
      <c r="M41" s="82"/>
      <c r="N41" s="97">
        <v>5720</v>
      </c>
      <c r="O41" s="98" t="s">
        <v>52</v>
      </c>
      <c r="P41" s="70" t="s">
        <v>12</v>
      </c>
      <c r="Q41" s="59"/>
    </row>
    <row r="42" s="1" customFormat="1" customHeight="1" spans="1:17">
      <c r="A42" s="78"/>
      <c r="B42" s="79"/>
      <c r="C42" s="80"/>
      <c r="D42" s="81"/>
      <c r="E42" s="81"/>
      <c r="F42" s="37"/>
      <c r="G42" s="82"/>
      <c r="H42" s="82"/>
      <c r="I42" s="82"/>
      <c r="J42" s="82"/>
      <c r="K42" s="82"/>
      <c r="L42" s="82"/>
      <c r="M42" s="82"/>
      <c r="N42" s="97"/>
      <c r="O42" s="98"/>
      <c r="P42" s="70"/>
      <c r="Q42" s="59"/>
    </row>
    <row r="43" s="1" customFormat="1" customHeight="1" spans="1:17">
      <c r="A43" s="78"/>
      <c r="B43" s="79"/>
      <c r="C43" s="80"/>
      <c r="D43" s="81"/>
      <c r="E43" s="81"/>
      <c r="F43" s="37"/>
      <c r="G43" s="82"/>
      <c r="H43" s="82"/>
      <c r="I43" s="82"/>
      <c r="J43" s="82"/>
      <c r="K43" s="82"/>
      <c r="L43" s="82"/>
      <c r="M43" s="82"/>
      <c r="N43" s="97"/>
      <c r="O43" s="98"/>
      <c r="P43" s="70"/>
      <c r="Q43" s="59"/>
    </row>
    <row r="44" s="1" customFormat="1" customHeight="1" spans="1:17">
      <c r="A44" s="74"/>
      <c r="B44" s="66"/>
      <c r="C44" s="67"/>
      <c r="D44" s="83"/>
      <c r="E44" s="36"/>
      <c r="F44" s="37"/>
      <c r="G44" s="77"/>
      <c r="H44" s="77"/>
      <c r="I44" s="77"/>
      <c r="J44" s="77"/>
      <c r="K44" s="77"/>
      <c r="L44" s="77"/>
      <c r="M44" s="77"/>
      <c r="N44" s="95"/>
      <c r="O44" s="96"/>
      <c r="P44" s="70"/>
      <c r="Q44" s="59"/>
    </row>
    <row r="45" s="1" customFormat="1" customHeight="1" spans="1:17">
      <c r="A45" s="74"/>
      <c r="B45" s="66"/>
      <c r="C45" s="67"/>
      <c r="D45" s="83"/>
      <c r="E45" s="36"/>
      <c r="F45" s="37"/>
      <c r="G45" s="77"/>
      <c r="H45" s="77"/>
      <c r="I45" s="77"/>
      <c r="J45" s="77"/>
      <c r="K45" s="77"/>
      <c r="L45" s="77"/>
      <c r="M45" s="77"/>
      <c r="N45" s="95"/>
      <c r="O45" s="96"/>
      <c r="P45" s="70"/>
      <c r="Q45" s="59"/>
    </row>
    <row r="46" s="1" customFormat="1" customHeight="1" spans="1:17">
      <c r="A46" s="74"/>
      <c r="B46" s="66"/>
      <c r="C46" s="67"/>
      <c r="D46" s="83"/>
      <c r="E46" s="36"/>
      <c r="F46" s="37"/>
      <c r="G46" s="77"/>
      <c r="H46" s="77"/>
      <c r="I46" s="77"/>
      <c r="J46" s="77"/>
      <c r="K46" s="77"/>
      <c r="L46" s="77"/>
      <c r="M46" s="77"/>
      <c r="N46" s="95"/>
      <c r="O46" s="96"/>
      <c r="P46" s="70"/>
      <c r="Q46" s="59"/>
    </row>
    <row r="47" s="1" customFormat="1" customHeight="1" spans="1:17">
      <c r="A47" s="84" t="s">
        <v>56</v>
      </c>
      <c r="B47" s="79"/>
      <c r="C47" s="80"/>
      <c r="D47" s="85"/>
      <c r="E47" s="81"/>
      <c r="F47" s="37" t="s">
        <v>57</v>
      </c>
      <c r="G47" s="82">
        <f t="shared" ref="G47:N47" si="1">SUM(G8:G46)</f>
        <v>0</v>
      </c>
      <c r="H47" s="82">
        <f t="shared" si="1"/>
        <v>0</v>
      </c>
      <c r="I47" s="82">
        <f t="shared" si="1"/>
        <v>0</v>
      </c>
      <c r="J47" s="82">
        <f t="shared" si="1"/>
        <v>104760</v>
      </c>
      <c r="K47" s="82">
        <f t="shared" si="1"/>
        <v>19888.39</v>
      </c>
      <c r="L47" s="82">
        <f t="shared" si="1"/>
        <v>0</v>
      </c>
      <c r="M47" s="82">
        <f t="shared" si="1"/>
        <v>0</v>
      </c>
      <c r="N47" s="82">
        <f t="shared" si="1"/>
        <v>124648.39</v>
      </c>
      <c r="O47" s="98"/>
      <c r="P47" s="70"/>
      <c r="Q47" s="59"/>
    </row>
    <row r="48" s="1" customFormat="1" customHeight="1" spans="1:17">
      <c r="A48" s="86"/>
      <c r="B48" s="87"/>
      <c r="C48" s="88"/>
      <c r="D48" s="89"/>
      <c r="E48" s="89"/>
      <c r="F48" s="90"/>
      <c r="G48" s="91"/>
      <c r="H48" s="91"/>
      <c r="I48" s="91"/>
      <c r="J48" s="91"/>
      <c r="K48" s="91"/>
      <c r="L48" s="91"/>
      <c r="M48" s="91"/>
      <c r="N48" s="91"/>
      <c r="O48" s="92"/>
      <c r="P48" s="45"/>
      <c r="Q48" s="59"/>
    </row>
    <row r="49" s="1" customFormat="1" customHeight="1" spans="1:17">
      <c r="A49" s="4" t="s">
        <v>0</v>
      </c>
      <c r="B49" s="4"/>
      <c r="C49" s="4"/>
      <c r="D49" s="5"/>
      <c r="E49" s="5"/>
      <c r="F49" s="6"/>
      <c r="G49" s="4"/>
      <c r="H49" s="4"/>
      <c r="I49" s="4"/>
      <c r="J49" s="4"/>
      <c r="K49" s="4"/>
      <c r="L49" s="4"/>
      <c r="M49" s="4"/>
      <c r="N49" s="4"/>
      <c r="O49" s="92"/>
      <c r="P49" s="45"/>
      <c r="Q49" s="59"/>
    </row>
    <row r="50" s="1" customFormat="1" customHeight="1" spans="1:17">
      <c r="A50" s="4" t="s">
        <v>1</v>
      </c>
      <c r="B50" s="4"/>
      <c r="C50" s="4"/>
      <c r="D50" s="5"/>
      <c r="E50" s="5"/>
      <c r="F50" s="6"/>
      <c r="G50" s="4"/>
      <c r="H50" s="4"/>
      <c r="I50" s="4"/>
      <c r="J50" s="4"/>
      <c r="K50" s="4"/>
      <c r="L50" s="4"/>
      <c r="M50" s="4"/>
      <c r="N50" s="4"/>
      <c r="O50" s="92"/>
      <c r="P50" s="45"/>
      <c r="Q50" s="59"/>
    </row>
    <row r="51" s="1" customFormat="1" customHeight="1" spans="1:17">
      <c r="A51" s="4" t="s">
        <v>2</v>
      </c>
      <c r="B51" s="4"/>
      <c r="C51" s="4"/>
      <c r="D51" s="5"/>
      <c r="E51" s="5"/>
      <c r="F51" s="6"/>
      <c r="G51" s="4"/>
      <c r="H51" s="4"/>
      <c r="I51" s="4"/>
      <c r="J51" s="4"/>
      <c r="K51" s="4"/>
      <c r="L51" s="4"/>
      <c r="M51" s="4"/>
      <c r="N51" s="4"/>
      <c r="O51" s="92"/>
      <c r="P51" s="45"/>
      <c r="Q51" s="59"/>
    </row>
    <row r="52" s="1" customFormat="1" customHeight="1" spans="1:17">
      <c r="A52" s="4"/>
      <c r="B52" s="4"/>
      <c r="C52" s="4"/>
      <c r="D52" s="5"/>
      <c r="E52" s="5"/>
      <c r="F52" s="6"/>
      <c r="G52" s="4"/>
      <c r="H52" s="4"/>
      <c r="I52" s="4"/>
      <c r="J52" s="4"/>
      <c r="K52" s="4"/>
      <c r="L52" s="4"/>
      <c r="M52" s="4"/>
      <c r="N52" s="4"/>
      <c r="O52" s="92"/>
      <c r="P52" s="45"/>
      <c r="Q52" s="59"/>
    </row>
    <row r="53" s="1" customFormat="1" customHeight="1" spans="1:17">
      <c r="A53" s="73" t="s">
        <v>58</v>
      </c>
      <c r="B53" s="8"/>
      <c r="C53" s="4"/>
      <c r="D53" s="5"/>
      <c r="E53" s="5"/>
      <c r="F53" s="6"/>
      <c r="G53" s="4"/>
      <c r="H53" s="4"/>
      <c r="I53" s="4"/>
      <c r="J53" s="4"/>
      <c r="K53" s="4"/>
      <c r="L53" s="4"/>
      <c r="M53" s="4"/>
      <c r="N53" s="4"/>
      <c r="O53" s="92"/>
      <c r="P53" s="45"/>
      <c r="Q53" s="59"/>
    </row>
    <row r="54" s="1" customFormat="1" customHeight="1" spans="1:17">
      <c r="A54" s="9" t="s">
        <v>4</v>
      </c>
      <c r="B54" s="10" t="s">
        <v>5</v>
      </c>
      <c r="C54" s="10" t="s">
        <v>6</v>
      </c>
      <c r="D54" s="11" t="s">
        <v>7</v>
      </c>
      <c r="E54" s="12" t="s">
        <v>8</v>
      </c>
      <c r="F54" s="10" t="s">
        <v>59</v>
      </c>
      <c r="G54" s="10" t="s">
        <v>10</v>
      </c>
      <c r="H54" s="14" t="s">
        <v>11</v>
      </c>
      <c r="I54" s="14"/>
      <c r="J54" s="10" t="s">
        <v>12</v>
      </c>
      <c r="K54" s="10" t="s">
        <v>13</v>
      </c>
      <c r="L54" s="99" t="s">
        <v>14</v>
      </c>
      <c r="M54" s="99"/>
      <c r="N54" s="10" t="s">
        <v>15</v>
      </c>
      <c r="O54" s="10" t="s">
        <v>16</v>
      </c>
      <c r="P54" s="10" t="s">
        <v>17</v>
      </c>
      <c r="Q54" s="10" t="s">
        <v>60</v>
      </c>
    </row>
    <row r="55" s="1" customFormat="1" customHeight="1" spans="1:17">
      <c r="A55" s="15"/>
      <c r="B55" s="16"/>
      <c r="C55" s="16"/>
      <c r="D55" s="17"/>
      <c r="E55" s="18" t="s">
        <v>18</v>
      </c>
      <c r="F55" s="16"/>
      <c r="G55" s="16"/>
      <c r="H55" s="20" t="s">
        <v>19</v>
      </c>
      <c r="I55" s="20" t="s">
        <v>20</v>
      </c>
      <c r="J55" s="16"/>
      <c r="K55" s="16"/>
      <c r="L55" s="20" t="s">
        <v>19</v>
      </c>
      <c r="M55" s="20" t="s">
        <v>20</v>
      </c>
      <c r="N55" s="16"/>
      <c r="O55" s="16"/>
      <c r="P55" s="16"/>
      <c r="Q55" s="16"/>
    </row>
    <row r="56" s="1" customFormat="1" customHeight="1" spans="1:17">
      <c r="A56" s="60" t="s">
        <v>23</v>
      </c>
      <c r="B56" s="61">
        <v>10271</v>
      </c>
      <c r="C56" s="62" t="s">
        <v>61</v>
      </c>
      <c r="D56" s="61">
        <v>3191</v>
      </c>
      <c r="E56" s="63"/>
      <c r="F56" s="64" t="s">
        <v>62</v>
      </c>
      <c r="G56" s="48"/>
      <c r="H56" s="48"/>
      <c r="I56" s="48"/>
      <c r="J56" s="48"/>
      <c r="K56" s="48">
        <v>49750</v>
      </c>
      <c r="L56" s="48"/>
      <c r="M56" s="48"/>
      <c r="N56" s="48">
        <f t="shared" ref="N56:N60" si="2">SUM(G56:M56)</f>
        <v>49750</v>
      </c>
      <c r="O56" s="100"/>
      <c r="P56" s="70" t="s">
        <v>12</v>
      </c>
      <c r="Q56" s="60" t="s">
        <v>63</v>
      </c>
    </row>
    <row r="57" s="1" customFormat="1" customHeight="1" spans="1:17">
      <c r="A57" s="65" t="s">
        <v>27</v>
      </c>
      <c r="B57" s="66">
        <v>10280</v>
      </c>
      <c r="C57" s="67" t="s">
        <v>61</v>
      </c>
      <c r="D57" s="61">
        <v>3196</v>
      </c>
      <c r="E57" s="68"/>
      <c r="F57" s="64" t="s">
        <v>64</v>
      </c>
      <c r="G57" s="53"/>
      <c r="H57" s="53"/>
      <c r="I57" s="53"/>
      <c r="J57" s="53">
        <v>1760</v>
      </c>
      <c r="K57" s="53"/>
      <c r="L57" s="53"/>
      <c r="M57" s="53"/>
      <c r="N57" s="53">
        <f t="shared" si="2"/>
        <v>1760</v>
      </c>
      <c r="O57" s="100"/>
      <c r="P57" s="70" t="s">
        <v>12</v>
      </c>
      <c r="Q57" s="65" t="s">
        <v>27</v>
      </c>
    </row>
    <row r="58" s="1" customFormat="1" customHeight="1" spans="1:17">
      <c r="A58" s="65" t="s">
        <v>27</v>
      </c>
      <c r="B58" s="66">
        <v>10279</v>
      </c>
      <c r="C58" s="67" t="s">
        <v>61</v>
      </c>
      <c r="D58" s="61">
        <v>3197</v>
      </c>
      <c r="E58" s="68"/>
      <c r="F58" s="64" t="s">
        <v>65</v>
      </c>
      <c r="G58" s="53"/>
      <c r="H58" s="53"/>
      <c r="I58" s="53"/>
      <c r="J58" s="53">
        <v>5280</v>
      </c>
      <c r="K58" s="53"/>
      <c r="L58" s="53"/>
      <c r="M58" s="53"/>
      <c r="N58" s="53">
        <f t="shared" si="2"/>
        <v>5280</v>
      </c>
      <c r="O58" s="100"/>
      <c r="P58" s="70" t="s">
        <v>12</v>
      </c>
      <c r="Q58" s="65" t="s">
        <v>66</v>
      </c>
    </row>
    <row r="59" s="1" customFormat="1" customHeight="1" spans="1:17">
      <c r="A59" s="65" t="s">
        <v>27</v>
      </c>
      <c r="B59" s="66">
        <v>10282</v>
      </c>
      <c r="C59" s="67" t="s">
        <v>67</v>
      </c>
      <c r="D59" s="61">
        <v>3198</v>
      </c>
      <c r="E59" s="68" t="s">
        <v>68</v>
      </c>
      <c r="F59" s="64" t="s">
        <v>69</v>
      </c>
      <c r="G59" s="53"/>
      <c r="H59" s="53"/>
      <c r="I59" s="53"/>
      <c r="J59" s="53">
        <v>2160.71</v>
      </c>
      <c r="K59" s="53"/>
      <c r="L59" s="53"/>
      <c r="M59" s="53"/>
      <c r="N59" s="53">
        <f t="shared" si="2"/>
        <v>2160.71</v>
      </c>
      <c r="O59" s="100"/>
      <c r="P59" s="70" t="s">
        <v>12</v>
      </c>
      <c r="Q59" s="65" t="s">
        <v>70</v>
      </c>
    </row>
    <row r="60" s="1" customFormat="1" customHeight="1" spans="1:17">
      <c r="A60" s="65" t="s">
        <v>71</v>
      </c>
      <c r="B60" s="66">
        <v>10339</v>
      </c>
      <c r="C60" s="67" t="s">
        <v>61</v>
      </c>
      <c r="D60" s="61">
        <v>3209</v>
      </c>
      <c r="E60" s="68"/>
      <c r="F60" s="64" t="s">
        <v>72</v>
      </c>
      <c r="G60" s="53"/>
      <c r="H60" s="53"/>
      <c r="I60" s="53"/>
      <c r="J60" s="53">
        <v>572</v>
      </c>
      <c r="K60" s="53"/>
      <c r="L60" s="53"/>
      <c r="M60" s="53"/>
      <c r="N60" s="53">
        <f t="shared" si="2"/>
        <v>572</v>
      </c>
      <c r="O60" s="100"/>
      <c r="P60" s="70" t="s">
        <v>12</v>
      </c>
      <c r="Q60" s="65" t="s">
        <v>71</v>
      </c>
    </row>
    <row r="61" s="1" customFormat="1" customHeight="1" spans="1:17">
      <c r="A61" s="65" t="s">
        <v>37</v>
      </c>
      <c r="B61" s="66">
        <v>10261</v>
      </c>
      <c r="C61" s="67" t="s">
        <v>73</v>
      </c>
      <c r="D61" s="83">
        <v>3186</v>
      </c>
      <c r="E61" s="68"/>
      <c r="F61" s="64" t="s">
        <v>74</v>
      </c>
      <c r="G61" s="53"/>
      <c r="H61" s="53"/>
      <c r="I61" s="53"/>
      <c r="J61" s="53"/>
      <c r="K61" s="53">
        <v>19900</v>
      </c>
      <c r="L61" s="53"/>
      <c r="M61" s="53"/>
      <c r="N61" s="53">
        <f t="shared" ref="N56:N76" si="3">SUM(G61:M61)</f>
        <v>19900</v>
      </c>
      <c r="O61" s="100"/>
      <c r="P61" s="70" t="s">
        <v>12</v>
      </c>
      <c r="Q61" s="65" t="s">
        <v>31</v>
      </c>
    </row>
    <row r="62" s="1" customFormat="1" customHeight="1" spans="1:17">
      <c r="A62" s="65" t="s">
        <v>40</v>
      </c>
      <c r="B62" s="66">
        <v>10360</v>
      </c>
      <c r="C62" s="67" t="s">
        <v>61</v>
      </c>
      <c r="D62" s="83">
        <v>3230</v>
      </c>
      <c r="E62" s="68"/>
      <c r="F62" s="64" t="s">
        <v>75</v>
      </c>
      <c r="G62" s="53"/>
      <c r="H62" s="53"/>
      <c r="I62" s="53"/>
      <c r="J62" s="53"/>
      <c r="K62" s="53">
        <v>49750</v>
      </c>
      <c r="L62" s="53"/>
      <c r="M62" s="53"/>
      <c r="N62" s="53">
        <f t="shared" si="3"/>
        <v>49750</v>
      </c>
      <c r="O62" s="100"/>
      <c r="P62" s="70" t="s">
        <v>12</v>
      </c>
      <c r="Q62" s="65" t="s">
        <v>76</v>
      </c>
    </row>
    <row r="63" s="1" customFormat="1" customHeight="1" spans="1:17">
      <c r="A63" s="65" t="s">
        <v>40</v>
      </c>
      <c r="B63" s="66">
        <v>10361</v>
      </c>
      <c r="C63" s="67" t="s">
        <v>61</v>
      </c>
      <c r="D63" s="83">
        <v>3229</v>
      </c>
      <c r="E63" s="68"/>
      <c r="F63" s="64" t="s">
        <v>77</v>
      </c>
      <c r="G63" s="53"/>
      <c r="H63" s="53"/>
      <c r="I63" s="53"/>
      <c r="J63" s="53">
        <v>572</v>
      </c>
      <c r="K63" s="53"/>
      <c r="L63" s="53"/>
      <c r="M63" s="53"/>
      <c r="N63" s="53">
        <f t="shared" si="3"/>
        <v>572</v>
      </c>
      <c r="O63" s="100"/>
      <c r="P63" s="70" t="s">
        <v>12</v>
      </c>
      <c r="Q63" s="65" t="s">
        <v>40</v>
      </c>
    </row>
    <row r="64" s="1" customFormat="1" customHeight="1" spans="1:17">
      <c r="A64" s="65" t="s">
        <v>46</v>
      </c>
      <c r="B64" s="66">
        <v>10371</v>
      </c>
      <c r="C64" s="67" t="s">
        <v>61</v>
      </c>
      <c r="D64" s="83">
        <v>3237</v>
      </c>
      <c r="E64" s="68"/>
      <c r="F64" s="64" t="s">
        <v>78</v>
      </c>
      <c r="G64" s="53"/>
      <c r="H64" s="53"/>
      <c r="I64" s="53"/>
      <c r="J64" s="53">
        <v>5280</v>
      </c>
      <c r="K64" s="53"/>
      <c r="L64" s="53"/>
      <c r="M64" s="53"/>
      <c r="N64" s="53">
        <f t="shared" si="3"/>
        <v>5280</v>
      </c>
      <c r="O64" s="100"/>
      <c r="P64" s="70" t="s">
        <v>12</v>
      </c>
      <c r="Q64" s="65" t="s">
        <v>79</v>
      </c>
    </row>
    <row r="65" s="1" customFormat="1" customHeight="1" spans="1:17">
      <c r="A65" s="65"/>
      <c r="B65" s="66"/>
      <c r="C65" s="67"/>
      <c r="D65" s="83"/>
      <c r="E65" s="68"/>
      <c r="F65" s="64"/>
      <c r="G65" s="53"/>
      <c r="H65" s="53"/>
      <c r="I65" s="53"/>
      <c r="J65" s="53"/>
      <c r="K65" s="53"/>
      <c r="L65" s="53"/>
      <c r="M65" s="53"/>
      <c r="N65" s="53">
        <f t="shared" si="3"/>
        <v>0</v>
      </c>
      <c r="O65" s="100"/>
      <c r="P65" s="70"/>
      <c r="Q65" s="65"/>
    </row>
    <row r="66" s="1" customFormat="1" customHeight="1" spans="1:17">
      <c r="A66" s="65"/>
      <c r="B66" s="66"/>
      <c r="C66" s="67"/>
      <c r="D66" s="83"/>
      <c r="E66" s="68"/>
      <c r="F66" s="37"/>
      <c r="G66" s="53"/>
      <c r="H66" s="53"/>
      <c r="I66" s="53"/>
      <c r="J66" s="53"/>
      <c r="K66" s="53"/>
      <c r="L66" s="53"/>
      <c r="M66" s="53"/>
      <c r="N66" s="53">
        <f t="shared" si="3"/>
        <v>0</v>
      </c>
      <c r="O66" s="100"/>
      <c r="P66" s="70"/>
      <c r="Q66" s="65"/>
    </row>
    <row r="67" s="1" customFormat="1" customHeight="1" spans="1:17">
      <c r="A67" s="65"/>
      <c r="B67" s="66"/>
      <c r="C67" s="67"/>
      <c r="D67" s="83"/>
      <c r="E67" s="68"/>
      <c r="F67" s="37"/>
      <c r="G67" s="53"/>
      <c r="H67" s="53"/>
      <c r="I67" s="53"/>
      <c r="J67" s="53"/>
      <c r="K67" s="53"/>
      <c r="L67" s="53"/>
      <c r="M67" s="53"/>
      <c r="N67" s="53">
        <f t="shared" si="3"/>
        <v>0</v>
      </c>
      <c r="O67" s="100"/>
      <c r="P67" s="70"/>
      <c r="Q67" s="65"/>
    </row>
    <row r="68" s="1" customFormat="1" customHeight="1" spans="1:17">
      <c r="A68" s="65"/>
      <c r="B68" s="66"/>
      <c r="C68" s="67"/>
      <c r="D68" s="83"/>
      <c r="E68" s="68"/>
      <c r="F68" s="37"/>
      <c r="G68" s="53"/>
      <c r="H68" s="53"/>
      <c r="I68" s="53"/>
      <c r="J68" s="53"/>
      <c r="K68" s="53"/>
      <c r="L68" s="53"/>
      <c r="M68" s="53"/>
      <c r="N68" s="53">
        <f t="shared" si="3"/>
        <v>0</v>
      </c>
      <c r="O68" s="100"/>
      <c r="P68" s="70"/>
      <c r="Q68" s="65"/>
    </row>
    <row r="69" s="1" customFormat="1" customHeight="1" spans="1:17">
      <c r="A69" s="65"/>
      <c r="B69" s="66"/>
      <c r="C69" s="67"/>
      <c r="D69" s="83"/>
      <c r="E69" s="68"/>
      <c r="F69" s="37"/>
      <c r="G69" s="53"/>
      <c r="H69" s="53"/>
      <c r="I69" s="53"/>
      <c r="J69" s="53"/>
      <c r="K69" s="53"/>
      <c r="L69" s="53"/>
      <c r="M69" s="53"/>
      <c r="N69" s="53">
        <f t="shared" si="3"/>
        <v>0</v>
      </c>
      <c r="O69" s="100"/>
      <c r="P69" s="70"/>
      <c r="Q69" s="65"/>
    </row>
    <row r="70" s="1" customFormat="1" customHeight="1" spans="1:17">
      <c r="A70" s="84" t="s">
        <v>15</v>
      </c>
      <c r="B70" s="70"/>
      <c r="C70" s="67"/>
      <c r="D70" s="68"/>
      <c r="E70" s="68"/>
      <c r="F70" s="37"/>
      <c r="G70" s="101">
        <f t="shared" ref="G70:N70" si="4">SUM(G56:G69)</f>
        <v>0</v>
      </c>
      <c r="H70" s="101">
        <f t="shared" si="4"/>
        <v>0</v>
      </c>
      <c r="I70" s="101">
        <f t="shared" si="4"/>
        <v>0</v>
      </c>
      <c r="J70" s="101">
        <f t="shared" si="4"/>
        <v>15624.71</v>
      </c>
      <c r="K70" s="101">
        <f t="shared" si="4"/>
        <v>119400</v>
      </c>
      <c r="L70" s="101">
        <f t="shared" si="4"/>
        <v>0</v>
      </c>
      <c r="M70" s="101">
        <f t="shared" si="4"/>
        <v>0</v>
      </c>
      <c r="N70" s="101">
        <f t="shared" si="4"/>
        <v>135024.71</v>
      </c>
      <c r="O70" s="100"/>
      <c r="P70" s="70"/>
      <c r="Q70" s="65"/>
    </row>
    <row r="71" s="1" customFormat="1" customHeight="1" spans="1:17">
      <c r="A71" s="88" t="s">
        <v>80</v>
      </c>
      <c r="B71" s="102"/>
      <c r="C71" s="84"/>
      <c r="D71" s="103"/>
      <c r="E71" s="103"/>
      <c r="F71" s="104"/>
      <c r="G71" s="105">
        <f t="shared" ref="G71:N71" si="5">G47+G70</f>
        <v>0</v>
      </c>
      <c r="H71" s="105">
        <f t="shared" si="5"/>
        <v>0</v>
      </c>
      <c r="I71" s="105">
        <f t="shared" si="5"/>
        <v>0</v>
      </c>
      <c r="J71" s="105">
        <f t="shared" si="5"/>
        <v>120384.71</v>
      </c>
      <c r="K71" s="105">
        <f t="shared" si="5"/>
        <v>139288.39</v>
      </c>
      <c r="L71" s="105">
        <f t="shared" si="5"/>
        <v>0</v>
      </c>
      <c r="M71" s="105">
        <f t="shared" si="5"/>
        <v>0</v>
      </c>
      <c r="N71" s="105">
        <f t="shared" si="5"/>
        <v>259673.1</v>
      </c>
      <c r="O71" s="100"/>
      <c r="P71" s="70"/>
      <c r="Q71" s="65"/>
    </row>
    <row r="72" s="1" customFormat="1" customHeight="1" spans="1:17">
      <c r="A72" s="88"/>
      <c r="B72" s="106"/>
      <c r="C72" s="107"/>
      <c r="D72" s="5"/>
      <c r="E72" s="5"/>
      <c r="F72" s="6"/>
      <c r="G72" s="108"/>
      <c r="H72" s="108"/>
      <c r="I72" s="108"/>
      <c r="J72" s="108"/>
      <c r="K72" s="108"/>
      <c r="L72" s="108"/>
      <c r="M72" s="108"/>
      <c r="N72" s="108"/>
      <c r="O72" s="136"/>
      <c r="P72" s="45"/>
      <c r="Q72" s="146"/>
    </row>
    <row r="73" s="1" customFormat="1" customHeight="1" spans="1:17">
      <c r="A73" s="109"/>
      <c r="B73" s="110"/>
      <c r="C73" s="111"/>
      <c r="D73" s="112"/>
      <c r="E73" s="112"/>
      <c r="F73" s="113"/>
      <c r="G73" s="114"/>
      <c r="H73" s="114"/>
      <c r="I73" s="59"/>
      <c r="J73" s="59"/>
      <c r="K73" s="59"/>
      <c r="L73" s="59"/>
      <c r="M73" s="59"/>
      <c r="N73" s="59"/>
      <c r="O73" s="137"/>
      <c r="P73" s="45"/>
      <c r="Q73" s="59"/>
    </row>
    <row r="74" s="1" customFormat="1" customHeight="1" spans="1:17">
      <c r="A74" s="109"/>
      <c r="B74" s="110"/>
      <c r="C74" s="111"/>
      <c r="D74" s="112"/>
      <c r="E74" s="112"/>
      <c r="F74" s="113"/>
      <c r="G74" s="114"/>
      <c r="H74" s="114"/>
      <c r="I74" s="59"/>
      <c r="J74" s="59"/>
      <c r="K74" s="59"/>
      <c r="L74" s="59"/>
      <c r="M74" s="59"/>
      <c r="N74" s="59"/>
      <c r="O74" s="137"/>
      <c r="P74" s="45"/>
      <c r="Q74" s="59"/>
    </row>
    <row r="75" s="1" customFormat="1" customHeight="1" spans="1:17">
      <c r="A75" s="59"/>
      <c r="B75" s="59"/>
      <c r="C75" s="59"/>
      <c r="D75" s="115"/>
      <c r="E75" s="115"/>
      <c r="F75" s="90"/>
      <c r="G75" s="59"/>
      <c r="H75" s="59"/>
      <c r="I75" s="59"/>
      <c r="J75" s="59"/>
      <c r="K75" s="59"/>
      <c r="L75" s="59"/>
      <c r="M75" s="59"/>
      <c r="N75" s="59"/>
      <c r="O75" s="137"/>
      <c r="P75" s="45"/>
      <c r="Q75" s="59"/>
    </row>
    <row r="76" s="71" customFormat="1" customHeight="1" spans="1:17">
      <c r="A76" s="116"/>
      <c r="B76" s="116"/>
      <c r="C76" s="116"/>
      <c r="D76" s="117"/>
      <c r="E76" s="117"/>
      <c r="F76" s="118"/>
      <c r="G76" s="116"/>
      <c r="H76" s="116"/>
      <c r="I76" s="116"/>
      <c r="J76" s="116"/>
      <c r="K76" s="116"/>
      <c r="L76" s="116"/>
      <c r="M76" s="116"/>
      <c r="N76" s="116"/>
      <c r="O76" s="138"/>
      <c r="P76" s="139"/>
      <c r="Q76" s="132"/>
    </row>
    <row r="77" s="71" customFormat="1" customHeight="1" spans="1:17">
      <c r="A77" s="116"/>
      <c r="B77" s="116"/>
      <c r="C77" s="116"/>
      <c r="D77" s="117"/>
      <c r="E77" s="117"/>
      <c r="F77" s="118"/>
      <c r="G77" s="116"/>
      <c r="H77" s="116"/>
      <c r="I77" s="116"/>
      <c r="J77" s="116"/>
      <c r="K77" s="116"/>
      <c r="L77" s="116"/>
      <c r="M77" s="116"/>
      <c r="N77" s="116"/>
      <c r="O77" s="138"/>
      <c r="P77" s="139"/>
      <c r="Q77" s="132"/>
    </row>
    <row r="78" s="71" customFormat="1" customHeight="1" spans="1:17">
      <c r="A78" s="116"/>
      <c r="B78" s="116"/>
      <c r="C78" s="116"/>
      <c r="D78" s="117"/>
      <c r="E78" s="117"/>
      <c r="F78" s="118"/>
      <c r="G78" s="116"/>
      <c r="H78" s="116"/>
      <c r="I78" s="116"/>
      <c r="J78" s="116"/>
      <c r="K78" s="116"/>
      <c r="L78" s="116"/>
      <c r="M78" s="116"/>
      <c r="N78" s="116"/>
      <c r="O78" s="138"/>
      <c r="P78" s="139"/>
      <c r="Q78" s="132"/>
    </row>
    <row r="79" s="71" customFormat="1" customHeight="1" spans="1:17">
      <c r="A79" s="116"/>
      <c r="B79" s="116"/>
      <c r="C79" s="116"/>
      <c r="D79" s="117"/>
      <c r="E79" s="117"/>
      <c r="F79" s="118"/>
      <c r="G79" s="116"/>
      <c r="H79" s="116"/>
      <c r="I79" s="116"/>
      <c r="J79" s="116"/>
      <c r="K79" s="116"/>
      <c r="L79" s="116"/>
      <c r="M79" s="116"/>
      <c r="N79" s="116"/>
      <c r="O79" s="138"/>
      <c r="P79" s="139"/>
      <c r="Q79" s="132"/>
    </row>
    <row r="80" s="71" customFormat="1" customHeight="1" spans="1:17">
      <c r="A80" s="119"/>
      <c r="B80" s="116"/>
      <c r="C80" s="116"/>
      <c r="D80" s="117"/>
      <c r="E80" s="117"/>
      <c r="F80" s="118"/>
      <c r="G80" s="116"/>
      <c r="H80" s="116"/>
      <c r="I80" s="116"/>
      <c r="J80" s="116"/>
      <c r="K80" s="116"/>
      <c r="L80" s="116"/>
      <c r="M80" s="116"/>
      <c r="N80" s="116"/>
      <c r="O80" s="138"/>
      <c r="P80" s="139"/>
      <c r="Q80" s="132"/>
    </row>
    <row r="81" s="71" customFormat="1" customHeight="1" spans="1:17">
      <c r="A81" s="120"/>
      <c r="B81" s="120"/>
      <c r="C81" s="120"/>
      <c r="D81" s="120"/>
      <c r="E81" s="121"/>
      <c r="F81" s="120"/>
      <c r="G81" s="120"/>
      <c r="H81" s="122"/>
      <c r="I81" s="122"/>
      <c r="J81" s="120"/>
      <c r="K81" s="120"/>
      <c r="L81" s="122"/>
      <c r="M81" s="122"/>
      <c r="N81" s="120"/>
      <c r="O81" s="120"/>
      <c r="P81" s="120"/>
      <c r="Q81" s="132"/>
    </row>
    <row r="82" s="71" customFormat="1" customHeight="1" spans="1:17">
      <c r="A82" s="120"/>
      <c r="B82" s="120"/>
      <c r="C82" s="120"/>
      <c r="D82" s="120"/>
      <c r="E82" s="121"/>
      <c r="F82" s="120"/>
      <c r="G82" s="120"/>
      <c r="H82" s="122"/>
      <c r="I82" s="122"/>
      <c r="J82" s="120"/>
      <c r="K82" s="120"/>
      <c r="L82" s="122"/>
      <c r="M82" s="122"/>
      <c r="N82" s="120"/>
      <c r="O82" s="120"/>
      <c r="P82" s="120"/>
      <c r="Q82" s="132"/>
    </row>
    <row r="83" s="71" customFormat="1" customHeight="1" spans="1:17">
      <c r="A83" s="123"/>
      <c r="B83" s="124"/>
      <c r="C83" s="125"/>
      <c r="D83" s="126"/>
      <c r="E83" s="126"/>
      <c r="F83" s="118"/>
      <c r="G83" s="127"/>
      <c r="H83" s="127"/>
      <c r="I83" s="127"/>
      <c r="J83" s="140"/>
      <c r="K83" s="141"/>
      <c r="L83" s="127"/>
      <c r="M83" s="127"/>
      <c r="N83" s="140"/>
      <c r="O83" s="142"/>
      <c r="P83" s="139"/>
      <c r="Q83" s="132"/>
    </row>
    <row r="84" s="71" customFormat="1" customHeight="1" spans="1:17">
      <c r="A84" s="123"/>
      <c r="B84" s="124"/>
      <c r="C84" s="125"/>
      <c r="D84" s="126"/>
      <c r="E84" s="126"/>
      <c r="F84" s="118"/>
      <c r="G84" s="127"/>
      <c r="H84" s="127"/>
      <c r="I84" s="127"/>
      <c r="J84" s="140"/>
      <c r="K84" s="141"/>
      <c r="L84" s="127"/>
      <c r="M84" s="127"/>
      <c r="N84" s="140"/>
      <c r="O84" s="142"/>
      <c r="P84" s="139"/>
      <c r="Q84" s="132"/>
    </row>
    <row r="85" s="71" customFormat="1" customHeight="1" spans="1:17">
      <c r="A85" s="123"/>
      <c r="B85" s="124"/>
      <c r="C85" s="125"/>
      <c r="D85" s="126"/>
      <c r="E85" s="126"/>
      <c r="F85" s="118"/>
      <c r="G85" s="127"/>
      <c r="H85" s="127"/>
      <c r="I85" s="127"/>
      <c r="J85" s="140"/>
      <c r="K85" s="141"/>
      <c r="L85" s="127"/>
      <c r="M85" s="127"/>
      <c r="N85" s="140"/>
      <c r="O85" s="142"/>
      <c r="P85" s="139"/>
      <c r="Q85" s="132"/>
    </row>
    <row r="86" s="71" customFormat="1" customHeight="1" spans="1:17">
      <c r="A86" s="123"/>
      <c r="B86" s="124"/>
      <c r="C86" s="125"/>
      <c r="D86" s="126"/>
      <c r="E86" s="126"/>
      <c r="F86" s="118"/>
      <c r="G86" s="127"/>
      <c r="H86" s="127"/>
      <c r="I86" s="127"/>
      <c r="J86" s="140"/>
      <c r="K86" s="141"/>
      <c r="L86" s="127"/>
      <c r="M86" s="127"/>
      <c r="N86" s="140"/>
      <c r="O86" s="142"/>
      <c r="P86" s="139"/>
      <c r="Q86" s="132"/>
    </row>
    <row r="87" s="71" customFormat="1" customHeight="1" spans="1:17">
      <c r="A87" s="123"/>
      <c r="B87" s="124"/>
      <c r="C87" s="125"/>
      <c r="D87" s="126"/>
      <c r="E87" s="126"/>
      <c r="F87" s="118"/>
      <c r="G87" s="127"/>
      <c r="H87" s="127"/>
      <c r="I87" s="127"/>
      <c r="J87" s="140"/>
      <c r="K87" s="141"/>
      <c r="L87" s="127"/>
      <c r="M87" s="127"/>
      <c r="N87" s="140"/>
      <c r="O87" s="142"/>
      <c r="P87" s="139"/>
      <c r="Q87" s="132"/>
    </row>
    <row r="88" s="71" customFormat="1" customHeight="1" spans="1:17">
      <c r="A88" s="123"/>
      <c r="B88" s="124"/>
      <c r="C88" s="125"/>
      <c r="D88" s="126"/>
      <c r="E88" s="126"/>
      <c r="F88" s="118"/>
      <c r="G88" s="127"/>
      <c r="H88" s="127"/>
      <c r="I88" s="127"/>
      <c r="J88" s="140"/>
      <c r="K88" s="141"/>
      <c r="L88" s="127"/>
      <c r="M88" s="127"/>
      <c r="N88" s="140"/>
      <c r="O88" s="142"/>
      <c r="P88" s="139"/>
      <c r="Q88" s="132"/>
    </row>
    <row r="89" s="71" customFormat="1" customHeight="1" spans="1:17">
      <c r="A89" s="123"/>
      <c r="B89" s="124"/>
      <c r="C89" s="125"/>
      <c r="D89" s="126"/>
      <c r="E89" s="126"/>
      <c r="F89" s="118"/>
      <c r="G89" s="127"/>
      <c r="H89" s="127"/>
      <c r="I89" s="127"/>
      <c r="J89" s="140"/>
      <c r="K89" s="141"/>
      <c r="L89" s="127"/>
      <c r="M89" s="127"/>
      <c r="N89" s="140"/>
      <c r="O89" s="142"/>
      <c r="P89" s="139"/>
      <c r="Q89" s="132"/>
    </row>
    <row r="90" s="71" customFormat="1" customHeight="1" spans="1:17">
      <c r="A90" s="123"/>
      <c r="B90" s="124"/>
      <c r="C90" s="125"/>
      <c r="D90" s="126"/>
      <c r="E90" s="126"/>
      <c r="F90" s="118"/>
      <c r="G90" s="127"/>
      <c r="H90" s="127"/>
      <c r="I90" s="127"/>
      <c r="J90" s="140"/>
      <c r="K90" s="141"/>
      <c r="L90" s="127"/>
      <c r="M90" s="127"/>
      <c r="N90" s="140"/>
      <c r="O90" s="142"/>
      <c r="P90" s="139"/>
      <c r="Q90" s="132"/>
    </row>
    <row r="91" s="71" customFormat="1" customHeight="1" spans="1:17">
      <c r="A91" s="123"/>
      <c r="B91" s="124"/>
      <c r="C91" s="125"/>
      <c r="D91" s="126"/>
      <c r="E91" s="126"/>
      <c r="F91" s="118"/>
      <c r="G91" s="127"/>
      <c r="H91" s="127"/>
      <c r="I91" s="127"/>
      <c r="J91" s="140"/>
      <c r="K91" s="141"/>
      <c r="L91" s="127"/>
      <c r="M91" s="127"/>
      <c r="N91" s="140"/>
      <c r="O91" s="142"/>
      <c r="P91" s="139"/>
      <c r="Q91" s="132"/>
    </row>
    <row r="92" s="71" customFormat="1" customHeight="1" spans="1:17">
      <c r="A92" s="123"/>
      <c r="B92" s="124"/>
      <c r="C92" s="125"/>
      <c r="D92" s="126"/>
      <c r="E92" s="126"/>
      <c r="F92" s="118"/>
      <c r="G92" s="127"/>
      <c r="H92" s="127"/>
      <c r="I92" s="127"/>
      <c r="J92" s="140"/>
      <c r="K92" s="141"/>
      <c r="L92" s="127"/>
      <c r="M92" s="127"/>
      <c r="N92" s="140"/>
      <c r="O92" s="142"/>
      <c r="P92" s="139"/>
      <c r="Q92" s="132"/>
    </row>
    <row r="93" s="71" customFormat="1" customHeight="1" spans="1:17">
      <c r="A93" s="123"/>
      <c r="B93" s="124"/>
      <c r="C93" s="125"/>
      <c r="D93" s="126"/>
      <c r="E93" s="126"/>
      <c r="F93" s="118"/>
      <c r="G93" s="127"/>
      <c r="H93" s="127"/>
      <c r="I93" s="127"/>
      <c r="J93" s="140"/>
      <c r="K93" s="141"/>
      <c r="L93" s="127"/>
      <c r="M93" s="127"/>
      <c r="N93" s="140"/>
      <c r="O93" s="142"/>
      <c r="P93" s="139"/>
      <c r="Q93" s="132"/>
    </row>
    <row r="94" s="71" customFormat="1" customHeight="1" spans="1:17">
      <c r="A94" s="123"/>
      <c r="B94" s="124"/>
      <c r="C94" s="125"/>
      <c r="D94" s="126"/>
      <c r="E94" s="126"/>
      <c r="F94" s="128"/>
      <c r="G94" s="127"/>
      <c r="H94" s="127"/>
      <c r="I94" s="127"/>
      <c r="J94" s="140"/>
      <c r="K94" s="141"/>
      <c r="L94" s="127"/>
      <c r="M94" s="127"/>
      <c r="N94" s="140"/>
      <c r="O94" s="142"/>
      <c r="P94" s="139"/>
      <c r="Q94" s="132"/>
    </row>
    <row r="95" s="71" customFormat="1" customHeight="1" spans="1:17">
      <c r="A95" s="123"/>
      <c r="B95" s="124"/>
      <c r="C95" s="125"/>
      <c r="D95" s="126"/>
      <c r="E95" s="126"/>
      <c r="F95" s="128"/>
      <c r="G95" s="127"/>
      <c r="H95" s="127"/>
      <c r="I95" s="127"/>
      <c r="J95" s="140"/>
      <c r="K95" s="141"/>
      <c r="L95" s="127"/>
      <c r="M95" s="127"/>
      <c r="N95" s="140"/>
      <c r="O95" s="142"/>
      <c r="P95" s="139"/>
      <c r="Q95" s="132"/>
    </row>
    <row r="96" s="71" customFormat="1" customHeight="1" spans="1:17">
      <c r="A96" s="123"/>
      <c r="B96" s="124"/>
      <c r="C96" s="125"/>
      <c r="D96" s="126"/>
      <c r="E96" s="126"/>
      <c r="F96" s="128"/>
      <c r="G96" s="127"/>
      <c r="H96" s="127"/>
      <c r="I96" s="127"/>
      <c r="J96" s="140"/>
      <c r="K96" s="141"/>
      <c r="L96" s="127"/>
      <c r="M96" s="127"/>
      <c r="N96" s="140"/>
      <c r="O96" s="142"/>
      <c r="P96" s="139"/>
      <c r="Q96" s="132"/>
    </row>
    <row r="97" s="71" customFormat="1" customHeight="1" spans="1:17">
      <c r="A97" s="123"/>
      <c r="B97" s="124"/>
      <c r="C97" s="125"/>
      <c r="D97" s="126"/>
      <c r="E97" s="126"/>
      <c r="F97" s="128"/>
      <c r="G97" s="127"/>
      <c r="H97" s="127"/>
      <c r="I97" s="127"/>
      <c r="J97" s="140"/>
      <c r="K97" s="141"/>
      <c r="L97" s="127"/>
      <c r="M97" s="127"/>
      <c r="N97" s="140"/>
      <c r="O97" s="142"/>
      <c r="P97" s="139"/>
      <c r="Q97" s="132"/>
    </row>
    <row r="98" s="71" customFormat="1" customHeight="1" spans="1:17">
      <c r="A98" s="123"/>
      <c r="B98" s="124"/>
      <c r="C98" s="125"/>
      <c r="D98" s="126"/>
      <c r="E98" s="126"/>
      <c r="F98" s="128"/>
      <c r="G98" s="127"/>
      <c r="H98" s="127"/>
      <c r="I98" s="127"/>
      <c r="J98" s="140"/>
      <c r="K98" s="141"/>
      <c r="L98" s="127"/>
      <c r="M98" s="127"/>
      <c r="N98" s="140"/>
      <c r="O98" s="142"/>
      <c r="P98" s="139"/>
      <c r="Q98" s="132"/>
    </row>
    <row r="99" s="71" customFormat="1" customHeight="1" spans="1:17">
      <c r="A99" s="123"/>
      <c r="B99" s="124"/>
      <c r="C99" s="125"/>
      <c r="D99" s="126"/>
      <c r="E99" s="126"/>
      <c r="F99" s="128"/>
      <c r="G99" s="127"/>
      <c r="H99" s="127"/>
      <c r="I99" s="127"/>
      <c r="J99" s="140"/>
      <c r="K99" s="141"/>
      <c r="L99" s="127"/>
      <c r="M99" s="127"/>
      <c r="N99" s="140"/>
      <c r="O99" s="142"/>
      <c r="P99" s="139"/>
      <c r="Q99" s="132"/>
    </row>
    <row r="100" s="71" customFormat="1" customHeight="1" spans="1:17">
      <c r="A100" s="123"/>
      <c r="B100" s="124"/>
      <c r="C100" s="125"/>
      <c r="D100" s="126"/>
      <c r="E100" s="126"/>
      <c r="F100" s="128"/>
      <c r="G100" s="127"/>
      <c r="H100" s="127"/>
      <c r="I100" s="127"/>
      <c r="J100" s="140"/>
      <c r="K100" s="141"/>
      <c r="L100" s="127"/>
      <c r="M100" s="127"/>
      <c r="N100" s="140"/>
      <c r="O100" s="142"/>
      <c r="P100" s="139"/>
      <c r="Q100" s="132"/>
    </row>
    <row r="101" s="71" customFormat="1" customHeight="1" spans="1:17">
      <c r="A101" s="123"/>
      <c r="B101" s="124"/>
      <c r="C101" s="125"/>
      <c r="D101" s="126"/>
      <c r="E101" s="126"/>
      <c r="F101" s="128"/>
      <c r="G101" s="127"/>
      <c r="H101" s="127"/>
      <c r="I101" s="127"/>
      <c r="J101" s="140"/>
      <c r="K101" s="141"/>
      <c r="L101" s="127"/>
      <c r="M101" s="127"/>
      <c r="N101" s="140"/>
      <c r="O101" s="142"/>
      <c r="P101" s="139"/>
      <c r="Q101" s="132"/>
    </row>
    <row r="102" s="71" customFormat="1" customHeight="1" spans="1:17">
      <c r="A102" s="123"/>
      <c r="B102" s="124"/>
      <c r="C102" s="125"/>
      <c r="D102" s="126"/>
      <c r="E102" s="126"/>
      <c r="F102" s="128"/>
      <c r="G102" s="127"/>
      <c r="H102" s="127"/>
      <c r="I102" s="127"/>
      <c r="J102" s="140"/>
      <c r="K102" s="141"/>
      <c r="L102" s="127"/>
      <c r="M102" s="127"/>
      <c r="N102" s="140"/>
      <c r="O102" s="142"/>
      <c r="P102" s="139"/>
      <c r="Q102" s="132"/>
    </row>
    <row r="103" s="71" customFormat="1" customHeight="1" spans="1:17">
      <c r="A103" s="123"/>
      <c r="B103" s="124"/>
      <c r="C103" s="125"/>
      <c r="D103" s="126"/>
      <c r="E103" s="126"/>
      <c r="F103" s="128"/>
      <c r="G103" s="127"/>
      <c r="H103" s="127"/>
      <c r="I103" s="127"/>
      <c r="J103" s="140"/>
      <c r="K103" s="141"/>
      <c r="L103" s="127"/>
      <c r="M103" s="127"/>
      <c r="N103" s="140"/>
      <c r="O103" s="142"/>
      <c r="P103" s="139"/>
      <c r="Q103" s="132"/>
    </row>
    <row r="104" s="71" customFormat="1" customHeight="1" spans="1:17">
      <c r="A104" s="123"/>
      <c r="B104" s="124"/>
      <c r="C104" s="125"/>
      <c r="D104" s="126"/>
      <c r="E104" s="126"/>
      <c r="F104" s="128"/>
      <c r="G104" s="127"/>
      <c r="H104" s="127"/>
      <c r="I104" s="127"/>
      <c r="J104" s="127"/>
      <c r="K104" s="141"/>
      <c r="L104" s="127"/>
      <c r="M104" s="127"/>
      <c r="N104" s="140"/>
      <c r="O104" s="142"/>
      <c r="P104" s="139"/>
      <c r="Q104" s="132"/>
    </row>
    <row r="105" s="71" customFormat="1" customHeight="1" spans="1:17">
      <c r="A105" s="123"/>
      <c r="B105" s="124"/>
      <c r="C105" s="125"/>
      <c r="D105" s="126"/>
      <c r="E105" s="126"/>
      <c r="F105" s="128"/>
      <c r="G105" s="127"/>
      <c r="H105" s="127"/>
      <c r="I105" s="127"/>
      <c r="J105" s="127"/>
      <c r="K105" s="141"/>
      <c r="L105" s="127"/>
      <c r="M105" s="127"/>
      <c r="N105" s="140"/>
      <c r="O105" s="142"/>
      <c r="P105" s="139"/>
      <c r="Q105" s="132"/>
    </row>
    <row r="106" s="71" customFormat="1" customHeight="1" spans="1:17">
      <c r="A106" s="123"/>
      <c r="B106" s="124"/>
      <c r="C106" s="125"/>
      <c r="D106" s="126"/>
      <c r="E106" s="126"/>
      <c r="F106" s="128"/>
      <c r="G106" s="127"/>
      <c r="H106" s="127"/>
      <c r="I106" s="127"/>
      <c r="J106" s="127"/>
      <c r="K106" s="141"/>
      <c r="L106" s="127"/>
      <c r="M106" s="127"/>
      <c r="N106" s="140"/>
      <c r="O106" s="142"/>
      <c r="P106" s="139"/>
      <c r="Q106" s="132"/>
    </row>
    <row r="107" s="71" customFormat="1" customHeight="1" spans="1:17">
      <c r="A107" s="123"/>
      <c r="B107" s="124"/>
      <c r="C107" s="125"/>
      <c r="D107" s="126"/>
      <c r="E107" s="126"/>
      <c r="F107" s="128"/>
      <c r="G107" s="127"/>
      <c r="H107" s="127"/>
      <c r="I107" s="127"/>
      <c r="J107" s="127"/>
      <c r="K107" s="141"/>
      <c r="L107" s="127"/>
      <c r="M107" s="127"/>
      <c r="N107" s="140"/>
      <c r="O107" s="142"/>
      <c r="P107" s="139"/>
      <c r="Q107" s="132"/>
    </row>
    <row r="108" s="71" customFormat="1" customHeight="1" spans="1:17">
      <c r="A108" s="123"/>
      <c r="B108" s="124"/>
      <c r="C108" s="125"/>
      <c r="D108" s="126"/>
      <c r="E108" s="126"/>
      <c r="F108" s="128"/>
      <c r="G108" s="127"/>
      <c r="H108" s="127"/>
      <c r="I108" s="127"/>
      <c r="J108" s="127"/>
      <c r="K108" s="141"/>
      <c r="L108" s="127"/>
      <c r="M108" s="127"/>
      <c r="N108" s="140"/>
      <c r="O108" s="142"/>
      <c r="P108" s="139"/>
      <c r="Q108" s="132"/>
    </row>
    <row r="109" s="71" customFormat="1" customHeight="1" spans="1:17">
      <c r="A109" s="129"/>
      <c r="B109" s="130"/>
      <c r="C109" s="130"/>
      <c r="D109" s="117"/>
      <c r="E109" s="117"/>
      <c r="F109" s="118"/>
      <c r="G109" s="131"/>
      <c r="H109" s="131"/>
      <c r="I109" s="131"/>
      <c r="J109" s="131"/>
      <c r="K109" s="131"/>
      <c r="L109" s="131"/>
      <c r="M109" s="131"/>
      <c r="N109" s="131"/>
      <c r="O109" s="143"/>
      <c r="P109" s="139"/>
      <c r="Q109" s="132"/>
    </row>
    <row r="110" s="71" customFormat="1" customHeight="1" spans="1:17">
      <c r="A110" s="132"/>
      <c r="B110" s="132"/>
      <c r="C110" s="132"/>
      <c r="D110" s="133"/>
      <c r="E110" s="133"/>
      <c r="F110" s="128"/>
      <c r="G110" s="132"/>
      <c r="H110" s="132"/>
      <c r="I110" s="132"/>
      <c r="J110" s="132"/>
      <c r="K110" s="132"/>
      <c r="L110" s="132"/>
      <c r="M110" s="132"/>
      <c r="N110" s="132"/>
      <c r="O110" s="144"/>
      <c r="P110" s="132"/>
      <c r="Q110" s="132"/>
    </row>
    <row r="111" s="71" customFormat="1" customHeight="1" spans="1:17">
      <c r="A111" s="132"/>
      <c r="B111" s="132"/>
      <c r="C111" s="132"/>
      <c r="D111" s="133"/>
      <c r="E111" s="133"/>
      <c r="F111" s="128"/>
      <c r="G111" s="132"/>
      <c r="H111" s="132"/>
      <c r="I111" s="132"/>
      <c r="J111" s="132"/>
      <c r="K111" s="132"/>
      <c r="L111" s="132"/>
      <c r="M111" s="132"/>
      <c r="N111" s="132"/>
      <c r="O111" s="144"/>
      <c r="P111" s="132"/>
      <c r="Q111" s="132"/>
    </row>
    <row r="112" s="71" customFormat="1" customHeight="1" spans="1:17">
      <c r="A112" s="132"/>
      <c r="B112" s="132"/>
      <c r="C112" s="132"/>
      <c r="D112" s="133"/>
      <c r="E112" s="133"/>
      <c r="F112" s="128"/>
      <c r="G112" s="132"/>
      <c r="H112" s="132"/>
      <c r="I112" s="132"/>
      <c r="J112" s="132"/>
      <c r="K112" s="132"/>
      <c r="L112" s="132"/>
      <c r="M112" s="132"/>
      <c r="N112" s="132"/>
      <c r="O112" s="144"/>
      <c r="P112" s="132"/>
      <c r="Q112" s="132"/>
    </row>
    <row r="113" s="71" customFormat="1" customHeight="1" spans="1:17">
      <c r="A113" s="132"/>
      <c r="B113" s="132"/>
      <c r="C113" s="132"/>
      <c r="D113" s="133"/>
      <c r="E113" s="133"/>
      <c r="F113" s="128"/>
      <c r="G113" s="132"/>
      <c r="H113" s="132"/>
      <c r="I113" s="132"/>
      <c r="J113" s="132"/>
      <c r="K113" s="132"/>
      <c r="L113" s="132"/>
      <c r="M113" s="132"/>
      <c r="N113" s="132"/>
      <c r="O113" s="144"/>
      <c r="P113" s="132"/>
      <c r="Q113" s="132"/>
    </row>
    <row r="114" s="71" customFormat="1" customHeight="1" spans="4:17">
      <c r="D114" s="134"/>
      <c r="E114" s="134"/>
      <c r="F114" s="135"/>
      <c r="O114" s="144"/>
      <c r="P114" s="132"/>
      <c r="Q114" s="132"/>
    </row>
    <row r="115" s="71" customFormat="1" customHeight="1" spans="4:15">
      <c r="D115" s="134"/>
      <c r="E115" s="134"/>
      <c r="F115" s="135"/>
      <c r="O115" s="145"/>
    </row>
    <row r="116" s="71" customFormat="1" customHeight="1" spans="4:15">
      <c r="D116" s="134"/>
      <c r="E116" s="134"/>
      <c r="F116" s="135"/>
      <c r="O116" s="145"/>
    </row>
    <row r="117" s="71" customFormat="1" customHeight="1" spans="4:15">
      <c r="D117" s="134"/>
      <c r="E117" s="134"/>
      <c r="F117" s="135"/>
      <c r="O117" s="145"/>
    </row>
    <row r="118" s="71" customFormat="1" customHeight="1" spans="4:15">
      <c r="D118" s="134"/>
      <c r="E118" s="134"/>
      <c r="F118" s="135"/>
      <c r="O118" s="145"/>
    </row>
  </sheetData>
  <mergeCells count="40">
    <mergeCell ref="H6:I6"/>
    <mergeCell ref="L6:M6"/>
    <mergeCell ref="H54:I54"/>
    <mergeCell ref="L54:M54"/>
    <mergeCell ref="H81:I81"/>
    <mergeCell ref="L81:M81"/>
    <mergeCell ref="A6:A7"/>
    <mergeCell ref="A54:A55"/>
    <mergeCell ref="A81:A82"/>
    <mergeCell ref="B6:B7"/>
    <mergeCell ref="B54:B55"/>
    <mergeCell ref="B81:B82"/>
    <mergeCell ref="C6:C7"/>
    <mergeCell ref="C54:C55"/>
    <mergeCell ref="C81:C82"/>
    <mergeCell ref="D6:D7"/>
    <mergeCell ref="D54:D55"/>
    <mergeCell ref="D81:D82"/>
    <mergeCell ref="F6:F7"/>
    <mergeCell ref="F54:F55"/>
    <mergeCell ref="F81:F82"/>
    <mergeCell ref="G6:G7"/>
    <mergeCell ref="G54:G55"/>
    <mergeCell ref="G81:G82"/>
    <mergeCell ref="J6:J7"/>
    <mergeCell ref="J54:J55"/>
    <mergeCell ref="J81:J82"/>
    <mergeCell ref="K6:K7"/>
    <mergeCell ref="K54:K55"/>
    <mergeCell ref="K81:K82"/>
    <mergeCell ref="N6:N7"/>
    <mergeCell ref="N54:N55"/>
    <mergeCell ref="N81:N82"/>
    <mergeCell ref="O6:O7"/>
    <mergeCell ref="O54:O55"/>
    <mergeCell ref="O81:O82"/>
    <mergeCell ref="P6:P7"/>
    <mergeCell ref="P54:P55"/>
    <mergeCell ref="P81:P82"/>
    <mergeCell ref="Q54:Q55"/>
  </mergeCells>
  <pageMargins left="0.75" right="0.75" top="1" bottom="1" header="0.5" footer="0.5"/>
  <pageSetup paperSize="2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tabSelected="1" workbookViewId="0">
      <selection activeCell="C26" sqref="C26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81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7">
      <c r="A8" s="60" t="s">
        <v>82</v>
      </c>
      <c r="B8" s="61">
        <v>10107</v>
      </c>
      <c r="C8" s="62" t="s">
        <v>83</v>
      </c>
      <c r="D8" s="61">
        <v>3131</v>
      </c>
      <c r="E8" s="63"/>
      <c r="F8" s="64">
        <v>46849</v>
      </c>
      <c r="G8" s="48"/>
      <c r="H8" s="48"/>
      <c r="I8" s="48"/>
      <c r="J8" s="48"/>
      <c r="K8" s="48">
        <v>49750</v>
      </c>
      <c r="L8" s="48"/>
      <c r="M8" s="48"/>
      <c r="N8" s="48">
        <f t="shared" ref="N8:N13" si="0">SUM(G8:M8)</f>
        <v>49750</v>
      </c>
      <c r="O8" s="69"/>
      <c r="P8" s="58" t="s">
        <v>84</v>
      </c>
      <c r="Q8" s="60" t="s">
        <v>21</v>
      </c>
    </row>
    <row r="9" customHeight="1" spans="1:17">
      <c r="A9" s="65" t="s">
        <v>82</v>
      </c>
      <c r="B9" s="66">
        <v>10109</v>
      </c>
      <c r="C9" s="67" t="s">
        <v>83</v>
      </c>
      <c r="D9" s="61">
        <v>3133</v>
      </c>
      <c r="E9" s="68"/>
      <c r="F9" s="37">
        <v>46850</v>
      </c>
      <c r="G9" s="53"/>
      <c r="H9" s="53"/>
      <c r="I9" s="53"/>
      <c r="J9" s="53">
        <v>1320</v>
      </c>
      <c r="K9" s="53"/>
      <c r="L9" s="53"/>
      <c r="M9" s="53"/>
      <c r="N9" s="53">
        <f t="shared" si="0"/>
        <v>1320</v>
      </c>
      <c r="O9" s="69"/>
      <c r="P9" s="70" t="s">
        <v>84</v>
      </c>
      <c r="Q9" s="65" t="s">
        <v>82</v>
      </c>
    </row>
    <row r="10" customHeight="1" spans="1:17">
      <c r="A10" s="65" t="s">
        <v>85</v>
      </c>
      <c r="B10" s="66">
        <v>10135</v>
      </c>
      <c r="C10" s="67" t="s">
        <v>86</v>
      </c>
      <c r="D10" s="61">
        <v>3144</v>
      </c>
      <c r="E10" s="68"/>
      <c r="F10" s="37">
        <v>49801</v>
      </c>
      <c r="G10" s="53"/>
      <c r="H10" s="53"/>
      <c r="I10" s="53"/>
      <c r="J10" s="53">
        <v>2592.86</v>
      </c>
      <c r="K10" s="53"/>
      <c r="L10" s="53"/>
      <c r="M10" s="53"/>
      <c r="N10" s="53">
        <f t="shared" si="0"/>
        <v>2592.86</v>
      </c>
      <c r="O10" s="69"/>
      <c r="P10" s="70" t="s">
        <v>84</v>
      </c>
      <c r="Q10" s="65" t="s">
        <v>27</v>
      </c>
    </row>
    <row r="11" customHeight="1" spans="1:17">
      <c r="A11" s="65" t="s">
        <v>85</v>
      </c>
      <c r="B11" s="66">
        <v>10136</v>
      </c>
      <c r="C11" s="67" t="s">
        <v>86</v>
      </c>
      <c r="D11" s="61">
        <v>3145</v>
      </c>
      <c r="E11" s="68"/>
      <c r="F11" s="37">
        <v>49802</v>
      </c>
      <c r="G11" s="53"/>
      <c r="H11" s="53"/>
      <c r="I11" s="53"/>
      <c r="J11" s="53">
        <v>864.29</v>
      </c>
      <c r="K11" s="53"/>
      <c r="L11" s="53"/>
      <c r="M11" s="53"/>
      <c r="N11" s="53">
        <f t="shared" si="0"/>
        <v>864.29</v>
      </c>
      <c r="O11" s="69"/>
      <c r="P11" s="70" t="s">
        <v>84</v>
      </c>
      <c r="Q11" s="65" t="s">
        <v>27</v>
      </c>
    </row>
    <row r="12" customHeight="1" spans="1:17">
      <c r="A12" s="65" t="s">
        <v>87</v>
      </c>
      <c r="B12" s="66">
        <v>10143</v>
      </c>
      <c r="C12" s="67" t="s">
        <v>88</v>
      </c>
      <c r="D12" s="61">
        <v>3151</v>
      </c>
      <c r="E12" s="68"/>
      <c r="F12" s="37">
        <v>49803</v>
      </c>
      <c r="G12" s="53"/>
      <c r="H12" s="53"/>
      <c r="I12" s="53"/>
      <c r="J12" s="53">
        <v>9692</v>
      </c>
      <c r="K12" s="53"/>
      <c r="L12" s="53"/>
      <c r="M12" s="53"/>
      <c r="N12" s="53">
        <f t="shared" si="0"/>
        <v>9692</v>
      </c>
      <c r="O12" s="69"/>
      <c r="P12" s="70" t="s">
        <v>84</v>
      </c>
      <c r="Q12" s="65" t="s">
        <v>27</v>
      </c>
    </row>
    <row r="13" customHeight="1" spans="1:17">
      <c r="A13" s="65" t="s">
        <v>87</v>
      </c>
      <c r="B13" s="66">
        <v>10146</v>
      </c>
      <c r="C13" s="67" t="s">
        <v>83</v>
      </c>
      <c r="D13" s="61">
        <v>3152</v>
      </c>
      <c r="E13" s="68"/>
      <c r="F13" s="37">
        <v>49804</v>
      </c>
      <c r="G13" s="53"/>
      <c r="H13" s="53"/>
      <c r="I13" s="53"/>
      <c r="J13" s="53">
        <v>10560</v>
      </c>
      <c r="K13" s="53"/>
      <c r="L13" s="53"/>
      <c r="M13" s="53"/>
      <c r="N13" s="53">
        <f t="shared" si="0"/>
        <v>10560</v>
      </c>
      <c r="O13" s="69"/>
      <c r="P13" s="70" t="s">
        <v>84</v>
      </c>
      <c r="Q13" s="65" t="s">
        <v>89</v>
      </c>
    </row>
    <row r="14" customHeight="1" spans="1:17">
      <c r="A14" s="65" t="s">
        <v>90</v>
      </c>
      <c r="B14" s="66">
        <v>10150</v>
      </c>
      <c r="C14" s="67" t="s">
        <v>83</v>
      </c>
      <c r="D14" s="61">
        <v>3153</v>
      </c>
      <c r="E14" s="68"/>
      <c r="F14" s="37">
        <v>49805</v>
      </c>
      <c r="G14" s="53"/>
      <c r="H14" s="53"/>
      <c r="I14" s="53"/>
      <c r="J14" s="53">
        <v>4000</v>
      </c>
      <c r="K14" s="53"/>
      <c r="L14" s="53"/>
      <c r="M14" s="53"/>
      <c r="N14" s="53">
        <v>4000</v>
      </c>
      <c r="O14" s="69"/>
      <c r="P14" s="70" t="s">
        <v>84</v>
      </c>
      <c r="Q14" s="65" t="s">
        <v>89</v>
      </c>
    </row>
    <row r="15" customHeight="1" spans="1:17">
      <c r="A15" s="65" t="s">
        <v>90</v>
      </c>
      <c r="B15" s="66">
        <v>10151</v>
      </c>
      <c r="C15" s="67" t="s">
        <v>83</v>
      </c>
      <c r="D15" s="61">
        <v>3154</v>
      </c>
      <c r="E15" s="68"/>
      <c r="F15" s="37">
        <v>49806</v>
      </c>
      <c r="G15" s="53"/>
      <c r="H15" s="53"/>
      <c r="I15" s="53"/>
      <c r="J15" s="53">
        <v>5720</v>
      </c>
      <c r="K15" s="53"/>
      <c r="L15" s="53"/>
      <c r="M15" s="53"/>
      <c r="N15" s="53">
        <f>SUM(G15:M15)</f>
        <v>5720</v>
      </c>
      <c r="O15" s="69"/>
      <c r="P15" s="70" t="s">
        <v>84</v>
      </c>
      <c r="Q15" s="65" t="s">
        <v>89</v>
      </c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ref="N8:N33" si="1">SUM(G16:M16)</f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1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1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1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1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1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1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1"/>
        <v>0</v>
      </c>
      <c r="O33" s="54"/>
      <c r="P33" s="55"/>
    </row>
    <row r="34" customHeight="1" spans="1:16">
      <c r="A34" s="40" t="s">
        <v>91</v>
      </c>
      <c r="B34" s="41"/>
      <c r="C34" s="41"/>
      <c r="D34" s="42"/>
      <c r="E34" s="42"/>
      <c r="F34" s="43"/>
      <c r="G34" s="44">
        <f t="shared" ref="G34:N34" si="2">SUM(G8:G33)</f>
        <v>0</v>
      </c>
      <c r="H34" s="44">
        <f t="shared" si="2"/>
        <v>0</v>
      </c>
      <c r="I34" s="44">
        <f t="shared" si="2"/>
        <v>0</v>
      </c>
      <c r="J34" s="44">
        <f t="shared" si="2"/>
        <v>34749.15</v>
      </c>
      <c r="K34" s="44">
        <f t="shared" si="2"/>
        <v>49750</v>
      </c>
      <c r="L34" s="44">
        <f t="shared" si="2"/>
        <v>0</v>
      </c>
      <c r="M34" s="44">
        <f t="shared" si="2"/>
        <v>0</v>
      </c>
      <c r="N34" s="44">
        <f t="shared" si="2"/>
        <v>84499.15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P11" sqref="P1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92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/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ref="N8:N33" si="0">SUM(G9:M9)</f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93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C12" sqref="C12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s="1" customFormat="1" customHeight="1" spans="1:16">
      <c r="A5" s="7" t="s">
        <v>94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s="1" customFormat="1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s="1" customFormat="1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1" customFormat="1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s="1" customFormat="1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s="1" customFormat="1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s="1" customFormat="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s="1" customFormat="1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s="1" customFormat="1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s="1" customFormat="1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s="1" customFormat="1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s="1" customFormat="1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s="1" customFormat="1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s="1" customFormat="1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s="1" customFormat="1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s="1" customFormat="1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s="1" customFormat="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s="1" customFormat="1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s="1" customFormat="1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s="1" customFormat="1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s="1" customFormat="1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s="1" customFormat="1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s="1" customFormat="1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s="1" customFormat="1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s="1" customFormat="1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s="1" customFormat="1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s="1" customFormat="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s="1" customFormat="1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s="1" customFormat="1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s="1" customFormat="1" customHeight="1" spans="1:16">
      <c r="A34" s="40" t="s">
        <v>95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2025-09-02T06:44:14Z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EE2A2382FDFD44D08B17FBD1AB113A75_13</vt:lpwstr>
  </property>
  <property fmtid="{D5CDD505-2E9C-101B-9397-08002B2CF9AE}" pid="3" name="KSOProductBuildVer">
    <vt:lpwstr>1033-12.2.0.21546</vt:lpwstr>
  </property>
</Properties>
</file>