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<sst xmlns="http://schemas.openxmlformats.org/spreadsheetml/2006/main" count="289" uniqueCount="175">
  <si>
    <t>KOLIN PHILIPPINES INT'L INC</t>
  </si>
  <si>
    <t>SERVICE INCOME (PAMPANGA)</t>
  </si>
  <si>
    <t>FOR THE MONTH OF AUGUST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</si>
  <si>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</si>
  <si>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</si>
  <si>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</si>
  <si>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</si>
  <si>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</si>
  <si>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</si>
  <si>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</si>
  <si>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</si>
  <si>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</si>
  <si>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</si>
  <si>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</si>
  <si>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</si>
  <si>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</si>
  <si>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</si>
  <si>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</si>
  <si>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</si>
  <si>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</si>
  <si>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</si>
  <si>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Edmyr Rodriquez</t>
  </si>
  <si>
    <t>,3031</t>
  </si>
  <si>
    <t>0580</t>
  </si>
  <si>
    <t>Eloida Manalang</t>
  </si>
  <si>
    <t>3030</t>
  </si>
  <si>
    <t>0581</t>
  </si>
  <si>
    <t>Rosario Manalastas</t>
  </si>
  <si>
    <t>3032</t>
  </si>
  <si>
    <t>0582</t>
  </si>
  <si>
    <t>St. Joseph</t>
  </si>
  <si>
    <t>3034</t>
  </si>
  <si>
    <t>0583</t>
  </si>
  <si>
    <t>0584</t>
  </si>
  <si>
    <t>OE Appl. Shop</t>
  </si>
  <si>
    <t>3035</t>
  </si>
  <si>
    <t>0585</t>
  </si>
  <si>
    <t>Dominador Martines</t>
  </si>
  <si>
    <t>0586</t>
  </si>
  <si>
    <t>DGMC</t>
  </si>
  <si>
    <t>3027</t>
  </si>
  <si>
    <t>0587</t>
  </si>
  <si>
    <t>Mark Anthony Go</t>
  </si>
  <si>
    <t>3037</t>
  </si>
  <si>
    <t>0588</t>
  </si>
  <si>
    <t>18549-51</t>
  </si>
  <si>
    <t>Romy Gueco</t>
  </si>
  <si>
    <t>0589</t>
  </si>
  <si>
    <t>Yanit</t>
  </si>
  <si>
    <t>3038</t>
  </si>
  <si>
    <t>0590</t>
  </si>
  <si>
    <t>Belen Cordero</t>
  </si>
  <si>
    <t>0591</t>
  </si>
  <si>
    <t>Wilma Cordero</t>
  </si>
  <si>
    <t>0592</t>
  </si>
  <si>
    <t>Susan Macapagal</t>
  </si>
  <si>
    <t>3039</t>
  </si>
  <si>
    <t>0593</t>
  </si>
  <si>
    <t>Gerardo Vigilia</t>
  </si>
  <si>
    <t>3040</t>
  </si>
  <si>
    <t>0594</t>
  </si>
  <si>
    <t>Renz Salazar</t>
  </si>
  <si>
    <t>0595</t>
  </si>
  <si>
    <t>0596</t>
  </si>
  <si>
    <t>Trisha Joy Dayao</t>
  </si>
  <si>
    <t>0597</t>
  </si>
  <si>
    <t>3041</t>
  </si>
  <si>
    <t>0598</t>
  </si>
  <si>
    <t>Javier Samson</t>
  </si>
  <si>
    <t>0599</t>
  </si>
  <si>
    <t>Jennylyn Yambing</t>
  </si>
  <si>
    <t>3049</t>
  </si>
  <si>
    <t>0601</t>
  </si>
  <si>
    <t>Michelle Pedel</t>
  </si>
  <si>
    <t>0602</t>
  </si>
  <si>
    <t>Maf Ref</t>
  </si>
  <si>
    <t>3052</t>
  </si>
  <si>
    <t>0603</t>
  </si>
  <si>
    <t>3053</t>
  </si>
  <si>
    <t>0604</t>
  </si>
  <si>
    <t>Zoilo Sanchez</t>
  </si>
  <si>
    <t>0605</t>
  </si>
  <si>
    <t>Rickzon Ent</t>
  </si>
  <si>
    <t>3060</t>
  </si>
  <si>
    <t>0606</t>
  </si>
  <si>
    <t>Ruel Dantes</t>
  </si>
  <si>
    <t>3058</t>
  </si>
  <si>
    <t>0607</t>
  </si>
  <si>
    <t>Eds79</t>
  </si>
  <si>
    <t>3057</t>
  </si>
  <si>
    <t>0608</t>
  </si>
  <si>
    <t>Avalanche</t>
  </si>
  <si>
    <t>3059</t>
  </si>
  <si>
    <t>0609</t>
  </si>
  <si>
    <t>Mary Ann Cortez</t>
  </si>
  <si>
    <t>0611</t>
  </si>
  <si>
    <t>Raul Bucad</t>
  </si>
  <si>
    <t>0612</t>
  </si>
  <si>
    <t>Nennete Rivera</t>
  </si>
  <si>
    <t>0613</t>
  </si>
  <si>
    <t>Larry Valencia</t>
  </si>
  <si>
    <t>3054</t>
  </si>
  <si>
    <t>145692</t>
  </si>
  <si>
    <t>Francis Flores</t>
  </si>
  <si>
    <t>3066</t>
  </si>
  <si>
    <t>0614</t>
  </si>
  <si>
    <t>Maricar Gaspar</t>
  </si>
  <si>
    <t>3065</t>
  </si>
  <si>
    <t>0615</t>
  </si>
  <si>
    <t>Mhikes</t>
  </si>
  <si>
    <t>3064</t>
  </si>
  <si>
    <t>0616</t>
  </si>
  <si>
    <t>JNGJ Ent</t>
  </si>
  <si>
    <t>3021</t>
  </si>
  <si>
    <t>0618</t>
  </si>
  <si>
    <t>AKL Paultry</t>
  </si>
  <si>
    <t>3069</t>
  </si>
  <si>
    <t>0620</t>
  </si>
  <si>
    <t>Enrique Santos</t>
  </si>
  <si>
    <t>3073</t>
  </si>
  <si>
    <t>0621</t>
  </si>
  <si>
    <t>18783/18805</t>
  </si>
  <si>
    <t>Christine Dimalanta</t>
  </si>
  <si>
    <t>3068</t>
  </si>
  <si>
    <t>0622</t>
  </si>
  <si>
    <t>Amelia Ocampo</t>
  </si>
  <si>
    <t>0623</t>
  </si>
  <si>
    <t>Marvin Montoya</t>
  </si>
  <si>
    <t>3076</t>
  </si>
  <si>
    <t>0624</t>
  </si>
  <si>
    <t>Ma. Antonia Arca</t>
  </si>
  <si>
    <t>0625</t>
  </si>
  <si>
    <t>3074</t>
  </si>
  <si>
    <t>0626</t>
  </si>
  <si>
    <t>Mica By the sea</t>
  </si>
  <si>
    <t>0627</t>
  </si>
  <si>
    <t>Danica Babao</t>
  </si>
  <si>
    <t>0628</t>
  </si>
  <si>
    <t>Roderick Nulud</t>
  </si>
  <si>
    <t>0629</t>
  </si>
  <si>
    <t>patricia Ann Medina</t>
  </si>
  <si>
    <t>0630</t>
  </si>
  <si>
    <t>SUB-TOTAL</t>
  </si>
  <si>
    <t xml:space="preserve">  </t>
  </si>
  <si>
    <t>ACCOUNTS RECEIVABLE</t>
  </si>
  <si>
    <t>SI/PR</t>
  </si>
  <si>
    <t>CHECK DATE</t>
  </si>
  <si>
    <t>Koold Aire</t>
  </si>
  <si>
    <t>3025</t>
  </si>
  <si>
    <t>with pdc</t>
  </si>
  <si>
    <t>Barmen</t>
  </si>
  <si>
    <t>3028</t>
  </si>
  <si>
    <t>3055</t>
  </si>
  <si>
    <t>3070</t>
  </si>
  <si>
    <t>3046</t>
  </si>
  <si>
    <t>3045</t>
  </si>
  <si>
    <t>3071</t>
  </si>
  <si>
    <t>JAAES</t>
  </si>
  <si>
    <t>3080</t>
  </si>
  <si>
    <t>For collection</t>
  </si>
  <si>
    <t>3081</t>
  </si>
  <si>
    <t xml:space="preserve">TOTAL REVENUE FOR THE MONTH </t>
  </si>
  <si>
    <t>SERVICE INCOME (Province)</t>
  </si>
  <si>
    <t>FOR THE MONTH OF</t>
  </si>
  <si>
    <t>RECEIVABLE COLLECTED</t>
  </si>
  <si>
    <t xml:space="preserve">TOTAL SERVICE RECEIVABLES FOR THE MONTH OF </t>
  </si>
  <si>
    <t>OTHER COLLECTIONS</t>
  </si>
  <si>
    <t>Edgar Magtoto</t>
  </si>
  <si>
    <t>0600</t>
  </si>
  <si>
    <t>0610</t>
  </si>
  <si>
    <t>0617</t>
  </si>
  <si>
    <t>0619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</si>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</sst>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dd\-mmm"/>
    <numFmt numFmtId="179" formatCode="[$-3409]dd\-mmm\-yy;@"/>
  </numFmts>
  <fonts count="44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b/>
      <sz val="8"/>
      <color indexed="62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7" fillId="0" borderId="0" xfId="0" applyFont="1" applyFill="1" applyBorder="1" applyAlignment="1">
      <alignment vertical="center"/>
    </xf>
    <xf numFmtId="0" fontId="18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176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/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177" fontId="10" fillId="0" borderId="2" xfId="0" applyNumberFormat="1" applyFont="1" applyFill="1" applyBorder="1" applyAlignment="1"/>
    <xf numFmtId="178" fontId="16" fillId="0" borderId="10" xfId="0" applyNumberFormat="1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178" fontId="16" fillId="0" borderId="10" xfId="0" applyNumberFormat="1" applyFont="1" applyFill="1" applyBorder="1" applyAlignment="1"/>
    <xf numFmtId="0" fontId="16" fillId="0" borderId="2" xfId="0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1" applyFont="1" applyFill="1" applyBorder="1" applyAlignment="1"/>
    <xf numFmtId="176" fontId="10" fillId="0" borderId="10" xfId="0" applyNumberFormat="1" applyFont="1" applyFill="1" applyBorder="1" applyAlignment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77" fontId="16" fillId="0" borderId="10" xfId="0" applyNumberFormat="1" applyFont="1" applyFill="1" applyBorder="1" applyAlignment="1"/>
    <xf numFmtId="176" fontId="14" fillId="0" borderId="2" xfId="0" applyNumberFormat="1" applyFont="1" applyFill="1" applyBorder="1" applyAlignment="1"/>
    <xf numFmtId="177" fontId="16" fillId="0" borderId="10" xfId="0" applyNumberFormat="1" applyFont="1" applyFill="1" applyBorder="1" applyAlignment="1"/>
    <xf numFmtId="179" fontId="10" fillId="0" borderId="10" xfId="0" applyNumberFormat="1" applyFont="1" applyFill="1" applyBorder="1" applyAlignment="1">
      <alignment horizontal="center"/>
    </xf>
    <xf numFmtId="179" fontId="11" fillId="0" borderId="10" xfId="0" applyNumberFormat="1" applyFont="1" applyFill="1" applyBorder="1" applyAlignment="1">
      <alignment horizontal="center" vertical="center"/>
    </xf>
    <xf numFmtId="179" fontId="10" fillId="0" borderId="2" xfId="0" applyNumberFormat="1" applyFont="1" applyFill="1" applyBorder="1" applyAlignment="1">
      <alignment horizontal="center"/>
    </xf>
    <xf numFmtId="179" fontId="11" fillId="0" borderId="2" xfId="0" applyNumberFormat="1" applyFont="1" applyFill="1" applyBorder="1" applyAlignment="1">
      <alignment horizontal="center" vertical="center"/>
    </xf>
    <xf numFmtId="43" fontId="16" fillId="0" borderId="13" xfId="1" applyFont="1" applyFill="1" applyBorder="1" applyAlignment="1"/>
    <xf numFmtId="0" fontId="19" fillId="0" borderId="0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19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176" fontId="24" fillId="0" borderId="10" xfId="1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9" fontId="24" fillId="0" borderId="2" xfId="0" applyNumberFormat="1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/>
    <xf numFmtId="0" fontId="12" fillId="0" borderId="10" xfId="0" applyFont="1" applyFill="1" applyBorder="1" applyAlignment="1" quotePrefix="1">
      <alignment horizontal="center" vertical="center"/>
    </xf>
    <xf numFmtId="176" fontId="11" fillId="0" borderId="2" xfId="0" applyNumberFormat="1" applyFont="1" applyFill="1" applyBorder="1" applyAlignment="1" quotePrefix="1">
      <alignment horizontal="center" vertical="center"/>
    </xf>
    <xf numFmtId="0" fontId="12" fillId="0" borderId="2" xfId="0" applyFont="1" applyFill="1" applyBorder="1" applyAlignment="1" quotePrefix="1">
      <alignment horizontal="center" vertical="center"/>
    </xf>
    <xf numFmtId="176" fontId="5" fillId="0" borderId="2" xfId="0" applyNumberFormat="1" applyFont="1" applyFill="1" applyBorder="1" applyAlignment="1" quotePrefix="1">
      <alignment horizontal="center" vertical="center"/>
    </xf>
    <xf numFmtId="179" fontId="11" fillId="0" borderId="10" xfId="0" applyNumberFormat="1" applyFont="1" applyFill="1" applyBorder="1" applyAlignment="1" quotePrefix="1">
      <alignment horizontal="center" vertical="center"/>
    </xf>
    <xf numFmtId="179" fontId="11" fillId="0" borderId="2" xfId="0" applyNumberFormat="1" applyFont="1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19"/>
  <sheetViews>
    <sheetView tabSelected="1" topLeftCell="A44" workbookViewId="0">
      <selection activeCell="J53" sqref="J53"/>
    </sheetView>
  </sheetViews>
  <sheetFormatPr defaultColWidth="9.14285714285714" defaultRowHeight="12.95" customHeight="1"/>
  <cols>
    <col min="1" max="1" width="7" style="1" customWidth="1"/>
    <col min="2" max="2" width="7.28571428571429" style="1" customWidth="1"/>
    <col min="3" max="3" width="11.5714285714286" style="1" customWidth="1"/>
    <col min="4" max="4" width="9.14285714285714" style="2" hidden="1" customWidth="1"/>
    <col min="5" max="5" width="7.42857142857143" style="2" customWidth="1"/>
    <col min="6" max="6" width="6.57142857142857" style="3" customWidth="1"/>
    <col min="7" max="7" width="7" style="1" customWidth="1"/>
    <col min="8" max="9" width="4.71428571428571" style="1" customWidth="1"/>
    <col min="10" max="11" width="8.57142857142857" style="1" customWidth="1"/>
    <col min="12" max="12" width="7.28571428571429" style="1" customWidth="1"/>
    <col min="13" max="13" width="7.71428571428571" style="1" customWidth="1"/>
    <col min="14" max="14" width="8.71428571428571" style="1" customWidth="1"/>
    <col min="15" max="15" width="8" style="1" customWidth="1"/>
    <col min="16" max="16" width="7.71428571428571" style="1" customWidth="1"/>
    <col min="17" max="17" width="7.28571428571429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ht="9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61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84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85"/>
      <c r="Q7" s="59"/>
    </row>
    <row r="8" s="1" customFormat="1" ht="11" customHeight="1" spans="1:17">
      <c r="A8" s="62">
        <v>45869</v>
      </c>
      <c r="B8" s="63">
        <v>18507</v>
      </c>
      <c r="C8" s="64" t="s">
        <v>21</v>
      </c>
      <c r="D8" s="65" t="s">
        <v>22</v>
      </c>
      <c r="E8" s="65">
        <v>45870</v>
      </c>
      <c r="F8" s="115" t="s">
        <v>23</v>
      </c>
      <c r="G8" s="67"/>
      <c r="H8" s="67"/>
      <c r="I8" s="67"/>
      <c r="J8" s="67"/>
      <c r="K8" s="67"/>
      <c r="L8" s="67">
        <v>5000</v>
      </c>
      <c r="M8" s="67">
        <v>1100</v>
      </c>
      <c r="N8" s="86">
        <f t="shared" ref="N8:N55" si="0">SUM(G8:M8)</f>
        <v>6100</v>
      </c>
      <c r="O8" s="87"/>
      <c r="P8" s="58"/>
      <c r="Q8" s="59"/>
    </row>
    <row r="9" s="1" customFormat="1" ht="11" customHeight="1" spans="1:17">
      <c r="A9" s="62">
        <v>45867</v>
      </c>
      <c r="B9" s="68">
        <v>18490</v>
      </c>
      <c r="C9" s="69" t="s">
        <v>24</v>
      </c>
      <c r="D9" s="116" t="s">
        <v>25</v>
      </c>
      <c r="E9" s="36">
        <v>45871</v>
      </c>
      <c r="F9" s="117" t="s">
        <v>26</v>
      </c>
      <c r="G9" s="70"/>
      <c r="H9" s="70"/>
      <c r="I9" s="70"/>
      <c r="J9" s="70"/>
      <c r="K9" s="70"/>
      <c r="L9" s="70">
        <v>715</v>
      </c>
      <c r="M9" s="70">
        <v>1250</v>
      </c>
      <c r="N9" s="86">
        <f t="shared" si="0"/>
        <v>1965</v>
      </c>
      <c r="O9" s="88"/>
      <c r="P9" s="89"/>
      <c r="Q9" s="59"/>
    </row>
    <row r="10" s="1" customFormat="1" ht="11" customHeight="1" spans="1:17">
      <c r="A10" s="62">
        <v>45869</v>
      </c>
      <c r="B10" s="68">
        <v>18510</v>
      </c>
      <c r="C10" s="69" t="s">
        <v>27</v>
      </c>
      <c r="D10" s="116" t="s">
        <v>28</v>
      </c>
      <c r="E10" s="36">
        <v>45871</v>
      </c>
      <c r="F10" s="117" t="s">
        <v>29</v>
      </c>
      <c r="G10" s="70"/>
      <c r="H10" s="70"/>
      <c r="I10" s="70"/>
      <c r="J10" s="70"/>
      <c r="K10" s="70"/>
      <c r="L10" s="70">
        <v>1500</v>
      </c>
      <c r="M10" s="70">
        <v>1800</v>
      </c>
      <c r="N10" s="86">
        <f t="shared" si="0"/>
        <v>3300</v>
      </c>
      <c r="O10" s="88"/>
      <c r="P10" s="89"/>
      <c r="Q10" s="59"/>
    </row>
    <row r="11" s="1" customFormat="1" ht="11" customHeight="1" spans="1:17">
      <c r="A11" s="62">
        <v>45874</v>
      </c>
      <c r="B11" s="68">
        <v>18568</v>
      </c>
      <c r="C11" s="69" t="s">
        <v>30</v>
      </c>
      <c r="D11" s="116" t="s">
        <v>31</v>
      </c>
      <c r="E11" s="36">
        <v>45874</v>
      </c>
      <c r="F11" s="117" t="s">
        <v>32</v>
      </c>
      <c r="G11" s="70"/>
      <c r="H11" s="70"/>
      <c r="I11" s="70"/>
      <c r="J11" s="70">
        <v>2640</v>
      </c>
      <c r="K11" s="70"/>
      <c r="L11" s="70"/>
      <c r="M11" s="70"/>
      <c r="N11" s="86">
        <f t="shared" si="0"/>
        <v>2640</v>
      </c>
      <c r="O11" s="88">
        <v>45875</v>
      </c>
      <c r="P11" s="89"/>
      <c r="Q11" s="59"/>
    </row>
    <row r="12" s="1" customFormat="1" ht="11" customHeight="1" spans="1:17">
      <c r="A12" s="62">
        <v>45874</v>
      </c>
      <c r="B12" s="68">
        <v>18568</v>
      </c>
      <c r="C12" s="69" t="s">
        <v>30</v>
      </c>
      <c r="D12" s="116" t="s">
        <v>31</v>
      </c>
      <c r="E12" s="36">
        <v>45874</v>
      </c>
      <c r="F12" s="117" t="s">
        <v>33</v>
      </c>
      <c r="G12" s="70"/>
      <c r="H12" s="70"/>
      <c r="I12" s="70"/>
      <c r="J12" s="70">
        <v>440</v>
      </c>
      <c r="K12" s="70"/>
      <c r="L12" s="70"/>
      <c r="M12" s="70"/>
      <c r="N12" s="86">
        <f t="shared" si="0"/>
        <v>440</v>
      </c>
      <c r="O12" s="88">
        <v>45875</v>
      </c>
      <c r="P12" s="89"/>
      <c r="Q12" s="59"/>
    </row>
    <row r="13" s="1" customFormat="1" ht="11" customHeight="1" spans="1:17">
      <c r="A13" s="62">
        <v>45874</v>
      </c>
      <c r="B13" s="68">
        <v>18571</v>
      </c>
      <c r="C13" s="69" t="s">
        <v>34</v>
      </c>
      <c r="D13" s="116" t="s">
        <v>35</v>
      </c>
      <c r="E13" s="36">
        <v>45874</v>
      </c>
      <c r="F13" s="117" t="s">
        <v>36</v>
      </c>
      <c r="G13" s="70"/>
      <c r="H13" s="70"/>
      <c r="I13" s="70"/>
      <c r="J13" s="70">
        <v>1760</v>
      </c>
      <c r="K13" s="70"/>
      <c r="L13" s="70"/>
      <c r="M13" s="70"/>
      <c r="N13" s="86">
        <f t="shared" si="0"/>
        <v>1760</v>
      </c>
      <c r="O13" s="88">
        <v>45875</v>
      </c>
      <c r="P13" s="89"/>
      <c r="Q13" s="59"/>
    </row>
    <row r="14" s="1" customFormat="1" ht="11" customHeight="1" spans="1:17">
      <c r="A14" s="62">
        <v>45873</v>
      </c>
      <c r="B14" s="68">
        <v>18559</v>
      </c>
      <c r="C14" s="69" t="s">
        <v>37</v>
      </c>
      <c r="D14" s="36"/>
      <c r="E14" s="36">
        <v>45874</v>
      </c>
      <c r="F14" s="117" t="s">
        <v>38</v>
      </c>
      <c r="G14" s="70"/>
      <c r="H14" s="70"/>
      <c r="I14" s="70"/>
      <c r="J14" s="70"/>
      <c r="K14" s="70"/>
      <c r="L14" s="70"/>
      <c r="M14" s="70">
        <v>450</v>
      </c>
      <c r="N14" s="86">
        <f t="shared" si="0"/>
        <v>450</v>
      </c>
      <c r="O14" s="88">
        <v>45875</v>
      </c>
      <c r="P14" s="89"/>
      <c r="Q14" s="59"/>
    </row>
    <row r="15" s="1" customFormat="1" ht="11" customHeight="1" spans="1:17">
      <c r="A15" s="62">
        <v>45871</v>
      </c>
      <c r="B15" s="68">
        <v>18547</v>
      </c>
      <c r="C15" s="69" t="s">
        <v>39</v>
      </c>
      <c r="D15" s="116" t="s">
        <v>40</v>
      </c>
      <c r="E15" s="36">
        <v>45874</v>
      </c>
      <c r="F15" s="117" t="s">
        <v>41</v>
      </c>
      <c r="G15" s="70"/>
      <c r="H15" s="70"/>
      <c r="I15" s="70"/>
      <c r="J15" s="70"/>
      <c r="K15" s="70">
        <v>10370</v>
      </c>
      <c r="L15" s="70"/>
      <c r="M15" s="70"/>
      <c r="N15" s="86">
        <f t="shared" si="0"/>
        <v>10370</v>
      </c>
      <c r="O15" s="88">
        <v>45875</v>
      </c>
      <c r="P15" s="89"/>
      <c r="Q15" s="59"/>
    </row>
    <row r="16" s="1" customFormat="1" ht="11" customHeight="1" spans="1:17">
      <c r="A16" s="62">
        <v>45876</v>
      </c>
      <c r="B16" s="68">
        <v>18583</v>
      </c>
      <c r="C16" s="69" t="s">
        <v>42</v>
      </c>
      <c r="D16" s="116" t="s">
        <v>43</v>
      </c>
      <c r="E16" s="36">
        <v>45876</v>
      </c>
      <c r="F16" s="117" t="s">
        <v>44</v>
      </c>
      <c r="G16" s="70"/>
      <c r="H16" s="70"/>
      <c r="I16" s="70"/>
      <c r="J16" s="70">
        <v>1100</v>
      </c>
      <c r="K16" s="70"/>
      <c r="L16" s="70"/>
      <c r="M16" s="70"/>
      <c r="N16" s="86">
        <f t="shared" si="0"/>
        <v>1100</v>
      </c>
      <c r="O16" s="88">
        <v>45877</v>
      </c>
      <c r="P16" s="89"/>
      <c r="Q16" s="59"/>
    </row>
    <row r="17" s="1" customFormat="1" ht="11" customHeight="1" spans="1:17">
      <c r="A17" s="62">
        <v>45871</v>
      </c>
      <c r="B17" s="68" t="s">
        <v>45</v>
      </c>
      <c r="C17" s="69" t="s">
        <v>46</v>
      </c>
      <c r="D17" s="36"/>
      <c r="E17" s="36">
        <v>45876</v>
      </c>
      <c r="F17" s="117" t="s">
        <v>47</v>
      </c>
      <c r="G17" s="70"/>
      <c r="H17" s="70"/>
      <c r="I17" s="70"/>
      <c r="J17" s="70"/>
      <c r="K17" s="70"/>
      <c r="L17" s="70"/>
      <c r="M17" s="70">
        <v>5550</v>
      </c>
      <c r="N17" s="86">
        <f t="shared" si="0"/>
        <v>5550</v>
      </c>
      <c r="O17" s="88">
        <v>45876</v>
      </c>
      <c r="P17" s="89"/>
      <c r="Q17" s="59"/>
    </row>
    <row r="18" s="1" customFormat="1" ht="11" customHeight="1" spans="1:17">
      <c r="A18" s="62">
        <v>45876</v>
      </c>
      <c r="B18" s="68">
        <v>18601</v>
      </c>
      <c r="C18" s="69" t="s">
        <v>48</v>
      </c>
      <c r="D18" s="116" t="s">
        <v>49</v>
      </c>
      <c r="E18" s="36">
        <v>45876</v>
      </c>
      <c r="F18" s="117" t="s">
        <v>50</v>
      </c>
      <c r="G18" s="70"/>
      <c r="H18" s="70"/>
      <c r="I18" s="70"/>
      <c r="J18" s="70">
        <v>2800</v>
      </c>
      <c r="K18" s="70"/>
      <c r="L18" s="70"/>
      <c r="M18" s="70"/>
      <c r="N18" s="86">
        <f t="shared" si="0"/>
        <v>2800</v>
      </c>
      <c r="O18" s="88">
        <v>45877</v>
      </c>
      <c r="P18" s="89"/>
      <c r="Q18" s="59"/>
    </row>
    <row r="19" s="1" customFormat="1" ht="11" customHeight="1" spans="1:17">
      <c r="A19" s="62">
        <v>45874</v>
      </c>
      <c r="B19" s="68">
        <v>18563</v>
      </c>
      <c r="C19" s="69" t="s">
        <v>51</v>
      </c>
      <c r="D19" s="36"/>
      <c r="E19" s="36">
        <v>45876</v>
      </c>
      <c r="F19" s="117" t="s">
        <v>52</v>
      </c>
      <c r="G19" s="70">
        <v>800</v>
      </c>
      <c r="H19" s="70"/>
      <c r="I19" s="70"/>
      <c r="J19" s="70"/>
      <c r="K19" s="70"/>
      <c r="L19" s="70"/>
      <c r="M19" s="70"/>
      <c r="N19" s="86">
        <f t="shared" si="0"/>
        <v>800</v>
      </c>
      <c r="O19" s="88">
        <v>45877</v>
      </c>
      <c r="P19" s="89"/>
      <c r="Q19" s="59"/>
    </row>
    <row r="20" s="1" customFormat="1" ht="11" customHeight="1" spans="1:17">
      <c r="A20" s="62">
        <v>45874</v>
      </c>
      <c r="B20" s="68">
        <v>18564</v>
      </c>
      <c r="C20" s="69" t="s">
        <v>53</v>
      </c>
      <c r="D20" s="36"/>
      <c r="E20" s="36">
        <v>45876</v>
      </c>
      <c r="F20" s="117" t="s">
        <v>54</v>
      </c>
      <c r="G20" s="70">
        <v>800</v>
      </c>
      <c r="H20" s="70"/>
      <c r="I20" s="70"/>
      <c r="J20" s="70"/>
      <c r="K20" s="70"/>
      <c r="L20" s="70"/>
      <c r="M20" s="70"/>
      <c r="N20" s="86">
        <f t="shared" si="0"/>
        <v>800</v>
      </c>
      <c r="O20" s="88">
        <v>45877</v>
      </c>
      <c r="P20" s="89"/>
      <c r="Q20" s="59"/>
    </row>
    <row r="21" s="1" customFormat="1" ht="11" customHeight="1" spans="1:17">
      <c r="A21" s="62">
        <v>45874</v>
      </c>
      <c r="B21" s="68">
        <v>18565</v>
      </c>
      <c r="C21" s="69" t="s">
        <v>55</v>
      </c>
      <c r="D21" s="116" t="s">
        <v>56</v>
      </c>
      <c r="E21" s="36">
        <v>45876</v>
      </c>
      <c r="F21" s="117" t="s">
        <v>57</v>
      </c>
      <c r="G21" s="70"/>
      <c r="H21" s="70"/>
      <c r="I21" s="70"/>
      <c r="J21" s="70"/>
      <c r="K21" s="70"/>
      <c r="L21" s="70">
        <v>3000</v>
      </c>
      <c r="M21" s="70">
        <v>1350</v>
      </c>
      <c r="N21" s="86">
        <f t="shared" si="0"/>
        <v>4350</v>
      </c>
      <c r="O21" s="88">
        <v>45877</v>
      </c>
      <c r="P21" s="89"/>
      <c r="Q21" s="59"/>
    </row>
    <row r="22" s="1" customFormat="1" ht="11" customHeight="1" spans="1:17">
      <c r="A22" s="62">
        <v>45877</v>
      </c>
      <c r="B22" s="68">
        <v>18651</v>
      </c>
      <c r="C22" s="69" t="s">
        <v>58</v>
      </c>
      <c r="D22" s="116" t="s">
        <v>59</v>
      </c>
      <c r="E22" s="36">
        <v>45877</v>
      </c>
      <c r="F22" s="117" t="s">
        <v>60</v>
      </c>
      <c r="G22" s="70"/>
      <c r="H22" s="70"/>
      <c r="I22" s="70"/>
      <c r="J22" s="70">
        <v>550</v>
      </c>
      <c r="K22" s="70"/>
      <c r="L22" s="70"/>
      <c r="M22" s="70"/>
      <c r="N22" s="86">
        <f t="shared" si="0"/>
        <v>550</v>
      </c>
      <c r="O22" s="88">
        <v>45880</v>
      </c>
      <c r="P22" s="89"/>
      <c r="Q22" s="59"/>
    </row>
    <row r="23" s="1" customFormat="1" ht="11" customHeight="1" spans="1:17">
      <c r="A23" s="62">
        <v>45873</v>
      </c>
      <c r="B23" s="68">
        <v>18560</v>
      </c>
      <c r="C23" s="69" t="s">
        <v>61</v>
      </c>
      <c r="D23" s="36"/>
      <c r="E23" s="36">
        <v>45877</v>
      </c>
      <c r="F23" s="117" t="s">
        <v>62</v>
      </c>
      <c r="G23" s="70">
        <v>800</v>
      </c>
      <c r="H23" s="70"/>
      <c r="I23" s="70"/>
      <c r="J23" s="70"/>
      <c r="K23" s="70"/>
      <c r="L23" s="70"/>
      <c r="M23" s="70"/>
      <c r="N23" s="86">
        <f t="shared" si="0"/>
        <v>800</v>
      </c>
      <c r="O23" s="88">
        <v>45880</v>
      </c>
      <c r="P23" s="89"/>
      <c r="Q23" s="59"/>
    </row>
    <row r="24" s="1" customFormat="1" ht="11" customHeight="1" spans="1:17">
      <c r="A24" s="62">
        <v>45876</v>
      </c>
      <c r="B24" s="68">
        <v>18588</v>
      </c>
      <c r="C24" s="69" t="s">
        <v>61</v>
      </c>
      <c r="D24" s="36"/>
      <c r="E24" s="36">
        <v>45877</v>
      </c>
      <c r="F24" s="117" t="s">
        <v>63</v>
      </c>
      <c r="G24" s="70">
        <v>800</v>
      </c>
      <c r="H24" s="70"/>
      <c r="I24" s="70"/>
      <c r="J24" s="70"/>
      <c r="K24" s="70"/>
      <c r="L24" s="70"/>
      <c r="M24" s="70"/>
      <c r="N24" s="86">
        <f t="shared" si="0"/>
        <v>800</v>
      </c>
      <c r="O24" s="88">
        <v>45880</v>
      </c>
      <c r="P24" s="89"/>
      <c r="Q24" s="59"/>
    </row>
    <row r="25" s="1" customFormat="1" ht="11" customHeight="1" spans="1:17">
      <c r="A25" s="62">
        <v>45877</v>
      </c>
      <c r="B25" s="68">
        <v>18614</v>
      </c>
      <c r="C25" s="69" t="s">
        <v>64</v>
      </c>
      <c r="D25" s="36"/>
      <c r="E25" s="36">
        <v>45878</v>
      </c>
      <c r="F25" s="117" t="s">
        <v>65</v>
      </c>
      <c r="G25" s="70">
        <v>800</v>
      </c>
      <c r="H25" s="70"/>
      <c r="I25" s="70"/>
      <c r="J25" s="70"/>
      <c r="K25" s="70"/>
      <c r="L25" s="70"/>
      <c r="M25" s="70"/>
      <c r="N25" s="86">
        <f t="shared" si="0"/>
        <v>800</v>
      </c>
      <c r="O25" s="88">
        <v>45880</v>
      </c>
      <c r="P25" s="89"/>
      <c r="Q25" s="59"/>
    </row>
    <row r="26" s="1" customFormat="1" ht="11" customHeight="1" spans="1:17">
      <c r="A26" s="62">
        <v>45878</v>
      </c>
      <c r="B26" s="68">
        <v>18657</v>
      </c>
      <c r="C26" s="69" t="s">
        <v>39</v>
      </c>
      <c r="D26" s="116" t="s">
        <v>66</v>
      </c>
      <c r="E26" s="36">
        <v>45878</v>
      </c>
      <c r="F26" s="117" t="s">
        <v>67</v>
      </c>
      <c r="G26" s="70"/>
      <c r="H26" s="70"/>
      <c r="I26" s="70"/>
      <c r="J26" s="70">
        <v>5280</v>
      </c>
      <c r="K26" s="70"/>
      <c r="L26" s="70"/>
      <c r="M26" s="70"/>
      <c r="N26" s="86">
        <f t="shared" si="0"/>
        <v>5280</v>
      </c>
      <c r="O26" s="88">
        <v>45880</v>
      </c>
      <c r="P26" s="89"/>
      <c r="Q26" s="59"/>
    </row>
    <row r="27" s="1" customFormat="1" ht="11" customHeight="1" spans="1:17">
      <c r="A27" s="62">
        <v>45875</v>
      </c>
      <c r="B27" s="68">
        <v>18576</v>
      </c>
      <c r="C27" s="69" t="s">
        <v>68</v>
      </c>
      <c r="D27" s="36"/>
      <c r="E27" s="36">
        <v>45880</v>
      </c>
      <c r="F27" s="117" t="s">
        <v>69</v>
      </c>
      <c r="G27" s="70"/>
      <c r="H27" s="70"/>
      <c r="I27" s="70"/>
      <c r="J27" s="70"/>
      <c r="K27" s="70"/>
      <c r="L27" s="70"/>
      <c r="M27" s="70">
        <v>450</v>
      </c>
      <c r="N27" s="86">
        <f t="shared" si="0"/>
        <v>450</v>
      </c>
      <c r="O27" s="88">
        <v>45882</v>
      </c>
      <c r="P27" s="89"/>
      <c r="Q27" s="59"/>
    </row>
    <row r="28" s="1" customFormat="1" ht="11" customHeight="1" spans="1:17">
      <c r="A28" s="62">
        <v>45878</v>
      </c>
      <c r="B28" s="68">
        <v>18654</v>
      </c>
      <c r="C28" s="69" t="s">
        <v>70</v>
      </c>
      <c r="D28" s="116" t="s">
        <v>71</v>
      </c>
      <c r="E28" s="36">
        <v>45882</v>
      </c>
      <c r="F28" s="117" t="s">
        <v>72</v>
      </c>
      <c r="G28" s="70"/>
      <c r="H28" s="70"/>
      <c r="I28" s="70"/>
      <c r="J28" s="70"/>
      <c r="K28" s="70"/>
      <c r="L28" s="70">
        <v>600</v>
      </c>
      <c r="M28" s="70">
        <v>1300</v>
      </c>
      <c r="N28" s="86">
        <f t="shared" si="0"/>
        <v>1900</v>
      </c>
      <c r="O28" s="88">
        <v>45882</v>
      </c>
      <c r="P28" s="89"/>
      <c r="Q28" s="59"/>
    </row>
    <row r="29" s="1" customFormat="1" ht="11" customHeight="1" spans="1:17">
      <c r="A29" s="62">
        <v>45880</v>
      </c>
      <c r="B29" s="68">
        <v>18678</v>
      </c>
      <c r="C29" s="69" t="s">
        <v>73</v>
      </c>
      <c r="D29" s="36"/>
      <c r="E29" s="36">
        <v>45882</v>
      </c>
      <c r="F29" s="117" t="s">
        <v>74</v>
      </c>
      <c r="G29" s="70">
        <v>1500</v>
      </c>
      <c r="H29" s="70"/>
      <c r="I29" s="70"/>
      <c r="J29" s="70"/>
      <c r="K29" s="70"/>
      <c r="L29" s="70"/>
      <c r="M29" s="70"/>
      <c r="N29" s="86">
        <f t="shared" si="0"/>
        <v>1500</v>
      </c>
      <c r="O29" s="88">
        <v>45882</v>
      </c>
      <c r="P29" s="89"/>
      <c r="Q29" s="59"/>
    </row>
    <row r="30" s="1" customFormat="1" ht="11" customHeight="1" spans="1:17">
      <c r="A30" s="62">
        <v>45883</v>
      </c>
      <c r="B30" s="68">
        <v>18722</v>
      </c>
      <c r="C30" s="69" t="s">
        <v>75</v>
      </c>
      <c r="D30" s="116" t="s">
        <v>76</v>
      </c>
      <c r="E30" s="36">
        <v>45883</v>
      </c>
      <c r="F30" s="117" t="s">
        <v>77</v>
      </c>
      <c r="G30" s="70"/>
      <c r="H30" s="70"/>
      <c r="I30" s="70"/>
      <c r="J30" s="70">
        <v>1320</v>
      </c>
      <c r="K30" s="70"/>
      <c r="L30" s="70"/>
      <c r="M30" s="70"/>
      <c r="N30" s="86">
        <f t="shared" si="0"/>
        <v>1320</v>
      </c>
      <c r="O30" s="88">
        <v>45884</v>
      </c>
      <c r="P30" s="89"/>
      <c r="Q30" s="59"/>
    </row>
    <row r="31" s="1" customFormat="1" ht="11" customHeight="1" spans="1:17">
      <c r="A31" s="62">
        <v>45881</v>
      </c>
      <c r="B31" s="68">
        <v>18680</v>
      </c>
      <c r="C31" s="69" t="s">
        <v>68</v>
      </c>
      <c r="D31" s="116" t="s">
        <v>78</v>
      </c>
      <c r="E31" s="36">
        <v>45883</v>
      </c>
      <c r="F31" s="117" t="s">
        <v>79</v>
      </c>
      <c r="G31" s="70"/>
      <c r="H31" s="70"/>
      <c r="I31" s="70"/>
      <c r="J31" s="70"/>
      <c r="K31" s="70"/>
      <c r="L31" s="70">
        <v>5000</v>
      </c>
      <c r="M31" s="70">
        <v>650</v>
      </c>
      <c r="N31" s="86">
        <f t="shared" si="0"/>
        <v>5650</v>
      </c>
      <c r="O31" s="88">
        <v>45884</v>
      </c>
      <c r="P31" s="89"/>
      <c r="Q31" s="59"/>
    </row>
    <row r="32" s="1" customFormat="1" ht="11" customHeight="1" spans="1:17">
      <c r="A32" s="62">
        <v>45882</v>
      </c>
      <c r="B32" s="68">
        <v>18707</v>
      </c>
      <c r="C32" s="69" t="s">
        <v>80</v>
      </c>
      <c r="D32" s="36"/>
      <c r="E32" s="36">
        <v>45883</v>
      </c>
      <c r="F32" s="117" t="s">
        <v>81</v>
      </c>
      <c r="G32" s="70"/>
      <c r="H32" s="70"/>
      <c r="I32" s="70"/>
      <c r="J32" s="70"/>
      <c r="K32" s="70"/>
      <c r="L32" s="70"/>
      <c r="M32" s="70">
        <v>450</v>
      </c>
      <c r="N32" s="86">
        <f t="shared" si="0"/>
        <v>450</v>
      </c>
      <c r="O32" s="88">
        <v>45884</v>
      </c>
      <c r="P32" s="89"/>
      <c r="Q32" s="59"/>
    </row>
    <row r="33" s="1" customFormat="1" ht="11" customHeight="1" spans="1:17">
      <c r="A33" s="62">
        <v>45885</v>
      </c>
      <c r="B33" s="68">
        <v>18738</v>
      </c>
      <c r="C33" s="69" t="s">
        <v>82</v>
      </c>
      <c r="D33" s="116" t="s">
        <v>83</v>
      </c>
      <c r="E33" s="36">
        <v>45885</v>
      </c>
      <c r="F33" s="117" t="s">
        <v>84</v>
      </c>
      <c r="G33" s="70"/>
      <c r="H33" s="70"/>
      <c r="I33" s="70"/>
      <c r="J33" s="70">
        <v>6160</v>
      </c>
      <c r="K33" s="70"/>
      <c r="L33" s="70"/>
      <c r="M33" s="70"/>
      <c r="N33" s="86">
        <f t="shared" si="0"/>
        <v>6160</v>
      </c>
      <c r="O33" s="88">
        <v>45887</v>
      </c>
      <c r="P33" s="89"/>
      <c r="Q33" s="59"/>
    </row>
    <row r="34" s="1" customFormat="1" ht="11" customHeight="1" spans="1:17">
      <c r="A34" s="62">
        <v>45883</v>
      </c>
      <c r="B34" s="68">
        <v>18716</v>
      </c>
      <c r="C34" s="69" t="s">
        <v>85</v>
      </c>
      <c r="D34" s="116" t="s">
        <v>86</v>
      </c>
      <c r="E34" s="36">
        <v>45885</v>
      </c>
      <c r="F34" s="117" t="s">
        <v>87</v>
      </c>
      <c r="G34" s="70"/>
      <c r="H34" s="70"/>
      <c r="I34" s="70"/>
      <c r="J34" s="70"/>
      <c r="K34" s="70"/>
      <c r="L34" s="70">
        <v>6600</v>
      </c>
      <c r="M34" s="70">
        <v>1350</v>
      </c>
      <c r="N34" s="86">
        <f t="shared" si="0"/>
        <v>7950</v>
      </c>
      <c r="O34" s="88">
        <v>45887</v>
      </c>
      <c r="P34" s="89"/>
      <c r="Q34" s="59"/>
    </row>
    <row r="35" s="1" customFormat="1" ht="11" customHeight="1" spans="1:17">
      <c r="A35" s="62">
        <v>45887</v>
      </c>
      <c r="B35" s="68">
        <v>18744</v>
      </c>
      <c r="C35" s="69" t="s">
        <v>88</v>
      </c>
      <c r="D35" s="116" t="s">
        <v>89</v>
      </c>
      <c r="E35" s="36">
        <v>45887</v>
      </c>
      <c r="F35" s="117" t="s">
        <v>90</v>
      </c>
      <c r="G35" s="70"/>
      <c r="H35" s="70"/>
      <c r="I35" s="70"/>
      <c r="J35" s="70">
        <v>2800</v>
      </c>
      <c r="K35" s="70"/>
      <c r="L35" s="70"/>
      <c r="M35" s="70"/>
      <c r="N35" s="86">
        <f t="shared" si="0"/>
        <v>2800</v>
      </c>
      <c r="O35" s="88">
        <v>45887</v>
      </c>
      <c r="P35" s="89"/>
      <c r="Q35" s="59"/>
    </row>
    <row r="36" s="1" customFormat="1" ht="11" customHeight="1" spans="1:17">
      <c r="A36" s="62">
        <v>45887</v>
      </c>
      <c r="B36" s="68">
        <v>18750</v>
      </c>
      <c r="C36" s="69" t="s">
        <v>91</v>
      </c>
      <c r="D36" s="116" t="s">
        <v>92</v>
      </c>
      <c r="E36" s="36">
        <v>45887</v>
      </c>
      <c r="F36" s="117" t="s">
        <v>93</v>
      </c>
      <c r="G36" s="70"/>
      <c r="H36" s="70"/>
      <c r="I36" s="70"/>
      <c r="J36" s="70">
        <v>4400</v>
      </c>
      <c r="K36" s="70"/>
      <c r="L36" s="70"/>
      <c r="M36" s="70"/>
      <c r="N36" s="86">
        <f t="shared" si="0"/>
        <v>4400</v>
      </c>
      <c r="O36" s="88">
        <v>45887</v>
      </c>
      <c r="P36" s="89"/>
      <c r="Q36" s="59"/>
    </row>
    <row r="37" s="1" customFormat="1" ht="11" customHeight="1" spans="1:17">
      <c r="A37" s="62">
        <v>45883</v>
      </c>
      <c r="B37" s="68">
        <v>18717</v>
      </c>
      <c r="C37" s="69" t="s">
        <v>94</v>
      </c>
      <c r="D37" s="36"/>
      <c r="E37" s="36">
        <v>45887</v>
      </c>
      <c r="F37" s="117" t="s">
        <v>95</v>
      </c>
      <c r="G37" s="70">
        <v>800</v>
      </c>
      <c r="H37" s="70"/>
      <c r="I37" s="70"/>
      <c r="J37" s="70"/>
      <c r="K37" s="70"/>
      <c r="L37" s="70"/>
      <c r="M37" s="70"/>
      <c r="N37" s="86">
        <f t="shared" si="0"/>
        <v>800</v>
      </c>
      <c r="O37" s="88">
        <v>45888</v>
      </c>
      <c r="P37" s="89"/>
      <c r="Q37" s="59"/>
    </row>
    <row r="38" s="1" customFormat="1" ht="11" customHeight="1" spans="1:17">
      <c r="A38" s="62">
        <v>45887</v>
      </c>
      <c r="B38" s="68">
        <v>18740</v>
      </c>
      <c r="C38" s="69" t="s">
        <v>96</v>
      </c>
      <c r="D38" s="36"/>
      <c r="E38" s="36">
        <v>45888</v>
      </c>
      <c r="F38" s="117" t="s">
        <v>97</v>
      </c>
      <c r="G38" s="70">
        <v>1500</v>
      </c>
      <c r="H38" s="70"/>
      <c r="I38" s="70"/>
      <c r="J38" s="70"/>
      <c r="K38" s="70"/>
      <c r="L38" s="70"/>
      <c r="M38" s="70"/>
      <c r="N38" s="86">
        <f t="shared" si="0"/>
        <v>1500</v>
      </c>
      <c r="O38" s="88">
        <v>45888</v>
      </c>
      <c r="P38" s="89"/>
      <c r="Q38" s="59"/>
    </row>
    <row r="39" s="1" customFormat="1" ht="11" customHeight="1" spans="1:17">
      <c r="A39" s="62">
        <v>45887</v>
      </c>
      <c r="B39" s="68">
        <v>18738</v>
      </c>
      <c r="C39" s="69" t="s">
        <v>98</v>
      </c>
      <c r="D39" s="116" t="s">
        <v>83</v>
      </c>
      <c r="E39" s="36">
        <v>45888</v>
      </c>
      <c r="F39" s="117" t="s">
        <v>99</v>
      </c>
      <c r="G39" s="70"/>
      <c r="H39" s="70"/>
      <c r="I39" s="70"/>
      <c r="J39" s="70"/>
      <c r="K39" s="70"/>
      <c r="L39" s="70">
        <v>650</v>
      </c>
      <c r="M39" s="70">
        <v>1100</v>
      </c>
      <c r="N39" s="86">
        <f t="shared" si="0"/>
        <v>1750</v>
      </c>
      <c r="O39" s="88">
        <v>45888</v>
      </c>
      <c r="P39" s="89"/>
      <c r="Q39" s="59"/>
    </row>
    <row r="40" s="1" customFormat="1" ht="11" customHeight="1" spans="1:17">
      <c r="A40" s="62">
        <v>45885</v>
      </c>
      <c r="B40" s="68">
        <v>18734</v>
      </c>
      <c r="C40" s="69" t="s">
        <v>100</v>
      </c>
      <c r="D40" s="116" t="s">
        <v>101</v>
      </c>
      <c r="E40" s="36">
        <v>45887</v>
      </c>
      <c r="F40" s="117" t="s">
        <v>102</v>
      </c>
      <c r="G40" s="70"/>
      <c r="H40" s="70"/>
      <c r="I40" s="70"/>
      <c r="J40" s="70">
        <v>5720</v>
      </c>
      <c r="K40" s="70"/>
      <c r="L40" s="70"/>
      <c r="M40" s="70"/>
      <c r="N40" s="86">
        <f t="shared" si="0"/>
        <v>5720</v>
      </c>
      <c r="O40" s="88">
        <v>45887</v>
      </c>
      <c r="P40" s="89"/>
      <c r="Q40" s="59"/>
    </row>
    <row r="41" s="1" customFormat="1" ht="11" customHeight="1" spans="1:17">
      <c r="A41" s="62">
        <v>45887</v>
      </c>
      <c r="B41" s="68">
        <v>18742</v>
      </c>
      <c r="C41" s="69" t="s">
        <v>103</v>
      </c>
      <c r="D41" s="116" t="s">
        <v>104</v>
      </c>
      <c r="E41" s="36">
        <v>45889</v>
      </c>
      <c r="F41" s="117" t="s">
        <v>105</v>
      </c>
      <c r="G41" s="70"/>
      <c r="H41" s="70"/>
      <c r="I41" s="70"/>
      <c r="J41" s="70"/>
      <c r="K41" s="70"/>
      <c r="L41" s="70">
        <v>6600</v>
      </c>
      <c r="M41" s="70">
        <v>1800</v>
      </c>
      <c r="N41" s="86">
        <f t="shared" si="0"/>
        <v>8400</v>
      </c>
      <c r="O41" s="88">
        <v>45891</v>
      </c>
      <c r="P41" s="89"/>
      <c r="Q41" s="59"/>
    </row>
    <row r="42" s="1" customFormat="1" ht="11" customHeight="1" spans="1:17">
      <c r="A42" s="62">
        <v>45887</v>
      </c>
      <c r="B42" s="68">
        <v>18739</v>
      </c>
      <c r="C42" s="69" t="s">
        <v>106</v>
      </c>
      <c r="D42" s="116" t="s">
        <v>107</v>
      </c>
      <c r="E42" s="36">
        <v>45889</v>
      </c>
      <c r="F42" s="117" t="s">
        <v>108</v>
      </c>
      <c r="G42" s="70"/>
      <c r="H42" s="70"/>
      <c r="I42" s="70"/>
      <c r="J42" s="70"/>
      <c r="K42" s="70"/>
      <c r="L42" s="70">
        <v>330</v>
      </c>
      <c r="M42" s="70">
        <v>1100</v>
      </c>
      <c r="N42" s="86">
        <f t="shared" si="0"/>
        <v>1430</v>
      </c>
      <c r="O42" s="88">
        <v>45891</v>
      </c>
      <c r="P42" s="89"/>
      <c r="Q42" s="59"/>
    </row>
    <row r="43" s="1" customFormat="1" ht="11" customHeight="1" spans="1:17">
      <c r="A43" s="62">
        <v>45889</v>
      </c>
      <c r="B43" s="68">
        <v>18776</v>
      </c>
      <c r="C43" s="69" t="s">
        <v>109</v>
      </c>
      <c r="D43" s="116" t="s">
        <v>110</v>
      </c>
      <c r="E43" s="36">
        <v>45889</v>
      </c>
      <c r="F43" s="117" t="s">
        <v>111</v>
      </c>
      <c r="G43" s="70"/>
      <c r="H43" s="70"/>
      <c r="I43" s="70"/>
      <c r="J43" s="70">
        <v>2200</v>
      </c>
      <c r="K43" s="70"/>
      <c r="L43" s="70"/>
      <c r="M43" s="70"/>
      <c r="N43" s="86">
        <f t="shared" si="0"/>
        <v>2200</v>
      </c>
      <c r="O43" s="88">
        <v>45889</v>
      </c>
      <c r="P43" s="89"/>
      <c r="Q43" s="59"/>
    </row>
    <row r="44" s="1" customFormat="1" ht="11" customHeight="1" spans="1:17">
      <c r="A44" s="71">
        <v>45869</v>
      </c>
      <c r="B44" s="72">
        <v>18509</v>
      </c>
      <c r="C44" s="73" t="s">
        <v>112</v>
      </c>
      <c r="D44" s="118" t="s">
        <v>113</v>
      </c>
      <c r="E44" s="74">
        <v>45891</v>
      </c>
      <c r="F44" s="117" t="s">
        <v>114</v>
      </c>
      <c r="G44" s="75"/>
      <c r="H44" s="75"/>
      <c r="I44" s="75"/>
      <c r="J44" s="75">
        <v>3064.29</v>
      </c>
      <c r="K44" s="75"/>
      <c r="L44" s="75"/>
      <c r="M44" s="75"/>
      <c r="N44" s="90">
        <f t="shared" si="0"/>
        <v>3064.29</v>
      </c>
      <c r="O44" s="91">
        <v>45891</v>
      </c>
      <c r="P44" s="89"/>
      <c r="Q44" s="59"/>
    </row>
    <row r="45" s="1" customFormat="1" ht="11" customHeight="1" spans="1:17">
      <c r="A45" s="71">
        <v>45888</v>
      </c>
      <c r="B45" s="72">
        <v>18755</v>
      </c>
      <c r="C45" s="73" t="s">
        <v>115</v>
      </c>
      <c r="D45" s="118" t="s">
        <v>116</v>
      </c>
      <c r="E45" s="74">
        <v>45895</v>
      </c>
      <c r="F45" s="117" t="s">
        <v>117</v>
      </c>
      <c r="G45" s="75"/>
      <c r="H45" s="75"/>
      <c r="I45" s="75"/>
      <c r="J45" s="75"/>
      <c r="K45" s="75"/>
      <c r="L45" s="75">
        <v>9850</v>
      </c>
      <c r="M45" s="75">
        <v>2300</v>
      </c>
      <c r="N45" s="90">
        <f t="shared" si="0"/>
        <v>12150</v>
      </c>
      <c r="O45" s="91">
        <v>45896</v>
      </c>
      <c r="P45" s="89"/>
      <c r="Q45" s="59"/>
    </row>
    <row r="46" s="1" customFormat="1" ht="11" customHeight="1" spans="1:17">
      <c r="A46" s="71">
        <v>45895</v>
      </c>
      <c r="B46" s="72">
        <v>18837</v>
      </c>
      <c r="C46" s="73" t="s">
        <v>118</v>
      </c>
      <c r="D46" s="118" t="s">
        <v>119</v>
      </c>
      <c r="E46" s="74">
        <v>45895</v>
      </c>
      <c r="F46" s="117" t="s">
        <v>120</v>
      </c>
      <c r="G46" s="75"/>
      <c r="H46" s="75"/>
      <c r="I46" s="75"/>
      <c r="J46" s="75">
        <v>880</v>
      </c>
      <c r="K46" s="75"/>
      <c r="L46" s="75"/>
      <c r="M46" s="75"/>
      <c r="N46" s="90">
        <f t="shared" si="0"/>
        <v>880</v>
      </c>
      <c r="O46" s="91">
        <v>45896</v>
      </c>
      <c r="P46" s="89"/>
      <c r="Q46" s="59"/>
    </row>
    <row r="47" s="1" customFormat="1" ht="11" customHeight="1" spans="1:17">
      <c r="A47" s="71">
        <v>45891</v>
      </c>
      <c r="B47" s="72" t="s">
        <v>121</v>
      </c>
      <c r="C47" s="73" t="s">
        <v>122</v>
      </c>
      <c r="D47" s="118" t="s">
        <v>123</v>
      </c>
      <c r="E47" s="74">
        <v>45895</v>
      </c>
      <c r="F47" s="117" t="s">
        <v>124</v>
      </c>
      <c r="G47" s="75"/>
      <c r="H47" s="75"/>
      <c r="I47" s="75"/>
      <c r="J47" s="75"/>
      <c r="K47" s="75"/>
      <c r="L47" s="75">
        <v>3895</v>
      </c>
      <c r="M47" s="75">
        <v>4085</v>
      </c>
      <c r="N47" s="90">
        <f t="shared" si="0"/>
        <v>7980</v>
      </c>
      <c r="O47" s="91">
        <v>45896</v>
      </c>
      <c r="P47" s="89"/>
      <c r="Q47" s="59"/>
    </row>
    <row r="48" s="1" customFormat="1" ht="11" customHeight="1" spans="1:17">
      <c r="A48" s="71">
        <v>45892</v>
      </c>
      <c r="B48" s="72">
        <v>18811</v>
      </c>
      <c r="C48" s="73" t="s">
        <v>125</v>
      </c>
      <c r="D48" s="74"/>
      <c r="E48" s="74">
        <v>45895</v>
      </c>
      <c r="F48" s="117" t="s">
        <v>126</v>
      </c>
      <c r="G48" s="75">
        <v>800</v>
      </c>
      <c r="H48" s="75"/>
      <c r="I48" s="75"/>
      <c r="J48" s="75"/>
      <c r="K48" s="75"/>
      <c r="L48" s="75"/>
      <c r="M48" s="75"/>
      <c r="N48" s="90">
        <f t="shared" si="0"/>
        <v>800</v>
      </c>
      <c r="O48" s="91">
        <v>45896</v>
      </c>
      <c r="P48" s="89"/>
      <c r="Q48" s="59"/>
    </row>
    <row r="49" s="1" customFormat="1" ht="11" customHeight="1" spans="1:17">
      <c r="A49" s="62">
        <v>45892</v>
      </c>
      <c r="B49" s="72">
        <v>18808</v>
      </c>
      <c r="C49" s="73" t="s">
        <v>127</v>
      </c>
      <c r="D49" s="118" t="s">
        <v>128</v>
      </c>
      <c r="E49" s="74">
        <v>45896</v>
      </c>
      <c r="F49" s="117" t="s">
        <v>129</v>
      </c>
      <c r="G49" s="75"/>
      <c r="H49" s="75"/>
      <c r="I49" s="75"/>
      <c r="J49" s="75"/>
      <c r="K49" s="75"/>
      <c r="L49" s="75">
        <v>715</v>
      </c>
      <c r="M49" s="75">
        <v>900</v>
      </c>
      <c r="N49" s="90">
        <f t="shared" si="0"/>
        <v>1615</v>
      </c>
      <c r="O49" s="91">
        <v>45898</v>
      </c>
      <c r="P49" s="89"/>
      <c r="Q49" s="59"/>
    </row>
    <row r="50" s="1" customFormat="1" ht="11" customHeight="1" spans="1:17">
      <c r="A50" s="62">
        <v>45892</v>
      </c>
      <c r="B50" s="72">
        <v>18812</v>
      </c>
      <c r="C50" s="73" t="s">
        <v>130</v>
      </c>
      <c r="D50" s="74"/>
      <c r="E50" s="74">
        <v>45896</v>
      </c>
      <c r="F50" s="117" t="s">
        <v>131</v>
      </c>
      <c r="G50" s="75">
        <v>800</v>
      </c>
      <c r="H50" s="75"/>
      <c r="I50" s="75"/>
      <c r="J50" s="75"/>
      <c r="K50" s="75"/>
      <c r="L50" s="75"/>
      <c r="M50" s="75"/>
      <c r="N50" s="90">
        <f t="shared" si="0"/>
        <v>800</v>
      </c>
      <c r="O50" s="91">
        <v>45898</v>
      </c>
      <c r="P50" s="89"/>
      <c r="Q50" s="59"/>
    </row>
    <row r="51" s="1" customFormat="1" ht="11" customHeight="1" spans="1:17">
      <c r="A51" s="62">
        <v>45897</v>
      </c>
      <c r="B51" s="72">
        <v>18852</v>
      </c>
      <c r="C51" s="73" t="s">
        <v>39</v>
      </c>
      <c r="D51" s="118" t="s">
        <v>132</v>
      </c>
      <c r="E51" s="74">
        <v>45897</v>
      </c>
      <c r="F51" s="117" t="s">
        <v>133</v>
      </c>
      <c r="G51" s="75"/>
      <c r="H51" s="75"/>
      <c r="I51" s="75"/>
      <c r="J51" s="75">
        <v>3252</v>
      </c>
      <c r="K51" s="75"/>
      <c r="L51" s="75"/>
      <c r="M51" s="75"/>
      <c r="N51" s="90">
        <f t="shared" si="0"/>
        <v>3252</v>
      </c>
      <c r="O51" s="91">
        <v>45898</v>
      </c>
      <c r="P51" s="89"/>
      <c r="Q51" s="59"/>
    </row>
    <row r="52" s="1" customFormat="1" ht="11" customHeight="1" spans="1:17">
      <c r="A52" s="62">
        <v>45896</v>
      </c>
      <c r="B52" s="72">
        <v>18841</v>
      </c>
      <c r="C52" s="73" t="s">
        <v>134</v>
      </c>
      <c r="D52" s="74"/>
      <c r="E52" s="74">
        <v>45897</v>
      </c>
      <c r="F52" s="117" t="s">
        <v>135</v>
      </c>
      <c r="G52" s="75"/>
      <c r="H52" s="75"/>
      <c r="I52" s="75"/>
      <c r="J52" s="75"/>
      <c r="K52" s="75"/>
      <c r="L52" s="75"/>
      <c r="M52" s="75">
        <v>600</v>
      </c>
      <c r="N52" s="90">
        <f t="shared" si="0"/>
        <v>600</v>
      </c>
      <c r="O52" s="91">
        <v>45898</v>
      </c>
      <c r="P52" s="89"/>
      <c r="Q52" s="59"/>
    </row>
    <row r="53" s="1" customFormat="1" ht="11" customHeight="1" spans="1:17">
      <c r="A53" s="62">
        <v>45891</v>
      </c>
      <c r="B53" s="72">
        <v>18797</v>
      </c>
      <c r="C53" s="73" t="s">
        <v>136</v>
      </c>
      <c r="D53" s="74"/>
      <c r="E53" s="74">
        <v>45897</v>
      </c>
      <c r="F53" s="117" t="s">
        <v>137</v>
      </c>
      <c r="G53" s="75">
        <v>800</v>
      </c>
      <c r="H53" s="75"/>
      <c r="I53" s="75"/>
      <c r="J53" s="75"/>
      <c r="K53" s="75"/>
      <c r="L53" s="75"/>
      <c r="M53" s="75"/>
      <c r="N53" s="90">
        <f t="shared" si="0"/>
        <v>800</v>
      </c>
      <c r="O53" s="91">
        <v>45898</v>
      </c>
      <c r="P53" s="89"/>
      <c r="Q53" s="59"/>
    </row>
    <row r="54" s="1" customFormat="1" ht="11" customHeight="1" spans="1:17">
      <c r="A54" s="62">
        <v>45896</v>
      </c>
      <c r="B54" s="72">
        <v>18842</v>
      </c>
      <c r="C54" s="73" t="s">
        <v>138</v>
      </c>
      <c r="D54" s="74"/>
      <c r="E54" s="74">
        <v>45898</v>
      </c>
      <c r="F54" s="117" t="s">
        <v>139</v>
      </c>
      <c r="G54" s="75"/>
      <c r="H54" s="75"/>
      <c r="I54" s="75"/>
      <c r="J54" s="75"/>
      <c r="K54" s="75"/>
      <c r="L54" s="75"/>
      <c r="M54" s="75">
        <v>450</v>
      </c>
      <c r="N54" s="90">
        <f t="shared" si="0"/>
        <v>450</v>
      </c>
      <c r="O54" s="91">
        <v>45899</v>
      </c>
      <c r="P54" s="89"/>
      <c r="Q54" s="59"/>
    </row>
    <row r="55" s="1" customFormat="1" ht="11" customHeight="1" spans="1:17">
      <c r="A55" s="71">
        <v>45896</v>
      </c>
      <c r="B55" s="72">
        <v>18850</v>
      </c>
      <c r="C55" s="73" t="s">
        <v>140</v>
      </c>
      <c r="D55" s="74"/>
      <c r="E55" s="74">
        <v>45898</v>
      </c>
      <c r="F55" s="117" t="s">
        <v>141</v>
      </c>
      <c r="G55" s="75"/>
      <c r="H55" s="75"/>
      <c r="I55" s="75"/>
      <c r="J55" s="75"/>
      <c r="K55" s="75"/>
      <c r="L55" s="75"/>
      <c r="M55" s="75">
        <v>450</v>
      </c>
      <c r="N55" s="90">
        <f t="shared" si="0"/>
        <v>450</v>
      </c>
      <c r="O55" s="91">
        <v>45899</v>
      </c>
      <c r="P55" s="89"/>
      <c r="Q55" s="59"/>
    </row>
    <row r="56" s="1" customFormat="1" ht="11" customHeight="1" spans="1:17">
      <c r="A56" s="76"/>
      <c r="B56" s="72"/>
      <c r="C56" s="73"/>
      <c r="D56" s="74"/>
      <c r="E56" s="74"/>
      <c r="F56" s="37"/>
      <c r="G56" s="75"/>
      <c r="H56" s="75"/>
      <c r="I56" s="75"/>
      <c r="J56" s="75"/>
      <c r="K56" s="75"/>
      <c r="L56" s="75"/>
      <c r="M56" s="75"/>
      <c r="N56" s="92"/>
      <c r="O56" s="91"/>
      <c r="P56" s="89"/>
      <c r="Q56" s="59"/>
    </row>
    <row r="57" s="1" customFormat="1" ht="11" customHeight="1" spans="1:17">
      <c r="A57" s="76"/>
      <c r="B57" s="72"/>
      <c r="C57" s="73"/>
      <c r="D57" s="74"/>
      <c r="E57" s="74"/>
      <c r="F57" s="37"/>
      <c r="G57" s="75"/>
      <c r="H57" s="75"/>
      <c r="I57" s="75"/>
      <c r="J57" s="75"/>
      <c r="K57" s="75"/>
      <c r="L57" s="75"/>
      <c r="M57" s="75"/>
      <c r="N57" s="92"/>
      <c r="O57" s="91"/>
      <c r="P57" s="89"/>
      <c r="Q57" s="59"/>
    </row>
    <row r="58" s="1" customFormat="1" ht="11" customHeight="1" spans="1:17">
      <c r="A58" s="76"/>
      <c r="B58" s="72"/>
      <c r="C58" s="73"/>
      <c r="D58" s="74"/>
      <c r="E58" s="74"/>
      <c r="F58" s="37"/>
      <c r="G58" s="75"/>
      <c r="H58" s="75"/>
      <c r="I58" s="75"/>
      <c r="J58" s="75"/>
      <c r="K58" s="75"/>
      <c r="L58" s="75"/>
      <c r="M58" s="75"/>
      <c r="N58" s="92"/>
      <c r="O58" s="91"/>
      <c r="P58" s="89"/>
      <c r="Q58" s="59"/>
    </row>
    <row r="59" s="1" customFormat="1" customHeight="1" spans="1:17">
      <c r="A59" s="77" t="s">
        <v>142</v>
      </c>
      <c r="B59" s="72"/>
      <c r="C59" s="73"/>
      <c r="D59" s="74"/>
      <c r="E59" s="74"/>
      <c r="F59" s="37" t="s">
        <v>143</v>
      </c>
      <c r="G59" s="75"/>
      <c r="H59" s="75"/>
      <c r="I59" s="75"/>
      <c r="J59" s="75"/>
      <c r="K59" s="75"/>
      <c r="L59" s="75"/>
      <c r="M59" s="75"/>
      <c r="N59" s="75"/>
      <c r="O59" s="91"/>
      <c r="P59" s="89"/>
      <c r="Q59" s="59"/>
    </row>
    <row r="60" s="1" customFormat="1" customHeight="1" spans="1:17">
      <c r="A60" s="78"/>
      <c r="B60" s="79"/>
      <c r="C60" s="80"/>
      <c r="D60" s="81"/>
      <c r="E60" s="81"/>
      <c r="F60" s="82"/>
      <c r="G60" s="83">
        <f>SUM(G8:G59)</f>
        <v>10200</v>
      </c>
      <c r="H60" s="83"/>
      <c r="I60" s="83"/>
      <c r="J60" s="83">
        <f>SUM(J8:J59)</f>
        <v>44366.29</v>
      </c>
      <c r="K60" s="83">
        <f>SUM(K8:K59)</f>
        <v>10370</v>
      </c>
      <c r="L60" s="83">
        <f>SUM(L8:L59)</f>
        <v>44455</v>
      </c>
      <c r="M60" s="83">
        <f>SUM(M8:M59)</f>
        <v>28485</v>
      </c>
      <c r="N60" s="83">
        <f>SUM(G60:M60)</f>
        <v>137876.29</v>
      </c>
      <c r="O60" s="4"/>
      <c r="P60" s="45"/>
      <c r="Q60" s="59"/>
    </row>
    <row r="61" s="1" customFormat="1" customHeight="1" spans="1:17">
      <c r="A61" s="4" t="s">
        <v>0</v>
      </c>
      <c r="B61" s="4"/>
      <c r="C61" s="4"/>
      <c r="D61" s="5"/>
      <c r="E61" s="5"/>
      <c r="F61" s="6"/>
      <c r="G61" s="4"/>
      <c r="H61" s="4"/>
      <c r="I61" s="4"/>
      <c r="J61" s="4"/>
      <c r="K61" s="4"/>
      <c r="L61" s="4"/>
      <c r="M61" s="4"/>
      <c r="N61" s="4"/>
      <c r="O61" s="4"/>
      <c r="P61" s="45"/>
      <c r="Q61" s="59"/>
    </row>
    <row r="62" s="1" customFormat="1" customHeight="1" spans="1:17">
      <c r="A62" s="4" t="s">
        <v>1</v>
      </c>
      <c r="B62" s="4"/>
      <c r="C62" s="4"/>
      <c r="D62" s="5"/>
      <c r="E62" s="5"/>
      <c r="F62" s="6"/>
      <c r="G62" s="4"/>
      <c r="H62" s="4"/>
      <c r="I62" s="4"/>
      <c r="J62" s="4"/>
      <c r="K62" s="4"/>
      <c r="L62" s="4"/>
      <c r="M62" s="4"/>
      <c r="N62" s="4"/>
      <c r="O62" s="4"/>
      <c r="P62" s="45"/>
      <c r="Q62" s="59"/>
    </row>
    <row r="63" s="1" customFormat="1" customHeight="1" spans="1:17">
      <c r="A63" s="4" t="s">
        <v>2</v>
      </c>
      <c r="B63" s="4"/>
      <c r="C63" s="4"/>
      <c r="D63" s="5"/>
      <c r="E63" s="5"/>
      <c r="F63" s="6"/>
      <c r="G63" s="4"/>
      <c r="H63" s="4"/>
      <c r="I63" s="4"/>
      <c r="J63" s="4"/>
      <c r="K63" s="4"/>
      <c r="L63" s="4"/>
      <c r="M63" s="4"/>
      <c r="N63" s="4"/>
      <c r="O63" s="4"/>
      <c r="P63" s="45"/>
      <c r="Q63" s="59"/>
    </row>
    <row r="64" s="1" customFormat="1" ht="8" customHeight="1" spans="1:17">
      <c r="A64" s="4"/>
      <c r="B64" s="4"/>
      <c r="C64" s="4"/>
      <c r="D64" s="5"/>
      <c r="E64" s="5"/>
      <c r="F64" s="6"/>
      <c r="G64" s="4"/>
      <c r="H64" s="4"/>
      <c r="I64" s="4"/>
      <c r="J64" s="4"/>
      <c r="K64" s="4"/>
      <c r="L64" s="4"/>
      <c r="M64" s="4"/>
      <c r="N64" s="4"/>
      <c r="O64" s="4"/>
      <c r="P64" s="45"/>
      <c r="Q64" s="59"/>
    </row>
    <row r="65" s="1" customFormat="1" customHeight="1" spans="1:17">
      <c r="A65" s="61" t="s">
        <v>144</v>
      </c>
      <c r="B65" s="8"/>
      <c r="C65" s="4"/>
      <c r="D65" s="5"/>
      <c r="E65" s="5"/>
      <c r="F65" s="6"/>
      <c r="G65" s="4"/>
      <c r="H65" s="4"/>
      <c r="I65" s="4"/>
      <c r="J65" s="4"/>
      <c r="K65" s="4"/>
      <c r="L65" s="4"/>
      <c r="M65" s="4"/>
      <c r="N65" s="4"/>
      <c r="O65" s="4"/>
      <c r="P65" s="45"/>
      <c r="Q65" s="59"/>
    </row>
    <row r="66" s="1" customFormat="1" customHeight="1" spans="1:17">
      <c r="A66" s="9" t="s">
        <v>4</v>
      </c>
      <c r="B66" s="10" t="s">
        <v>5</v>
      </c>
      <c r="C66" s="10" t="s">
        <v>6</v>
      </c>
      <c r="D66" s="11" t="s">
        <v>7</v>
      </c>
      <c r="E66" s="12" t="s">
        <v>8</v>
      </c>
      <c r="F66" s="10" t="s">
        <v>145</v>
      </c>
      <c r="G66" s="10" t="s">
        <v>10</v>
      </c>
      <c r="H66" s="14" t="s">
        <v>11</v>
      </c>
      <c r="I66" s="14"/>
      <c r="J66" s="10" t="s">
        <v>12</v>
      </c>
      <c r="K66" s="10" t="s">
        <v>13</v>
      </c>
      <c r="L66" s="108" t="s">
        <v>14</v>
      </c>
      <c r="M66" s="108"/>
      <c r="N66" s="10" t="s">
        <v>15</v>
      </c>
      <c r="O66" s="10" t="s">
        <v>16</v>
      </c>
      <c r="P66" s="10" t="s">
        <v>17</v>
      </c>
      <c r="Q66" s="10" t="s">
        <v>146</v>
      </c>
    </row>
    <row r="67" s="1" customFormat="1" customHeight="1" spans="1:17">
      <c r="A67" s="15"/>
      <c r="B67" s="16"/>
      <c r="C67" s="16"/>
      <c r="D67" s="17"/>
      <c r="E67" s="18" t="s">
        <v>18</v>
      </c>
      <c r="F67" s="16"/>
      <c r="G67" s="16"/>
      <c r="H67" s="20" t="s">
        <v>19</v>
      </c>
      <c r="I67" s="20" t="s">
        <v>20</v>
      </c>
      <c r="J67" s="16"/>
      <c r="K67" s="16"/>
      <c r="L67" s="20" t="s">
        <v>19</v>
      </c>
      <c r="M67" s="20" t="s">
        <v>20</v>
      </c>
      <c r="N67" s="16"/>
      <c r="O67" s="16"/>
      <c r="P67" s="16"/>
      <c r="Q67" s="16"/>
    </row>
    <row r="68" s="1" customFormat="1" ht="11" customHeight="1" spans="1:17">
      <c r="A68" s="93">
        <v>45871</v>
      </c>
      <c r="B68" s="63">
        <v>18544</v>
      </c>
      <c r="C68" s="64" t="s">
        <v>147</v>
      </c>
      <c r="D68" s="119" t="s">
        <v>148</v>
      </c>
      <c r="E68" s="94"/>
      <c r="F68" s="66">
        <v>48097</v>
      </c>
      <c r="G68" s="48"/>
      <c r="H68" s="48"/>
      <c r="I68" s="48"/>
      <c r="J68" s="48"/>
      <c r="K68" s="48">
        <v>84500</v>
      </c>
      <c r="L68" s="48"/>
      <c r="M68" s="48"/>
      <c r="N68" s="48">
        <f>SUM(G68:M68)</f>
        <v>84500</v>
      </c>
      <c r="O68" s="109"/>
      <c r="P68" s="58" t="s">
        <v>149</v>
      </c>
      <c r="Q68" s="93">
        <v>45902</v>
      </c>
    </row>
    <row r="69" s="1" customFormat="1" ht="11" customHeight="1" spans="1:17">
      <c r="A69" s="95">
        <v>45871</v>
      </c>
      <c r="B69" s="68">
        <v>18547</v>
      </c>
      <c r="C69" s="69" t="s">
        <v>39</v>
      </c>
      <c r="D69" s="120" t="s">
        <v>40</v>
      </c>
      <c r="E69" s="96"/>
      <c r="F69" s="37">
        <v>48098</v>
      </c>
      <c r="G69" s="53"/>
      <c r="H69" s="53"/>
      <c r="I69" s="53"/>
      <c r="J69" s="53">
        <v>2340</v>
      </c>
      <c r="K69" s="53">
        <v>6160</v>
      </c>
      <c r="L69" s="53"/>
      <c r="M69" s="53"/>
      <c r="N69" s="53">
        <f>SUM(G69:M69)</f>
        <v>8500</v>
      </c>
      <c r="O69" s="109"/>
      <c r="P69" s="89" t="s">
        <v>149</v>
      </c>
      <c r="Q69" s="95">
        <v>45902</v>
      </c>
    </row>
    <row r="70" s="1" customFormat="1" ht="11" customHeight="1" spans="1:17">
      <c r="A70" s="95">
        <v>45871</v>
      </c>
      <c r="B70" s="68">
        <v>18553</v>
      </c>
      <c r="C70" s="69" t="s">
        <v>150</v>
      </c>
      <c r="D70" s="120" t="s">
        <v>151</v>
      </c>
      <c r="E70" s="96"/>
      <c r="F70" s="37">
        <v>48099</v>
      </c>
      <c r="G70" s="53"/>
      <c r="H70" s="53"/>
      <c r="I70" s="53"/>
      <c r="J70" s="53">
        <v>12376</v>
      </c>
      <c r="K70" s="53">
        <v>15025</v>
      </c>
      <c r="L70" s="53"/>
      <c r="M70" s="53"/>
      <c r="N70" s="53">
        <f>SUM(G70:M70)</f>
        <v>27401</v>
      </c>
      <c r="O70" s="109"/>
      <c r="P70" s="89" t="s">
        <v>149</v>
      </c>
      <c r="Q70" s="95">
        <v>45902</v>
      </c>
    </row>
    <row r="71" s="1" customFormat="1" ht="11" customHeight="1" spans="1:17">
      <c r="A71" s="95">
        <v>45885</v>
      </c>
      <c r="B71" s="68">
        <v>18735</v>
      </c>
      <c r="C71" s="69" t="s">
        <v>39</v>
      </c>
      <c r="D71" s="120" t="s">
        <v>152</v>
      </c>
      <c r="E71" s="96"/>
      <c r="F71" s="37">
        <v>50001</v>
      </c>
      <c r="G71" s="53"/>
      <c r="H71" s="53"/>
      <c r="I71" s="53"/>
      <c r="J71" s="53">
        <v>8400</v>
      </c>
      <c r="K71" s="53"/>
      <c r="L71" s="53"/>
      <c r="M71" s="53"/>
      <c r="N71" s="53">
        <f>SUM(G71:M71)</f>
        <v>8400</v>
      </c>
      <c r="O71" s="109"/>
      <c r="P71" s="89" t="s">
        <v>149</v>
      </c>
      <c r="Q71" s="95">
        <v>45916</v>
      </c>
    </row>
    <row r="72" s="1" customFormat="1" ht="11" customHeight="1" spans="1:17">
      <c r="A72" s="95">
        <v>45892</v>
      </c>
      <c r="B72" s="68">
        <v>18804</v>
      </c>
      <c r="C72" s="69" t="s">
        <v>75</v>
      </c>
      <c r="D72" s="120" t="s">
        <v>153</v>
      </c>
      <c r="E72" s="96"/>
      <c r="F72" s="37">
        <v>50002</v>
      </c>
      <c r="G72" s="53"/>
      <c r="H72" s="53"/>
      <c r="I72" s="53"/>
      <c r="J72" s="53"/>
      <c r="K72" s="53">
        <v>84500</v>
      </c>
      <c r="L72" s="53"/>
      <c r="M72" s="53"/>
      <c r="N72" s="53">
        <f>SUM(G72:M72)</f>
        <v>84500</v>
      </c>
      <c r="O72" s="109"/>
      <c r="P72" s="89" t="s">
        <v>149</v>
      </c>
      <c r="Q72" s="95">
        <v>45930</v>
      </c>
    </row>
    <row r="73" s="1" customFormat="1" ht="11" customHeight="1" spans="1:17">
      <c r="A73" s="95">
        <v>45884</v>
      </c>
      <c r="B73" s="68">
        <v>18686</v>
      </c>
      <c r="C73" s="69" t="s">
        <v>150</v>
      </c>
      <c r="D73" s="120" t="s">
        <v>154</v>
      </c>
      <c r="E73" s="96"/>
      <c r="F73" s="37">
        <v>50003</v>
      </c>
      <c r="G73" s="53"/>
      <c r="H73" s="53"/>
      <c r="I73" s="53"/>
      <c r="J73" s="53">
        <v>13200</v>
      </c>
      <c r="K73" s="53"/>
      <c r="L73" s="53"/>
      <c r="M73" s="53"/>
      <c r="N73" s="53">
        <f>SUM(G73:M73)</f>
        <v>13200</v>
      </c>
      <c r="O73" s="109"/>
      <c r="P73" s="89" t="s">
        <v>149</v>
      </c>
      <c r="Q73" s="95">
        <v>45915</v>
      </c>
    </row>
    <row r="74" s="1" customFormat="1" ht="11" customHeight="1" spans="1:17">
      <c r="A74" s="95">
        <v>45884</v>
      </c>
      <c r="B74" s="68">
        <v>18687</v>
      </c>
      <c r="C74" s="69" t="s">
        <v>150</v>
      </c>
      <c r="D74" s="120" t="s">
        <v>155</v>
      </c>
      <c r="E74" s="96"/>
      <c r="F74" s="37">
        <v>50003</v>
      </c>
      <c r="G74" s="53"/>
      <c r="H74" s="53"/>
      <c r="I74" s="53"/>
      <c r="J74" s="53"/>
      <c r="K74" s="53">
        <v>82560</v>
      </c>
      <c r="L74" s="53"/>
      <c r="M74" s="53"/>
      <c r="N74" s="53">
        <f>SUM(G74:M74)</f>
        <v>82560</v>
      </c>
      <c r="O74" s="109"/>
      <c r="P74" s="89" t="s">
        <v>149</v>
      </c>
      <c r="Q74" s="95">
        <v>45915</v>
      </c>
    </row>
    <row r="75" s="1" customFormat="1" ht="11" customHeight="1" spans="1:17">
      <c r="A75" s="95">
        <v>45892</v>
      </c>
      <c r="B75" s="68">
        <v>18810</v>
      </c>
      <c r="C75" s="69" t="s">
        <v>147</v>
      </c>
      <c r="D75" s="120" t="s">
        <v>156</v>
      </c>
      <c r="E75" s="96"/>
      <c r="F75" s="37">
        <v>50004</v>
      </c>
      <c r="G75" s="53"/>
      <c r="H75" s="53"/>
      <c r="I75" s="53"/>
      <c r="J75" s="53"/>
      <c r="K75" s="53">
        <v>127500</v>
      </c>
      <c r="L75" s="53"/>
      <c r="M75" s="53"/>
      <c r="N75" s="53">
        <f>SUM(G75:M75)</f>
        <v>127500</v>
      </c>
      <c r="O75" s="109"/>
      <c r="P75" s="89" t="s">
        <v>149</v>
      </c>
      <c r="Q75" s="95">
        <v>45930</v>
      </c>
    </row>
    <row r="76" s="1" customFormat="1" ht="11" customHeight="1" spans="1:17">
      <c r="A76" s="95">
        <v>45899</v>
      </c>
      <c r="B76" s="68">
        <v>18891</v>
      </c>
      <c r="C76" s="69" t="s">
        <v>157</v>
      </c>
      <c r="D76" s="120" t="s">
        <v>158</v>
      </c>
      <c r="E76" s="96"/>
      <c r="F76" s="37"/>
      <c r="G76" s="53"/>
      <c r="H76" s="53"/>
      <c r="I76" s="53"/>
      <c r="J76" s="53"/>
      <c r="K76" s="53">
        <v>53560</v>
      </c>
      <c r="L76" s="53"/>
      <c r="M76" s="53"/>
      <c r="N76" s="53">
        <f>SUM(G76:M76)</f>
        <v>53560</v>
      </c>
      <c r="O76" s="109"/>
      <c r="P76" s="89" t="s">
        <v>159</v>
      </c>
      <c r="Q76" s="95"/>
    </row>
    <row r="77" s="1" customFormat="1" ht="11" customHeight="1" spans="1:17">
      <c r="A77" s="95">
        <v>45899</v>
      </c>
      <c r="B77" s="68">
        <v>18892</v>
      </c>
      <c r="C77" s="69" t="s">
        <v>157</v>
      </c>
      <c r="D77" s="120" t="s">
        <v>160</v>
      </c>
      <c r="E77" s="96"/>
      <c r="F77" s="37"/>
      <c r="G77" s="53"/>
      <c r="H77" s="53"/>
      <c r="I77" s="53"/>
      <c r="J77" s="53">
        <v>2200</v>
      </c>
      <c r="K77" s="53"/>
      <c r="L77" s="53"/>
      <c r="M77" s="53"/>
      <c r="N77" s="53">
        <f>SUM(G77:M77)</f>
        <v>2200</v>
      </c>
      <c r="O77" s="109"/>
      <c r="P77" s="89" t="s">
        <v>159</v>
      </c>
      <c r="Q77" s="95"/>
    </row>
    <row r="78" s="1" customFormat="1" ht="11" customHeight="1" spans="1:17">
      <c r="A78" s="95"/>
      <c r="B78" s="68"/>
      <c r="C78" s="69"/>
      <c r="D78" s="96"/>
      <c r="E78" s="96"/>
      <c r="F78" s="37"/>
      <c r="G78" s="53"/>
      <c r="H78" s="53"/>
      <c r="I78" s="53"/>
      <c r="J78" s="53"/>
      <c r="K78" s="53"/>
      <c r="L78" s="53"/>
      <c r="M78" s="53"/>
      <c r="N78" s="53"/>
      <c r="O78" s="109"/>
      <c r="P78" s="89"/>
      <c r="Q78" s="95"/>
    </row>
    <row r="79" s="1" customFormat="1" ht="11" customHeight="1" spans="1:17">
      <c r="A79" s="95"/>
      <c r="B79" s="68"/>
      <c r="C79" s="69"/>
      <c r="D79" s="96"/>
      <c r="E79" s="96"/>
      <c r="F79" s="37"/>
      <c r="G79" s="53"/>
      <c r="H79" s="53"/>
      <c r="I79" s="53"/>
      <c r="J79" s="53"/>
      <c r="K79" s="53"/>
      <c r="L79" s="53"/>
      <c r="M79" s="53"/>
      <c r="N79" s="53">
        <f t="shared" ref="N79:N89" si="1">SUM(G79:M79)</f>
        <v>0</v>
      </c>
      <c r="O79" s="109"/>
      <c r="P79" s="89"/>
      <c r="Q79" s="95"/>
    </row>
    <row r="80" s="1" customFormat="1" ht="11" customHeight="1" spans="1:17">
      <c r="A80" s="95"/>
      <c r="B80" s="68"/>
      <c r="C80" s="69"/>
      <c r="D80" s="96"/>
      <c r="E80" s="96"/>
      <c r="F80" s="37"/>
      <c r="G80" s="53"/>
      <c r="H80" s="53"/>
      <c r="I80" s="53"/>
      <c r="J80" s="53"/>
      <c r="K80" s="53"/>
      <c r="L80" s="53"/>
      <c r="M80" s="53"/>
      <c r="N80" s="53">
        <f t="shared" si="1"/>
        <v>0</v>
      </c>
      <c r="O80" s="109"/>
      <c r="P80" s="89"/>
      <c r="Q80" s="95"/>
    </row>
    <row r="81" s="1" customFormat="1" ht="11" customHeight="1" spans="1:17">
      <c r="A81" s="95"/>
      <c r="B81" s="68"/>
      <c r="C81" s="69"/>
      <c r="D81" s="96"/>
      <c r="E81" s="96"/>
      <c r="F81" s="37"/>
      <c r="G81" s="53"/>
      <c r="H81" s="53"/>
      <c r="I81" s="53"/>
      <c r="J81" s="53"/>
      <c r="K81" s="53"/>
      <c r="L81" s="53"/>
      <c r="M81" s="53"/>
      <c r="N81" s="53">
        <f t="shared" si="1"/>
        <v>0</v>
      </c>
      <c r="O81" s="109"/>
      <c r="P81" s="89"/>
      <c r="Q81" s="95"/>
    </row>
    <row r="82" s="1" customFormat="1" customHeight="1" spans="1:17">
      <c r="A82" s="77" t="s">
        <v>15</v>
      </c>
      <c r="B82" s="89"/>
      <c r="C82" s="69"/>
      <c r="D82" s="96"/>
      <c r="E82" s="96"/>
      <c r="F82" s="37"/>
      <c r="G82" s="97">
        <f t="shared" ref="G82:N82" si="2">SUM(G68:G81)</f>
        <v>0</v>
      </c>
      <c r="H82" s="97">
        <f t="shared" si="2"/>
        <v>0</v>
      </c>
      <c r="I82" s="97">
        <f t="shared" si="2"/>
        <v>0</v>
      </c>
      <c r="J82" s="97">
        <f t="shared" si="2"/>
        <v>38516</v>
      </c>
      <c r="K82" s="97">
        <f t="shared" si="2"/>
        <v>453805</v>
      </c>
      <c r="L82" s="97">
        <f t="shared" si="2"/>
        <v>0</v>
      </c>
      <c r="M82" s="97">
        <f t="shared" si="2"/>
        <v>0</v>
      </c>
      <c r="N82" s="97">
        <f t="shared" si="2"/>
        <v>492321</v>
      </c>
      <c r="O82" s="109"/>
      <c r="P82" s="89"/>
      <c r="Q82" s="95"/>
    </row>
    <row r="83" s="60" customFormat="1" ht="22" customHeight="1" spans="1:17">
      <c r="A83" s="98" t="s">
        <v>161</v>
      </c>
      <c r="B83" s="99"/>
      <c r="C83" s="100"/>
      <c r="D83" s="101"/>
      <c r="E83" s="101"/>
      <c r="F83" s="102"/>
      <c r="G83" s="103">
        <f t="shared" ref="G83:N83" si="3">G59+G82</f>
        <v>0</v>
      </c>
      <c r="H83" s="103">
        <f t="shared" si="3"/>
        <v>0</v>
      </c>
      <c r="I83" s="103">
        <f t="shared" si="3"/>
        <v>0</v>
      </c>
      <c r="J83" s="103">
        <f t="shared" si="3"/>
        <v>38516</v>
      </c>
      <c r="K83" s="103">
        <f t="shared" si="3"/>
        <v>453805</v>
      </c>
      <c r="L83" s="103">
        <f t="shared" si="3"/>
        <v>0</v>
      </c>
      <c r="M83" s="103">
        <f t="shared" si="3"/>
        <v>0</v>
      </c>
      <c r="N83" s="103">
        <f t="shared" si="3"/>
        <v>492321</v>
      </c>
      <c r="O83" s="110"/>
      <c r="P83" s="111"/>
      <c r="Q83" s="113"/>
    </row>
    <row r="84" s="1" customFormat="1" customHeight="1" spans="1:17">
      <c r="A84" s="80"/>
      <c r="B84" s="104"/>
      <c r="C84" s="105"/>
      <c r="D84" s="5"/>
      <c r="E84" s="5"/>
      <c r="F84" s="6"/>
      <c r="G84" s="106"/>
      <c r="H84" s="106"/>
      <c r="I84" s="106"/>
      <c r="J84" s="106"/>
      <c r="K84" s="106"/>
      <c r="L84" s="106"/>
      <c r="M84" s="106"/>
      <c r="N84" s="106"/>
      <c r="O84" s="112"/>
      <c r="P84" s="45"/>
      <c r="Q84" s="114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s="1" customFormat="1" customHeight="1" spans="1:1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9"/>
    </row>
    <row r="92" s="1" customFormat="1" customHeight="1" spans="1:17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9"/>
    </row>
    <row r="93" s="1" customFormat="1" customHeight="1" spans="1:17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9"/>
    </row>
    <row r="94" s="1" customFormat="1" customHeight="1" spans="1:17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9"/>
    </row>
    <row r="95" s="1" customFormat="1" customHeight="1" spans="1:17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9"/>
    </row>
    <row r="96" s="1" customFormat="1" customHeight="1" spans="1:17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9"/>
    </row>
    <row r="97" s="1" customFormat="1" customHeight="1" spans="1:17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9"/>
    </row>
    <row r="98" s="1" customFormat="1" customHeight="1" spans="1:17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9"/>
    </row>
    <row r="99" s="1" customFormat="1" customHeight="1" spans="1:17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9"/>
    </row>
    <row r="100" s="1" customFormat="1" customHeight="1" spans="1:17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9"/>
    </row>
    <row r="101" s="1" customFormat="1" customHeight="1" spans="1:17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9"/>
    </row>
    <row r="102" s="1" customFormat="1" customHeight="1" spans="1:17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9"/>
    </row>
    <row r="103" s="1" customFormat="1" customHeight="1" spans="1:17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9"/>
    </row>
    <row r="104" s="1" customFormat="1" customHeight="1" spans="1:17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9"/>
    </row>
    <row r="105" s="1" customFormat="1" customHeight="1" spans="1:17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9"/>
    </row>
    <row r="106" s="1" customFormat="1" customHeight="1" spans="1:17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9"/>
    </row>
    <row r="107" s="1" customFormat="1" customHeight="1" spans="1:17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9"/>
    </row>
    <row r="108" s="1" customFormat="1" customHeight="1" spans="1:17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9"/>
    </row>
    <row r="109" s="1" customFormat="1" customHeight="1" spans="1:17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9"/>
    </row>
    <row r="110" s="1" customFormat="1" customHeight="1" spans="1:17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9"/>
    </row>
    <row r="111" s="1" customFormat="1" customHeight="1" spans="1:17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9"/>
    </row>
    <row r="112" s="1" customFormat="1" customHeight="1" spans="1:17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9"/>
    </row>
    <row r="113" s="1" customFormat="1" customHeight="1" spans="1:17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9"/>
    </row>
    <row r="114" s="1" customFormat="1" customHeight="1" spans="1:17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9"/>
    </row>
    <row r="115" s="1" customFormat="1" customHeight="1" spans="1:17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9"/>
    </row>
    <row r="116" s="1" customFormat="1" customHeight="1" spans="1:17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9"/>
    </row>
    <row r="117" s="1" customFormat="1" customHeight="1" spans="1:17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9"/>
    </row>
    <row r="118" s="1" customFormat="1" customHeight="1" spans="1:17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9"/>
    </row>
    <row r="119" s="1" customFormat="1" customHeight="1" spans="1:17">
      <c r="A119" s="59"/>
      <c r="B119" s="59"/>
      <c r="C119" s="59"/>
      <c r="D119" s="107"/>
      <c r="E119" s="107"/>
      <c r="F119" s="82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</row>
  </sheetData>
  <mergeCells count="27">
    <mergeCell ref="H6:I6"/>
    <mergeCell ref="L6:M6"/>
    <mergeCell ref="H66:I66"/>
    <mergeCell ref="L66:M66"/>
    <mergeCell ref="A6:A7"/>
    <mergeCell ref="A66:A67"/>
    <mergeCell ref="B6:B7"/>
    <mergeCell ref="B66:B67"/>
    <mergeCell ref="C6:C7"/>
    <mergeCell ref="C66:C67"/>
    <mergeCell ref="D6:D7"/>
    <mergeCell ref="D66:D67"/>
    <mergeCell ref="F6:F7"/>
    <mergeCell ref="F66:F67"/>
    <mergeCell ref="G6:G7"/>
    <mergeCell ref="G66:G67"/>
    <mergeCell ref="J6:J7"/>
    <mergeCell ref="J66:J67"/>
    <mergeCell ref="K6:K7"/>
    <mergeCell ref="K66:K67"/>
    <mergeCell ref="N6:N7"/>
    <mergeCell ref="N66:N67"/>
    <mergeCell ref="O6:O7"/>
    <mergeCell ref="O66:O67"/>
    <mergeCell ref="P6:P7"/>
    <mergeCell ref="P66:P67"/>
    <mergeCell ref="Q66:Q67"/>
  </mergeCells>
  <pageMargins left="0.75" right="0.75" top="1" bottom="1" header="0.5" footer="0.5"/>
  <pageSetup paperSize="2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8" sqref="A8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162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163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164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165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F13" sqref="F13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162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163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166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 t="s">
        <v>167</v>
      </c>
      <c r="D9" s="31"/>
      <c r="E9" s="31">
        <v>45882</v>
      </c>
      <c r="F9" s="121" t="s">
        <v>168</v>
      </c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 t="s">
        <v>91</v>
      </c>
      <c r="D10" s="31"/>
      <c r="E10" s="31">
        <v>45887</v>
      </c>
      <c r="F10" s="121" t="s">
        <v>169</v>
      </c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 t="s">
        <v>109</v>
      </c>
      <c r="D11" s="31"/>
      <c r="E11" s="31">
        <v>45889</v>
      </c>
      <c r="F11" s="121" t="s">
        <v>170</v>
      </c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 t="s">
        <v>167</v>
      </c>
      <c r="D12" s="31"/>
      <c r="E12" s="31">
        <v>45895</v>
      </c>
      <c r="F12" s="121" t="s">
        <v>171</v>
      </c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172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162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163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173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174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2025-09-03T07:29:33Z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77637EE33C31409CBE2C94236E06D262_13</vt:lpwstr>
  </property>
  <property fmtid="{D5CDD505-2E9C-101B-9397-08002B2CF9AE}" pid="3" name="KSOProductBuildVer">
    <vt:lpwstr>1033-12.2.0.21546</vt:lpwstr>
  </property>
</Properties>
</file>