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<sst xmlns="http://schemas.openxmlformats.org/spreadsheetml/2006/main" count="334" uniqueCount="93">
  <si>
    <t>KOLIN PHILIPPINES INT'L INC</t>
  </si>
  <si>
    <t>SERVICE INCOME(CEBU)</t>
  </si>
  <si>
    <t>FOR THE MONTH OF  DECEMBER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</si>
  <si>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</si>
  <si>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</si>
  <si>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</si>
  <si>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</si>
  <si>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</si>
  <si>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</si>
  <si>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</si>
  <si>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</si>
  <si>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</si>
  <si>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</si>
  <si>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</si>
  <si>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</si>
  <si>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</si>
  <si>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</si>
  <si>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</si>
  <si>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</si>
  <si>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</si>
  <si>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</si>
  <si>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12.01.25</t>
  </si>
  <si>
    <t>KLKA   AIRCONDITIONING</t>
  </si>
  <si>
    <t>SALES OF PARTS</t>
  </si>
  <si>
    <t>H  ADVANCE</t>
  </si>
  <si>
    <t>12.02.25</t>
  </si>
  <si>
    <t>KIHEVEN  RABOR</t>
  </si>
  <si>
    <t>12.03.25</t>
  </si>
  <si>
    <t>12.04.25</t>
  </si>
  <si>
    <t>12.05.25</t>
  </si>
  <si>
    <t>JEL  APP.</t>
  </si>
  <si>
    <t>12.06.25</t>
  </si>
  <si>
    <t>GAB  APP.</t>
  </si>
  <si>
    <t>12.10.25</t>
  </si>
  <si>
    <t>12.09.25</t>
  </si>
  <si>
    <t>CARL ELECTRONICS</t>
  </si>
  <si>
    <t>JBD  AIRCONDITIONING</t>
  </si>
  <si>
    <t>OP- 440</t>
  </si>
  <si>
    <t>PR#49840</t>
  </si>
  <si>
    <t>D AVILAS HORIZON OPC</t>
  </si>
  <si>
    <t>12.11.25</t>
  </si>
  <si>
    <t>12.12.25</t>
  </si>
  <si>
    <t>12.15.25</t>
  </si>
  <si>
    <t>AIR DOCTOR</t>
  </si>
  <si>
    <t>12.16.25</t>
  </si>
  <si>
    <t>RUBEN  LAURON</t>
  </si>
  <si>
    <t>12.17.25</t>
  </si>
  <si>
    <t>12.18.25</t>
  </si>
  <si>
    <t>12.19.25</t>
  </si>
  <si>
    <t>JEAN TAN</t>
  </si>
  <si>
    <t>ROGELIO TAGALOG</t>
  </si>
  <si>
    <t>ARNULFO  PASCUAL</t>
  </si>
  <si>
    <t>J  SAVERS</t>
  </si>
  <si>
    <t>PR#49844</t>
  </si>
  <si>
    <t>12.20.25</t>
  </si>
  <si>
    <t>12.22.25</t>
  </si>
  <si>
    <t>NUÑEZ, JOHN LOWEN</t>
  </si>
  <si>
    <t>12.23.25</t>
  </si>
  <si>
    <t>ARIES  SAMSON</t>
  </si>
  <si>
    <t>12.26.25</t>
  </si>
  <si>
    <t>12.26.23</t>
  </si>
  <si>
    <t>PR#49845</t>
  </si>
  <si>
    <t>12.27.25</t>
  </si>
  <si>
    <t>0001</t>
  </si>
  <si>
    <t>01.02.26</t>
  </si>
  <si>
    <t>SUB-TOTAL</t>
  </si>
  <si>
    <t xml:space="preserve">  </t>
  </si>
  <si>
    <t>SERVICE INCOME (CEBU)</t>
  </si>
  <si>
    <t>FOR THE MONTH OF DECEMBER  2025</t>
  </si>
  <si>
    <t>ACCOUNTS RECEIVABLE</t>
  </si>
  <si>
    <t>SI/PR</t>
  </si>
  <si>
    <t>CHECK DATE</t>
  </si>
  <si>
    <t>UNITED MULTI SYSTEM SOLUTION INC.</t>
  </si>
  <si>
    <t>ewt- 1693.21</t>
  </si>
  <si>
    <t>01.08.26</t>
  </si>
  <si>
    <t>ewt- 760.71</t>
  </si>
  <si>
    <t>01.11.26</t>
  </si>
  <si>
    <t>01.10.26</t>
  </si>
  <si>
    <t>TOTAL REVENUE FOR THE MONTH OF DECEMBER  2025</t>
  </si>
  <si>
    <t>RECEIVABLE COLLECTED</t>
  </si>
  <si>
    <t>11.19.25</t>
  </si>
  <si>
    <t>11.25.25</t>
  </si>
  <si>
    <t>12.24.25</t>
  </si>
  <si>
    <t>TOTAL SERVICE RECEIVABLES FOR THE MONTH OF DECEMBER 2025</t>
  </si>
  <si>
    <t>FOR THE MONTH OF DECEMBER 2025</t>
  </si>
  <si>
    <t>OTHER COLLECTIONS</t>
  </si>
  <si>
    <t>KENT  LOUISE  ANTONA</t>
  </si>
  <si>
    <t>C.A. EXCESS</t>
  </si>
  <si>
    <t>LOU ADRIAN DINOY</t>
  </si>
  <si>
    <t>TOTAL COLLECTIONS FOR THE MONTH OF DECEMBER 2025</t>
  </si>
  <si>
    <t>SERVICE INCOME (Province)</t>
  </si>
  <si>
    <t>OFFSET</t>
  </si>
  <si>
    <t>TOTAL OFFSET FOR THE MONTH OF DECEMBER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</si>
</sst>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sz val="9"/>
      <name val="Arial"/>
      <charset val="134"/>
    </font>
    <font>
      <b/>
      <sz val="8"/>
      <color indexed="13"/>
      <name val="Calibri"/>
      <charset val="134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b/>
      <sz val="8"/>
      <color indexed="62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1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/>
    <xf numFmtId="178" fontId="10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/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Border="1" applyAlignment="1">
      <alignment horizontal="center"/>
    </xf>
    <xf numFmtId="0" fontId="17" fillId="0" borderId="0" xfId="0" applyFont="1">
      <alignment vertical="center"/>
    </xf>
    <xf numFmtId="0" fontId="18" fillId="2" borderId="0" xfId="0" applyFont="1" applyFill="1" applyAlignment="1"/>
    <xf numFmtId="176" fontId="10" fillId="0" borderId="10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/>
    <xf numFmtId="177" fontId="10" fillId="0" borderId="2" xfId="0" applyNumberFormat="1" applyFont="1" applyBorder="1" applyAlignment="1"/>
    <xf numFmtId="0" fontId="16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176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4" fillId="0" borderId="0" xfId="0" applyNumberFormat="1" applyFont="1" applyAlignment="1"/>
    <xf numFmtId="43" fontId="16" fillId="0" borderId="13" xfId="1" applyFont="1" applyFill="1" applyBorder="1" applyAlignment="1"/>
    <xf numFmtId="0" fontId="19" fillId="0" borderId="0" xfId="0" applyFo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Border="1" applyAlignment="1">
      <alignment horizontal="center"/>
    </xf>
    <xf numFmtId="176" fontId="10" fillId="0" borderId="2" xfId="0" applyNumberFormat="1" applyFont="1" applyBorder="1" applyAlignment="1">
      <alignment horizontal="center"/>
    </xf>
    <xf numFmtId="176" fontId="14" fillId="0" borderId="2" xfId="0" applyNumberFormat="1" applyFont="1" applyBorder="1" applyAlignment="1"/>
    <xf numFmtId="0" fontId="23" fillId="0" borderId="2" xfId="0" applyFont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/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DAILY REMITTANCES 2024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4"/>
  <sheetViews>
    <sheetView tabSelected="1" topLeftCell="A31" workbookViewId="0">
      <selection activeCell="P56" sqref="P56"/>
    </sheetView>
  </sheetViews>
  <sheetFormatPr defaultColWidth="9.1047619047619" defaultRowHeight="12.9" customHeight="1"/>
  <cols>
    <col min="1" max="1" width="7.71428571428571" style="1" customWidth="1"/>
    <col min="2" max="2" width="6.28571428571429" style="1" customWidth="1"/>
    <col min="3" max="3" width="18.2857142857143" style="1" customWidth="1"/>
    <col min="4" max="4" width="9.1047619047619" style="2" hidden="1" customWidth="1"/>
    <col min="5" max="5" width="7" style="2" customWidth="1"/>
    <col min="6" max="6" width="7.14285714285714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8" style="1" customWidth="1"/>
    <col min="11" max="11" width="9.28571428571429" style="1" customWidth="1"/>
    <col min="12" max="12" width="5.71428571428571" style="1" customWidth="1"/>
    <col min="13" max="13" width="6" style="1" customWidth="1"/>
    <col min="14" max="14" width="9.57142857142857" style="1" customWidth="1"/>
    <col min="15" max="15" width="9.1047619047619" style="1"/>
    <col min="16" max="16" width="10.4285714285714" style="1" customWidth="1"/>
    <col min="17" max="17" width="8" style="1" customWidth="1"/>
    <col min="18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customHeight="1" spans="1:17">
      <c r="A5" s="7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9" t="s">
        <v>17</v>
      </c>
      <c r="Q6" s="59"/>
    </row>
    <row r="7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0"/>
      <c r="Q7" s="59"/>
    </row>
    <row r="8" customHeight="1" spans="1:17">
      <c r="A8" s="74" t="s">
        <v>21</v>
      </c>
      <c r="B8" s="61">
        <v>10973</v>
      </c>
      <c r="C8" s="67" t="s">
        <v>22</v>
      </c>
      <c r="D8" s="66">
        <v>3446</v>
      </c>
      <c r="E8" s="75" t="s">
        <v>21</v>
      </c>
      <c r="F8" s="64">
        <v>147865</v>
      </c>
      <c r="G8" s="76"/>
      <c r="H8" s="76"/>
      <c r="I8" s="76"/>
      <c r="J8" s="76">
        <v>4400</v>
      </c>
      <c r="K8" s="76"/>
      <c r="L8" s="76"/>
      <c r="M8" s="76"/>
      <c r="N8" s="101">
        <v>4400</v>
      </c>
      <c r="O8" s="102" t="s">
        <v>21</v>
      </c>
      <c r="P8" s="58" t="s">
        <v>23</v>
      </c>
      <c r="Q8" s="59"/>
    </row>
    <row r="9" customHeight="1" spans="1:17">
      <c r="A9" s="74" t="s">
        <v>21</v>
      </c>
      <c r="B9" s="66">
        <v>10974</v>
      </c>
      <c r="C9" s="67" t="s">
        <v>24</v>
      </c>
      <c r="D9" s="66">
        <v>3447</v>
      </c>
      <c r="E9" s="36" t="s">
        <v>21</v>
      </c>
      <c r="F9" s="37">
        <v>147866</v>
      </c>
      <c r="G9" s="77"/>
      <c r="H9" s="77"/>
      <c r="I9" s="77"/>
      <c r="J9" s="77">
        <v>1496</v>
      </c>
      <c r="K9" s="77"/>
      <c r="L9" s="77"/>
      <c r="M9" s="77"/>
      <c r="N9" s="101">
        <f t="shared" ref="N9:N23" si="0">SUM(G9:M9)</f>
        <v>1496</v>
      </c>
      <c r="O9" s="103" t="s">
        <v>21</v>
      </c>
      <c r="P9" s="71" t="s">
        <v>23</v>
      </c>
      <c r="Q9" s="59"/>
    </row>
    <row r="10" customHeight="1" spans="1:17">
      <c r="A10" s="74" t="s">
        <v>25</v>
      </c>
      <c r="B10" s="66">
        <v>10978</v>
      </c>
      <c r="C10" s="67" t="s">
        <v>26</v>
      </c>
      <c r="D10" s="66">
        <v>3449</v>
      </c>
      <c r="E10" s="36" t="s">
        <v>25</v>
      </c>
      <c r="F10" s="37">
        <v>147867</v>
      </c>
      <c r="G10" s="77"/>
      <c r="H10" s="77"/>
      <c r="I10" s="77"/>
      <c r="J10" s="77">
        <v>600</v>
      </c>
      <c r="K10" s="77"/>
      <c r="L10" s="77"/>
      <c r="M10" s="77"/>
      <c r="N10" s="101">
        <f t="shared" si="0"/>
        <v>600</v>
      </c>
      <c r="O10" s="103" t="s">
        <v>27</v>
      </c>
      <c r="P10" s="71" t="s">
        <v>23</v>
      </c>
      <c r="Q10" s="59"/>
    </row>
    <row r="11" customHeight="1" spans="1:17">
      <c r="A11" s="74" t="s">
        <v>27</v>
      </c>
      <c r="B11" s="66">
        <v>10981</v>
      </c>
      <c r="C11" s="67" t="s">
        <v>22</v>
      </c>
      <c r="D11" s="66">
        <v>3450</v>
      </c>
      <c r="E11" s="36" t="s">
        <v>27</v>
      </c>
      <c r="F11" s="37">
        <v>147869</v>
      </c>
      <c r="G11" s="77"/>
      <c r="H11" s="77"/>
      <c r="I11" s="77"/>
      <c r="J11" s="77">
        <v>1464</v>
      </c>
      <c r="K11" s="77"/>
      <c r="L11" s="77"/>
      <c r="M11" s="77"/>
      <c r="N11" s="101">
        <f t="shared" si="0"/>
        <v>1464</v>
      </c>
      <c r="O11" s="103" t="s">
        <v>27</v>
      </c>
      <c r="P11" s="71" t="s">
        <v>23</v>
      </c>
      <c r="Q11" s="59"/>
    </row>
    <row r="12" customHeight="1" spans="1:17">
      <c r="A12" s="74" t="s">
        <v>27</v>
      </c>
      <c r="B12" s="66">
        <v>10985</v>
      </c>
      <c r="C12" s="67" t="s">
        <v>24</v>
      </c>
      <c r="D12" s="66">
        <v>3452</v>
      </c>
      <c r="E12" s="36" t="s">
        <v>27</v>
      </c>
      <c r="F12" s="37">
        <v>147870</v>
      </c>
      <c r="G12" s="77"/>
      <c r="H12" s="77"/>
      <c r="I12" s="77"/>
      <c r="J12" s="77">
        <v>440</v>
      </c>
      <c r="K12" s="77"/>
      <c r="L12" s="77"/>
      <c r="M12" s="77"/>
      <c r="N12" s="101">
        <f t="shared" si="0"/>
        <v>440</v>
      </c>
      <c r="O12" s="103" t="s">
        <v>27</v>
      </c>
      <c r="P12" s="71" t="s">
        <v>23</v>
      </c>
      <c r="Q12" s="59"/>
    </row>
    <row r="13" customHeight="1" spans="1:17">
      <c r="A13" s="74" t="s">
        <v>28</v>
      </c>
      <c r="B13" s="66">
        <v>11001</v>
      </c>
      <c r="C13" s="67" t="s">
        <v>24</v>
      </c>
      <c r="D13" s="66">
        <v>3453</v>
      </c>
      <c r="E13" s="36" t="s">
        <v>28</v>
      </c>
      <c r="F13" s="37">
        <v>147871</v>
      </c>
      <c r="G13" s="77"/>
      <c r="H13" s="77"/>
      <c r="I13" s="77"/>
      <c r="J13" s="77">
        <v>480</v>
      </c>
      <c r="K13" s="77"/>
      <c r="L13" s="77"/>
      <c r="M13" s="77"/>
      <c r="N13" s="101">
        <f t="shared" si="0"/>
        <v>480</v>
      </c>
      <c r="O13" s="103" t="s">
        <v>29</v>
      </c>
      <c r="P13" s="71" t="s">
        <v>23</v>
      </c>
      <c r="Q13" s="59"/>
    </row>
    <row r="14" customHeight="1" spans="1:17">
      <c r="A14" s="74" t="s">
        <v>28</v>
      </c>
      <c r="B14" s="66">
        <v>11002</v>
      </c>
      <c r="C14" s="67" t="s">
        <v>30</v>
      </c>
      <c r="D14" s="66">
        <v>3454</v>
      </c>
      <c r="E14" s="36" t="s">
        <v>28</v>
      </c>
      <c r="F14" s="37">
        <v>147872</v>
      </c>
      <c r="G14" s="77"/>
      <c r="H14" s="77"/>
      <c r="I14" s="77"/>
      <c r="J14" s="77">
        <v>880</v>
      </c>
      <c r="K14" s="77"/>
      <c r="L14" s="77"/>
      <c r="M14" s="77"/>
      <c r="N14" s="101">
        <f t="shared" si="0"/>
        <v>880</v>
      </c>
      <c r="O14" s="103" t="s">
        <v>29</v>
      </c>
      <c r="P14" s="71" t="s">
        <v>23</v>
      </c>
      <c r="Q14" s="59"/>
    </row>
    <row r="15" customHeight="1" spans="1:17">
      <c r="A15" s="74" t="s">
        <v>31</v>
      </c>
      <c r="B15" s="66">
        <v>11010</v>
      </c>
      <c r="C15" s="67" t="s">
        <v>32</v>
      </c>
      <c r="D15" s="66">
        <v>3456</v>
      </c>
      <c r="E15" s="36" t="s">
        <v>31</v>
      </c>
      <c r="F15" s="37">
        <v>147873</v>
      </c>
      <c r="G15" s="77"/>
      <c r="H15" s="77"/>
      <c r="I15" s="77"/>
      <c r="J15" s="77">
        <v>264</v>
      </c>
      <c r="K15" s="77"/>
      <c r="L15" s="77"/>
      <c r="M15" s="77"/>
      <c r="N15" s="101">
        <f t="shared" si="0"/>
        <v>264</v>
      </c>
      <c r="O15" s="103" t="s">
        <v>33</v>
      </c>
      <c r="P15" s="71" t="s">
        <v>23</v>
      </c>
      <c r="Q15" s="59"/>
    </row>
    <row r="16" customHeight="1" spans="1:17">
      <c r="A16" s="74" t="s">
        <v>31</v>
      </c>
      <c r="B16" s="66">
        <v>11021</v>
      </c>
      <c r="C16" s="67" t="s">
        <v>30</v>
      </c>
      <c r="D16" s="66">
        <v>3458</v>
      </c>
      <c r="E16" s="36" t="s">
        <v>31</v>
      </c>
      <c r="F16" s="37">
        <v>147874</v>
      </c>
      <c r="G16" s="77"/>
      <c r="H16" s="77"/>
      <c r="I16" s="77"/>
      <c r="J16" s="77">
        <v>9280</v>
      </c>
      <c r="K16" s="77"/>
      <c r="L16" s="77"/>
      <c r="M16" s="77"/>
      <c r="N16" s="101">
        <f t="shared" si="0"/>
        <v>9280</v>
      </c>
      <c r="O16" s="103" t="s">
        <v>33</v>
      </c>
      <c r="P16" s="71" t="s">
        <v>23</v>
      </c>
      <c r="Q16" s="59"/>
    </row>
    <row r="17" customHeight="1" spans="1:17">
      <c r="A17" s="74" t="s">
        <v>34</v>
      </c>
      <c r="B17" s="66">
        <v>11030</v>
      </c>
      <c r="C17" s="67" t="s">
        <v>35</v>
      </c>
      <c r="D17" s="66">
        <v>3459</v>
      </c>
      <c r="E17" s="36" t="s">
        <v>34</v>
      </c>
      <c r="F17" s="37">
        <v>147875</v>
      </c>
      <c r="G17" s="77"/>
      <c r="H17" s="77"/>
      <c r="I17" s="77"/>
      <c r="J17" s="77">
        <v>1600</v>
      </c>
      <c r="K17" s="77"/>
      <c r="L17" s="77"/>
      <c r="M17" s="77"/>
      <c r="N17" s="101">
        <f t="shared" si="0"/>
        <v>1600</v>
      </c>
      <c r="O17" s="103" t="s">
        <v>33</v>
      </c>
      <c r="P17" s="71" t="s">
        <v>23</v>
      </c>
      <c r="Q17" s="59"/>
    </row>
    <row r="18" customHeight="1" spans="1:17">
      <c r="A18" s="74" t="s">
        <v>34</v>
      </c>
      <c r="B18" s="66">
        <v>11031</v>
      </c>
      <c r="C18" s="67" t="s">
        <v>36</v>
      </c>
      <c r="D18" s="66">
        <v>3460</v>
      </c>
      <c r="E18" s="36" t="s">
        <v>34</v>
      </c>
      <c r="F18" s="37">
        <v>147876</v>
      </c>
      <c r="G18" s="77"/>
      <c r="H18" s="77"/>
      <c r="I18" s="77"/>
      <c r="J18" s="77">
        <v>1760</v>
      </c>
      <c r="K18" s="77"/>
      <c r="L18" s="77"/>
      <c r="M18" s="77"/>
      <c r="N18" s="101">
        <f t="shared" si="0"/>
        <v>1760</v>
      </c>
      <c r="O18" s="103" t="s">
        <v>27</v>
      </c>
      <c r="P18" s="71" t="s">
        <v>37</v>
      </c>
      <c r="Q18" s="59"/>
    </row>
    <row r="19" customHeight="1" spans="1:17">
      <c r="A19" s="74" t="s">
        <v>29</v>
      </c>
      <c r="B19" s="66">
        <v>11004</v>
      </c>
      <c r="C19" s="67" t="s">
        <v>32</v>
      </c>
      <c r="D19" s="66">
        <v>3455</v>
      </c>
      <c r="E19" s="36" t="s">
        <v>34</v>
      </c>
      <c r="F19" s="37">
        <v>147877</v>
      </c>
      <c r="G19" s="77"/>
      <c r="H19" s="77"/>
      <c r="I19" s="77"/>
      <c r="J19" s="77">
        <v>2400</v>
      </c>
      <c r="K19" s="77"/>
      <c r="L19" s="77"/>
      <c r="M19" s="77"/>
      <c r="N19" s="101">
        <f t="shared" si="0"/>
        <v>2400</v>
      </c>
      <c r="O19" s="103" t="s">
        <v>29</v>
      </c>
      <c r="P19" s="71" t="s">
        <v>38</v>
      </c>
      <c r="Q19" s="59"/>
    </row>
    <row r="20" customHeight="1" spans="1:17">
      <c r="A20" s="74" t="s">
        <v>33</v>
      </c>
      <c r="B20" s="66">
        <v>11038</v>
      </c>
      <c r="C20" s="67" t="s">
        <v>22</v>
      </c>
      <c r="D20" s="66">
        <v>3462</v>
      </c>
      <c r="E20" s="36" t="s">
        <v>33</v>
      </c>
      <c r="F20" s="37">
        <v>147878</v>
      </c>
      <c r="G20" s="77"/>
      <c r="H20" s="77"/>
      <c r="I20" s="77"/>
      <c r="J20" s="77">
        <v>3520</v>
      </c>
      <c r="K20" s="77"/>
      <c r="L20" s="77"/>
      <c r="M20" s="77"/>
      <c r="N20" s="101">
        <f t="shared" si="0"/>
        <v>3520</v>
      </c>
      <c r="O20" s="103" t="s">
        <v>33</v>
      </c>
      <c r="P20" s="71" t="s">
        <v>23</v>
      </c>
      <c r="Q20" s="59"/>
    </row>
    <row r="21" customHeight="1" spans="1:17">
      <c r="A21" s="74" t="s">
        <v>33</v>
      </c>
      <c r="B21" s="66">
        <v>11039</v>
      </c>
      <c r="C21" s="67" t="s">
        <v>39</v>
      </c>
      <c r="D21" s="66">
        <v>3463</v>
      </c>
      <c r="E21" s="36" t="s">
        <v>33</v>
      </c>
      <c r="F21" s="37">
        <v>147879</v>
      </c>
      <c r="G21" s="77"/>
      <c r="H21" s="77"/>
      <c r="I21" s="77"/>
      <c r="J21" s="77">
        <v>2200</v>
      </c>
      <c r="K21" s="77"/>
      <c r="L21" s="77"/>
      <c r="M21" s="77"/>
      <c r="N21" s="101">
        <f t="shared" si="0"/>
        <v>2200</v>
      </c>
      <c r="O21" s="103" t="s">
        <v>33</v>
      </c>
      <c r="P21" s="71" t="s">
        <v>23</v>
      </c>
      <c r="Q21" s="59"/>
    </row>
    <row r="22" customHeight="1" spans="1:17">
      <c r="A22" s="74" t="s">
        <v>40</v>
      </c>
      <c r="B22" s="66">
        <v>11052</v>
      </c>
      <c r="C22" s="67" t="s">
        <v>22</v>
      </c>
      <c r="D22" s="66">
        <v>3466</v>
      </c>
      <c r="E22" s="36" t="s">
        <v>40</v>
      </c>
      <c r="F22" s="37">
        <v>147880</v>
      </c>
      <c r="G22" s="77"/>
      <c r="H22" s="77"/>
      <c r="I22" s="77"/>
      <c r="J22" s="77">
        <v>2640</v>
      </c>
      <c r="K22" s="77"/>
      <c r="L22" s="77"/>
      <c r="M22" s="77"/>
      <c r="N22" s="101">
        <f t="shared" si="0"/>
        <v>2640</v>
      </c>
      <c r="O22" s="103" t="s">
        <v>41</v>
      </c>
      <c r="P22" s="71" t="s">
        <v>23</v>
      </c>
      <c r="Q22" s="59"/>
    </row>
    <row r="23" customHeight="1" spans="1:17">
      <c r="A23" s="74" t="s">
        <v>41</v>
      </c>
      <c r="B23" s="66">
        <v>11056</v>
      </c>
      <c r="C23" s="67" t="s">
        <v>35</v>
      </c>
      <c r="D23" s="66">
        <v>3467</v>
      </c>
      <c r="E23" s="36" t="s">
        <v>41</v>
      </c>
      <c r="F23" s="37">
        <v>147881</v>
      </c>
      <c r="G23" s="77"/>
      <c r="H23" s="77"/>
      <c r="I23" s="77"/>
      <c r="J23" s="77">
        <v>308</v>
      </c>
      <c r="K23" s="77"/>
      <c r="L23" s="77"/>
      <c r="M23" s="77"/>
      <c r="N23" s="101">
        <f t="shared" si="0"/>
        <v>308</v>
      </c>
      <c r="O23" s="103" t="s">
        <v>41</v>
      </c>
      <c r="P23" s="71" t="s">
        <v>23</v>
      </c>
      <c r="Q23" s="59"/>
    </row>
    <row r="24" customHeight="1" spans="1:17">
      <c r="A24" s="74" t="s">
        <v>42</v>
      </c>
      <c r="B24" s="66">
        <v>11074</v>
      </c>
      <c r="C24" s="67" t="s">
        <v>43</v>
      </c>
      <c r="D24" s="66">
        <v>3468</v>
      </c>
      <c r="E24" s="36" t="s">
        <v>42</v>
      </c>
      <c r="F24" s="37">
        <v>147882</v>
      </c>
      <c r="G24" s="77"/>
      <c r="H24" s="77"/>
      <c r="I24" s="77"/>
      <c r="J24" s="77">
        <v>2640</v>
      </c>
      <c r="K24" s="77"/>
      <c r="L24" s="77"/>
      <c r="M24" s="77"/>
      <c r="N24" s="101">
        <v>2640</v>
      </c>
      <c r="O24" s="103" t="s">
        <v>42</v>
      </c>
      <c r="P24" s="71" t="s">
        <v>23</v>
      </c>
      <c r="Q24" s="59"/>
    </row>
    <row r="25" customHeight="1" spans="1:17">
      <c r="A25" s="74" t="s">
        <v>44</v>
      </c>
      <c r="B25" s="66">
        <v>11081</v>
      </c>
      <c r="C25" s="67" t="s">
        <v>45</v>
      </c>
      <c r="D25" s="66">
        <v>3469</v>
      </c>
      <c r="E25" s="36" t="s">
        <v>44</v>
      </c>
      <c r="F25" s="37">
        <v>147883</v>
      </c>
      <c r="G25" s="77"/>
      <c r="H25" s="77"/>
      <c r="I25" s="77"/>
      <c r="J25" s="77">
        <v>600</v>
      </c>
      <c r="K25" s="77"/>
      <c r="L25" s="77"/>
      <c r="M25" s="77"/>
      <c r="N25" s="101">
        <v>600</v>
      </c>
      <c r="O25" s="103" t="s">
        <v>46</v>
      </c>
      <c r="P25" s="71" t="s">
        <v>23</v>
      </c>
      <c r="Q25" s="59"/>
    </row>
    <row r="26" customHeight="1" spans="1:17">
      <c r="A26" s="74" t="s">
        <v>44</v>
      </c>
      <c r="B26" s="66">
        <v>11082</v>
      </c>
      <c r="C26" s="67" t="s">
        <v>30</v>
      </c>
      <c r="D26" s="66">
        <v>3470</v>
      </c>
      <c r="E26" s="36" t="s">
        <v>44</v>
      </c>
      <c r="F26" s="37">
        <v>147884</v>
      </c>
      <c r="G26" s="77"/>
      <c r="H26" s="77"/>
      <c r="I26" s="77"/>
      <c r="J26" s="77">
        <v>3600</v>
      </c>
      <c r="K26" s="77"/>
      <c r="L26" s="77"/>
      <c r="M26" s="77"/>
      <c r="N26" s="101">
        <v>3600</v>
      </c>
      <c r="O26" s="103" t="s">
        <v>46</v>
      </c>
      <c r="P26" s="71" t="s">
        <v>23</v>
      </c>
      <c r="Q26" s="59"/>
    </row>
    <row r="27" customHeight="1" spans="1:17">
      <c r="A27" s="74" t="s">
        <v>44</v>
      </c>
      <c r="B27" s="66">
        <v>11089</v>
      </c>
      <c r="C27" s="67" t="s">
        <v>24</v>
      </c>
      <c r="D27" s="66">
        <v>3473</v>
      </c>
      <c r="E27" s="36" t="s">
        <v>44</v>
      </c>
      <c r="F27" s="37">
        <v>147885</v>
      </c>
      <c r="G27" s="77"/>
      <c r="H27" s="77"/>
      <c r="I27" s="77"/>
      <c r="J27" s="77">
        <v>1360</v>
      </c>
      <c r="K27" s="77"/>
      <c r="L27" s="77"/>
      <c r="M27" s="77"/>
      <c r="N27" s="101">
        <v>1360</v>
      </c>
      <c r="O27" s="103" t="s">
        <v>46</v>
      </c>
      <c r="P27" s="71" t="s">
        <v>23</v>
      </c>
      <c r="Q27" s="59"/>
    </row>
    <row r="28" customHeight="1" spans="1:17">
      <c r="A28" s="74" t="s">
        <v>47</v>
      </c>
      <c r="B28" s="66">
        <v>11092</v>
      </c>
      <c r="C28" s="67" t="s">
        <v>39</v>
      </c>
      <c r="D28" s="66">
        <v>3484</v>
      </c>
      <c r="E28" s="36" t="s">
        <v>47</v>
      </c>
      <c r="F28" s="37">
        <v>147886</v>
      </c>
      <c r="G28" s="77"/>
      <c r="H28" s="77"/>
      <c r="I28" s="77"/>
      <c r="J28" s="77">
        <v>715</v>
      </c>
      <c r="K28" s="77"/>
      <c r="L28" s="77"/>
      <c r="M28" s="77"/>
      <c r="N28" s="101">
        <v>715</v>
      </c>
      <c r="O28" s="103" t="s">
        <v>48</v>
      </c>
      <c r="P28" s="71" t="s">
        <v>23</v>
      </c>
      <c r="Q28" s="59"/>
    </row>
    <row r="29" customHeight="1" spans="1:17">
      <c r="A29" s="74" t="s">
        <v>47</v>
      </c>
      <c r="B29" s="66">
        <v>11093</v>
      </c>
      <c r="C29" s="67" t="s">
        <v>49</v>
      </c>
      <c r="D29" s="66">
        <v>3490</v>
      </c>
      <c r="E29" s="36" t="s">
        <v>47</v>
      </c>
      <c r="F29" s="37">
        <v>147887</v>
      </c>
      <c r="G29" s="77"/>
      <c r="H29" s="77"/>
      <c r="I29" s="77"/>
      <c r="J29" s="77">
        <v>5000</v>
      </c>
      <c r="K29" s="77"/>
      <c r="L29" s="77"/>
      <c r="M29" s="77"/>
      <c r="N29" s="101">
        <v>5000</v>
      </c>
      <c r="O29" s="103" t="s">
        <v>48</v>
      </c>
      <c r="P29" s="71" t="s">
        <v>23</v>
      </c>
      <c r="Q29" s="59"/>
    </row>
    <row r="30" customHeight="1" spans="1:17">
      <c r="A30" s="74" t="s">
        <v>47</v>
      </c>
      <c r="B30" s="66">
        <v>11094</v>
      </c>
      <c r="C30" s="67" t="s">
        <v>50</v>
      </c>
      <c r="D30" s="66">
        <v>3491</v>
      </c>
      <c r="E30" s="36" t="s">
        <v>47</v>
      </c>
      <c r="F30" s="37">
        <v>147888</v>
      </c>
      <c r="G30" s="77"/>
      <c r="H30" s="77"/>
      <c r="I30" s="77"/>
      <c r="J30" s="77">
        <v>600</v>
      </c>
      <c r="K30" s="77"/>
      <c r="L30" s="77"/>
      <c r="M30" s="77"/>
      <c r="N30" s="101">
        <v>600</v>
      </c>
      <c r="O30" s="103" t="s">
        <v>48</v>
      </c>
      <c r="P30" s="71" t="s">
        <v>23</v>
      </c>
      <c r="Q30" s="59"/>
    </row>
    <row r="31" customHeight="1" spans="1:17">
      <c r="A31" s="74" t="s">
        <v>47</v>
      </c>
      <c r="B31" s="66">
        <v>11096</v>
      </c>
      <c r="C31" s="67" t="s">
        <v>22</v>
      </c>
      <c r="D31" s="66">
        <v>3492</v>
      </c>
      <c r="E31" s="36" t="s">
        <v>47</v>
      </c>
      <c r="F31" s="37">
        <v>147889</v>
      </c>
      <c r="G31" s="77"/>
      <c r="H31" s="77"/>
      <c r="I31" s="77"/>
      <c r="J31" s="77">
        <v>480</v>
      </c>
      <c r="K31" s="77"/>
      <c r="L31" s="77"/>
      <c r="M31" s="77"/>
      <c r="N31" s="101">
        <v>480</v>
      </c>
      <c r="O31" s="103" t="s">
        <v>48</v>
      </c>
      <c r="P31" s="71" t="s">
        <v>23</v>
      </c>
      <c r="Q31" s="59"/>
    </row>
    <row r="32" customHeight="1" spans="1:17">
      <c r="A32" s="74" t="s">
        <v>47</v>
      </c>
      <c r="B32" s="66">
        <v>11099</v>
      </c>
      <c r="C32" s="67" t="s">
        <v>51</v>
      </c>
      <c r="D32" s="66">
        <v>3493</v>
      </c>
      <c r="E32" s="36" t="s">
        <v>47</v>
      </c>
      <c r="F32" s="37">
        <v>147890</v>
      </c>
      <c r="G32" s="77"/>
      <c r="H32" s="77"/>
      <c r="I32" s="77"/>
      <c r="J32" s="77">
        <v>3300</v>
      </c>
      <c r="K32" s="77"/>
      <c r="L32" s="77"/>
      <c r="M32" s="77"/>
      <c r="N32" s="101">
        <v>3300</v>
      </c>
      <c r="O32" s="103" t="s">
        <v>48</v>
      </c>
      <c r="P32" s="71" t="s">
        <v>23</v>
      </c>
      <c r="Q32" s="59"/>
    </row>
    <row r="33" customHeight="1" spans="1:17">
      <c r="A33" s="74" t="s">
        <v>48</v>
      </c>
      <c r="B33" s="66">
        <v>11109</v>
      </c>
      <c r="C33" s="67" t="s">
        <v>24</v>
      </c>
      <c r="D33" s="66">
        <v>3494</v>
      </c>
      <c r="E33" s="36" t="s">
        <v>48</v>
      </c>
      <c r="F33" s="37">
        <v>147891</v>
      </c>
      <c r="G33" s="77"/>
      <c r="H33" s="77"/>
      <c r="I33" s="77"/>
      <c r="J33" s="77">
        <v>7832</v>
      </c>
      <c r="K33" s="77"/>
      <c r="L33" s="77"/>
      <c r="M33" s="77"/>
      <c r="N33" s="101">
        <v>7832</v>
      </c>
      <c r="O33" s="103" t="s">
        <v>48</v>
      </c>
      <c r="P33" s="71" t="s">
        <v>23</v>
      </c>
      <c r="Q33" s="59"/>
    </row>
    <row r="34" customHeight="1" spans="1:17">
      <c r="A34" s="74" t="s">
        <v>48</v>
      </c>
      <c r="B34" s="66">
        <v>11112</v>
      </c>
      <c r="C34" s="67" t="s">
        <v>30</v>
      </c>
      <c r="D34" s="66">
        <v>3495</v>
      </c>
      <c r="E34" s="36" t="s">
        <v>48</v>
      </c>
      <c r="F34" s="37">
        <v>147892</v>
      </c>
      <c r="G34" s="77"/>
      <c r="H34" s="77"/>
      <c r="I34" s="77"/>
      <c r="J34" s="77"/>
      <c r="K34" s="77">
        <v>11520</v>
      </c>
      <c r="L34" s="77"/>
      <c r="M34" s="77"/>
      <c r="N34" s="101">
        <v>11520</v>
      </c>
      <c r="O34" s="103" t="s">
        <v>48</v>
      </c>
      <c r="P34" s="71" t="s">
        <v>23</v>
      </c>
      <c r="Q34" s="59"/>
    </row>
    <row r="35" customHeight="1" spans="1:17">
      <c r="A35" s="74" t="s">
        <v>33</v>
      </c>
      <c r="B35" s="66">
        <v>11037</v>
      </c>
      <c r="C35" s="67" t="s">
        <v>52</v>
      </c>
      <c r="D35" s="66">
        <v>3461</v>
      </c>
      <c r="E35" s="36" t="s">
        <v>48</v>
      </c>
      <c r="F35" s="37">
        <v>147893</v>
      </c>
      <c r="G35" s="77"/>
      <c r="H35" s="77"/>
      <c r="I35" s="77"/>
      <c r="J35" s="77"/>
      <c r="K35" s="77">
        <v>19900</v>
      </c>
      <c r="L35" s="77"/>
      <c r="M35" s="77"/>
      <c r="N35" s="101">
        <v>19900</v>
      </c>
      <c r="O35" s="103" t="s">
        <v>46</v>
      </c>
      <c r="P35" s="71" t="s">
        <v>53</v>
      </c>
      <c r="Q35" s="59"/>
    </row>
    <row r="36" customHeight="1" spans="1:17">
      <c r="A36" s="74" t="s">
        <v>54</v>
      </c>
      <c r="B36" s="66">
        <v>11115</v>
      </c>
      <c r="C36" s="67" t="s">
        <v>22</v>
      </c>
      <c r="D36" s="66">
        <v>3496</v>
      </c>
      <c r="E36" s="36" t="s">
        <v>54</v>
      </c>
      <c r="F36" s="37">
        <v>147894</v>
      </c>
      <c r="G36" s="77"/>
      <c r="H36" s="77"/>
      <c r="I36" s="77"/>
      <c r="J36" s="77">
        <v>6160</v>
      </c>
      <c r="K36" s="77"/>
      <c r="L36" s="77"/>
      <c r="M36" s="77"/>
      <c r="N36" s="101">
        <v>6160</v>
      </c>
      <c r="O36" s="103" t="s">
        <v>55</v>
      </c>
      <c r="P36" s="71" t="s">
        <v>23</v>
      </c>
      <c r="Q36" s="59"/>
    </row>
    <row r="37" customHeight="1" spans="1:17">
      <c r="A37" s="74" t="s">
        <v>55</v>
      </c>
      <c r="B37" s="66">
        <v>11117</v>
      </c>
      <c r="C37" s="67" t="s">
        <v>56</v>
      </c>
      <c r="D37" s="66">
        <v>3497</v>
      </c>
      <c r="E37" s="36" t="s">
        <v>55</v>
      </c>
      <c r="F37" s="37">
        <v>147895</v>
      </c>
      <c r="G37" s="77"/>
      <c r="H37" s="77"/>
      <c r="I37" s="77"/>
      <c r="J37" s="77">
        <v>5500</v>
      </c>
      <c r="K37" s="77"/>
      <c r="L37" s="77"/>
      <c r="M37" s="77"/>
      <c r="N37" s="101">
        <v>5500</v>
      </c>
      <c r="O37" s="103" t="s">
        <v>55</v>
      </c>
      <c r="P37" s="71" t="s">
        <v>23</v>
      </c>
      <c r="Q37" s="59"/>
    </row>
    <row r="38" customHeight="1" spans="1:17">
      <c r="A38" s="74" t="s">
        <v>57</v>
      </c>
      <c r="B38" s="66">
        <v>11119</v>
      </c>
      <c r="C38" s="67" t="s">
        <v>58</v>
      </c>
      <c r="D38" s="66">
        <v>3499</v>
      </c>
      <c r="E38" s="36" t="s">
        <v>57</v>
      </c>
      <c r="F38" s="37">
        <v>147896</v>
      </c>
      <c r="G38" s="77"/>
      <c r="H38" s="77"/>
      <c r="I38" s="77"/>
      <c r="J38" s="77">
        <v>1100</v>
      </c>
      <c r="K38" s="77"/>
      <c r="L38" s="77"/>
      <c r="M38" s="77"/>
      <c r="N38" s="101">
        <v>1100</v>
      </c>
      <c r="O38" s="103" t="s">
        <v>59</v>
      </c>
      <c r="P38" s="71" t="s">
        <v>23</v>
      </c>
      <c r="Q38" s="59"/>
    </row>
    <row r="39" customHeight="1" spans="1:17">
      <c r="A39" s="74" t="s">
        <v>57</v>
      </c>
      <c r="B39" s="66">
        <v>11120</v>
      </c>
      <c r="C39" s="67" t="s">
        <v>22</v>
      </c>
      <c r="D39" s="66">
        <v>3500</v>
      </c>
      <c r="E39" s="36" t="s">
        <v>57</v>
      </c>
      <c r="F39" s="37">
        <v>147897</v>
      </c>
      <c r="G39" s="77"/>
      <c r="H39" s="77"/>
      <c r="I39" s="77"/>
      <c r="J39" s="77">
        <v>5600</v>
      </c>
      <c r="K39" s="77"/>
      <c r="L39" s="77"/>
      <c r="M39" s="77"/>
      <c r="N39" s="101">
        <v>5600</v>
      </c>
      <c r="O39" s="103" t="s">
        <v>59</v>
      </c>
      <c r="P39" s="71" t="s">
        <v>23</v>
      </c>
      <c r="Q39" s="59"/>
    </row>
    <row r="40" customHeight="1" spans="1:17">
      <c r="A40" s="74" t="s">
        <v>60</v>
      </c>
      <c r="B40" s="66">
        <v>11134</v>
      </c>
      <c r="C40" s="67" t="s">
        <v>24</v>
      </c>
      <c r="D40" s="66">
        <v>3501</v>
      </c>
      <c r="E40" s="36" t="s">
        <v>59</v>
      </c>
      <c r="F40" s="37">
        <v>147898</v>
      </c>
      <c r="G40" s="77"/>
      <c r="H40" s="77"/>
      <c r="I40" s="77"/>
      <c r="J40" s="77">
        <v>4480</v>
      </c>
      <c r="K40" s="77"/>
      <c r="L40" s="77"/>
      <c r="M40" s="77"/>
      <c r="N40" s="101">
        <v>4480</v>
      </c>
      <c r="O40" s="103" t="s">
        <v>59</v>
      </c>
      <c r="P40" s="71" t="s">
        <v>23</v>
      </c>
      <c r="Q40" s="59"/>
    </row>
    <row r="41" customHeight="1" spans="1:17">
      <c r="A41" s="74" t="s">
        <v>55</v>
      </c>
      <c r="B41" s="66">
        <v>11118</v>
      </c>
      <c r="C41" s="67" t="s">
        <v>32</v>
      </c>
      <c r="D41" s="66">
        <v>3498</v>
      </c>
      <c r="E41" s="36" t="s">
        <v>59</v>
      </c>
      <c r="F41" s="37">
        <v>147899</v>
      </c>
      <c r="G41" s="77"/>
      <c r="H41" s="77"/>
      <c r="I41" s="77"/>
      <c r="J41" s="77">
        <v>1760</v>
      </c>
      <c r="K41" s="77"/>
      <c r="L41" s="77"/>
      <c r="M41" s="77"/>
      <c r="N41" s="101">
        <v>1760</v>
      </c>
      <c r="O41" s="103" t="s">
        <v>59</v>
      </c>
      <c r="P41" s="71" t="s">
        <v>61</v>
      </c>
      <c r="Q41" s="59"/>
    </row>
    <row r="42" customHeight="1" spans="1:17">
      <c r="A42" s="74" t="s">
        <v>62</v>
      </c>
      <c r="B42" s="66">
        <v>11135</v>
      </c>
      <c r="C42" s="67" t="s">
        <v>22</v>
      </c>
      <c r="D42" s="66">
        <v>3502</v>
      </c>
      <c r="E42" s="36" t="s">
        <v>62</v>
      </c>
      <c r="F42" s="112" t="s">
        <v>63</v>
      </c>
      <c r="G42" s="77"/>
      <c r="H42" s="77"/>
      <c r="I42" s="77"/>
      <c r="J42" s="77">
        <v>3520</v>
      </c>
      <c r="K42" s="77"/>
      <c r="L42" s="77"/>
      <c r="M42" s="77"/>
      <c r="N42" s="101">
        <v>3520</v>
      </c>
      <c r="O42" s="103" t="s">
        <v>64</v>
      </c>
      <c r="P42" s="71" t="s">
        <v>23</v>
      </c>
      <c r="Q42" s="59"/>
    </row>
    <row r="43" customHeight="1" spans="1:17">
      <c r="A43" s="74" t="s">
        <v>25</v>
      </c>
      <c r="B43" s="66">
        <v>10976</v>
      </c>
      <c r="C43" s="67" t="s">
        <v>22</v>
      </c>
      <c r="D43" s="66">
        <v>3502</v>
      </c>
      <c r="E43" s="36" t="s">
        <v>33</v>
      </c>
      <c r="F43" s="37">
        <v>147637</v>
      </c>
      <c r="G43" s="77"/>
      <c r="H43" s="77"/>
      <c r="I43" s="77"/>
      <c r="J43" s="77">
        <v>4400</v>
      </c>
      <c r="K43" s="77"/>
      <c r="L43" s="77"/>
      <c r="M43" s="77"/>
      <c r="N43" s="101">
        <f>SUM(G43:M43)</f>
        <v>4400</v>
      </c>
      <c r="O43" s="103" t="s">
        <v>33</v>
      </c>
      <c r="P43" s="71" t="s">
        <v>23</v>
      </c>
      <c r="Q43" s="59"/>
    </row>
    <row r="44" customHeight="1" spans="1:17">
      <c r="A44" s="78" t="s">
        <v>65</v>
      </c>
      <c r="B44" s="79"/>
      <c r="C44" s="80"/>
      <c r="D44" s="81"/>
      <c r="E44" s="81"/>
      <c r="F44" s="37" t="s">
        <v>66</v>
      </c>
      <c r="G44" s="82">
        <f>SUM(G8:G42)</f>
        <v>0</v>
      </c>
      <c r="H44" s="82">
        <f t="shared" ref="G44:N44" si="1">SUM(H8:H42)</f>
        <v>0</v>
      </c>
      <c r="I44" s="82">
        <f t="shared" si="1"/>
        <v>0</v>
      </c>
      <c r="J44" s="82">
        <f>SUM(J8:J43)</f>
        <v>92379</v>
      </c>
      <c r="K44" s="82">
        <f>SUM(K8:K42)</f>
        <v>31420</v>
      </c>
      <c r="L44" s="82">
        <f t="shared" si="1"/>
        <v>0</v>
      </c>
      <c r="M44" s="82">
        <f t="shared" si="1"/>
        <v>0</v>
      </c>
      <c r="N44" s="82">
        <f>SUM(N8:N43)</f>
        <v>123799</v>
      </c>
      <c r="O44" s="104"/>
      <c r="P44" s="71"/>
      <c r="Q44" s="59"/>
    </row>
    <row r="45" customHeight="1" spans="1:17">
      <c r="A45" s="83"/>
      <c r="B45" s="84"/>
      <c r="C45" s="85"/>
      <c r="D45" s="86"/>
      <c r="E45" s="86"/>
      <c r="F45" s="87"/>
      <c r="G45" s="88"/>
      <c r="H45" s="88"/>
      <c r="I45" s="88"/>
      <c r="J45" s="88"/>
      <c r="K45" s="88"/>
      <c r="L45" s="88"/>
      <c r="M45" s="88"/>
      <c r="N45" s="88"/>
      <c r="O45" s="4"/>
      <c r="P45" s="45"/>
      <c r="Q45" s="59"/>
    </row>
    <row r="46" customHeight="1" spans="1:17">
      <c r="A46" s="4"/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customHeight="1" spans="1:17">
      <c r="A47" s="4" t="s">
        <v>0</v>
      </c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customHeight="1" spans="1:17">
      <c r="A48" s="4" t="s">
        <v>67</v>
      </c>
      <c r="B48" s="4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customHeight="1" spans="1:17">
      <c r="A49" s="4" t="s">
        <v>68</v>
      </c>
      <c r="B49" s="4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customHeight="1" spans="1:17">
      <c r="A50" s="4"/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customHeight="1" spans="1:17">
      <c r="A51" s="73" t="s">
        <v>69</v>
      </c>
      <c r="B51" s="8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customHeight="1" spans="1:17">
      <c r="A52" s="9" t="s">
        <v>4</v>
      </c>
      <c r="B52" s="10" t="s">
        <v>5</v>
      </c>
      <c r="C52" s="10" t="s">
        <v>6</v>
      </c>
      <c r="D52" s="11" t="s">
        <v>7</v>
      </c>
      <c r="E52" s="12" t="s">
        <v>8</v>
      </c>
      <c r="F52" s="10" t="s">
        <v>70</v>
      </c>
      <c r="G52" s="10" t="s">
        <v>10</v>
      </c>
      <c r="H52" s="14" t="s">
        <v>11</v>
      </c>
      <c r="I52" s="14"/>
      <c r="J52" s="10" t="s">
        <v>12</v>
      </c>
      <c r="K52" s="10" t="s">
        <v>13</v>
      </c>
      <c r="L52" s="105" t="s">
        <v>14</v>
      </c>
      <c r="M52" s="105"/>
      <c r="N52" s="10" t="s">
        <v>15</v>
      </c>
      <c r="O52" s="10" t="s">
        <v>16</v>
      </c>
      <c r="P52" s="10" t="s">
        <v>17</v>
      </c>
      <c r="Q52" s="10" t="s">
        <v>71</v>
      </c>
    </row>
    <row r="53" customHeight="1" spans="1:17">
      <c r="A53" s="15"/>
      <c r="B53" s="16"/>
      <c r="C53" s="16"/>
      <c r="D53" s="17"/>
      <c r="E53" s="18" t="s">
        <v>18</v>
      </c>
      <c r="F53" s="16"/>
      <c r="G53" s="16"/>
      <c r="H53" s="20" t="s">
        <v>19</v>
      </c>
      <c r="I53" s="20" t="s">
        <v>20</v>
      </c>
      <c r="J53" s="16"/>
      <c r="K53" s="16"/>
      <c r="L53" s="20" t="s">
        <v>19</v>
      </c>
      <c r="M53" s="20" t="s">
        <v>20</v>
      </c>
      <c r="N53" s="16"/>
      <c r="O53" s="16"/>
      <c r="P53" s="16"/>
      <c r="Q53" s="16"/>
    </row>
    <row r="54" customHeight="1" spans="1:17">
      <c r="A54" s="60" t="s">
        <v>31</v>
      </c>
      <c r="B54" s="61">
        <v>11011</v>
      </c>
      <c r="C54" s="62" t="s">
        <v>72</v>
      </c>
      <c r="D54" s="61">
        <v>3457</v>
      </c>
      <c r="E54" s="63"/>
      <c r="F54" s="64">
        <v>49841</v>
      </c>
      <c r="G54" s="48"/>
      <c r="H54" s="48"/>
      <c r="I54" s="48"/>
      <c r="J54" s="48"/>
      <c r="K54" s="48">
        <v>93126.79</v>
      </c>
      <c r="L54" s="48"/>
      <c r="M54" s="48"/>
      <c r="N54" s="48">
        <v>93126.79</v>
      </c>
      <c r="O54" s="70"/>
      <c r="P54" s="58" t="s">
        <v>73</v>
      </c>
      <c r="Q54" s="60" t="s">
        <v>74</v>
      </c>
    </row>
    <row r="55" customHeight="1" spans="1:17">
      <c r="A55" s="65" t="s">
        <v>33</v>
      </c>
      <c r="B55" s="66">
        <v>11043</v>
      </c>
      <c r="C55" s="67" t="s">
        <v>72</v>
      </c>
      <c r="D55" s="61">
        <v>3464</v>
      </c>
      <c r="E55" s="68"/>
      <c r="F55" s="37">
        <v>49842</v>
      </c>
      <c r="G55" s="53"/>
      <c r="H55" s="53"/>
      <c r="I55" s="53"/>
      <c r="J55" s="53"/>
      <c r="K55" s="53">
        <v>41839.29</v>
      </c>
      <c r="L55" s="53"/>
      <c r="M55" s="53"/>
      <c r="N55" s="53">
        <f>SUM(G55:M55)</f>
        <v>41839.29</v>
      </c>
      <c r="O55" s="70"/>
      <c r="P55" s="71" t="s">
        <v>75</v>
      </c>
      <c r="Q55" s="65" t="s">
        <v>76</v>
      </c>
    </row>
    <row r="56" customHeight="1" spans="1:17">
      <c r="A56" s="65" t="s">
        <v>40</v>
      </c>
      <c r="B56" s="66">
        <v>11047</v>
      </c>
      <c r="C56" s="67" t="s">
        <v>32</v>
      </c>
      <c r="D56" s="61">
        <v>3465</v>
      </c>
      <c r="E56" s="68"/>
      <c r="F56" s="37">
        <v>49843</v>
      </c>
      <c r="G56" s="53"/>
      <c r="H56" s="53"/>
      <c r="I56" s="53"/>
      <c r="J56" s="53"/>
      <c r="K56" s="53">
        <v>49750</v>
      </c>
      <c r="L56" s="53"/>
      <c r="M56" s="53"/>
      <c r="N56" s="53">
        <f>SUM(G56:M56)</f>
        <v>49750</v>
      </c>
      <c r="O56" s="70"/>
      <c r="P56" s="71" t="s">
        <v>23</v>
      </c>
      <c r="Q56" s="65" t="s">
        <v>77</v>
      </c>
    </row>
    <row r="57" customHeight="1" spans="1:17">
      <c r="A57" s="78" t="s">
        <v>15</v>
      </c>
      <c r="B57" s="71"/>
      <c r="C57" s="67"/>
      <c r="D57" s="68"/>
      <c r="E57" s="68"/>
      <c r="F57" s="37"/>
      <c r="G57" s="89">
        <f t="shared" ref="G57:N57" si="2">SUM(G54:G56)</f>
        <v>0</v>
      </c>
      <c r="H57" s="89">
        <f t="shared" si="2"/>
        <v>0</v>
      </c>
      <c r="I57" s="89">
        <f t="shared" si="2"/>
        <v>0</v>
      </c>
      <c r="J57" s="89">
        <f t="shared" si="2"/>
        <v>0</v>
      </c>
      <c r="K57" s="89">
        <f t="shared" si="2"/>
        <v>184716.08</v>
      </c>
      <c r="L57" s="89">
        <f t="shared" si="2"/>
        <v>0</v>
      </c>
      <c r="M57" s="89">
        <f t="shared" si="2"/>
        <v>0</v>
      </c>
      <c r="N57" s="89">
        <f t="shared" si="2"/>
        <v>184716.08</v>
      </c>
      <c r="O57" s="70"/>
      <c r="P57" s="71"/>
      <c r="Q57" s="65"/>
    </row>
    <row r="58" s="72" customFormat="1" ht="30" customHeight="1" spans="1:17">
      <c r="A58" s="90" t="s">
        <v>78</v>
      </c>
      <c r="B58" s="91"/>
      <c r="C58" s="92"/>
      <c r="D58" s="93"/>
      <c r="E58" s="93"/>
      <c r="F58" s="94"/>
      <c r="G58" s="95">
        <f t="shared" ref="G58:N58" si="3">G44+G57</f>
        <v>0</v>
      </c>
      <c r="H58" s="95">
        <f t="shared" si="3"/>
        <v>0</v>
      </c>
      <c r="I58" s="95">
        <f t="shared" si="3"/>
        <v>0</v>
      </c>
      <c r="J58" s="95">
        <f t="shared" si="3"/>
        <v>92379</v>
      </c>
      <c r="K58" s="95">
        <f t="shared" si="3"/>
        <v>216136.08</v>
      </c>
      <c r="L58" s="95">
        <f t="shared" si="3"/>
        <v>0</v>
      </c>
      <c r="M58" s="95">
        <f t="shared" si="3"/>
        <v>0</v>
      </c>
      <c r="N58" s="95">
        <f t="shared" si="3"/>
        <v>308515.08</v>
      </c>
      <c r="O58" s="106"/>
      <c r="P58" s="107"/>
      <c r="Q58" s="109"/>
    </row>
    <row r="59" customHeight="1" spans="1:17">
      <c r="A59" s="85"/>
      <c r="B59" s="96"/>
      <c r="C59" s="97"/>
      <c r="D59" s="5"/>
      <c r="E59" s="5"/>
      <c r="F59" s="6"/>
      <c r="G59" s="98"/>
      <c r="H59" s="98"/>
      <c r="I59" s="98"/>
      <c r="J59" s="98"/>
      <c r="K59" s="98"/>
      <c r="L59" s="98"/>
      <c r="M59" s="98"/>
      <c r="N59" s="98"/>
      <c r="O59" s="108"/>
      <c r="P59" s="45"/>
      <c r="Q59" s="110"/>
    </row>
    <row r="60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customHeight="1" spans="1:17">
      <c r="A94" s="59"/>
      <c r="B94" s="59"/>
      <c r="C94" s="59"/>
      <c r="D94" s="111"/>
      <c r="E94" s="111"/>
      <c r="F94" s="87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</row>
  </sheetData>
  <mergeCells count="27">
    <mergeCell ref="H6:I6"/>
    <mergeCell ref="L6:M6"/>
    <mergeCell ref="H52:I52"/>
    <mergeCell ref="L52:M52"/>
    <mergeCell ref="A6:A7"/>
    <mergeCell ref="A52:A53"/>
    <mergeCell ref="B6:B7"/>
    <mergeCell ref="B52:B53"/>
    <mergeCell ref="C6:C7"/>
    <mergeCell ref="C52:C53"/>
    <mergeCell ref="D6:D7"/>
    <mergeCell ref="D52:D53"/>
    <mergeCell ref="F6:F7"/>
    <mergeCell ref="F52:F53"/>
    <mergeCell ref="G6:G7"/>
    <mergeCell ref="G52:G53"/>
    <mergeCell ref="J6:J7"/>
    <mergeCell ref="J52:J53"/>
    <mergeCell ref="K6:K7"/>
    <mergeCell ref="K52:K53"/>
    <mergeCell ref="N6:N7"/>
    <mergeCell ref="N52:N53"/>
    <mergeCell ref="O6:O7"/>
    <mergeCell ref="O52:O53"/>
    <mergeCell ref="P6:P7"/>
    <mergeCell ref="P52:P53"/>
    <mergeCell ref="Q52:Q5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7" workbookViewId="0">
      <selection activeCell="B21" sqref="B21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68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70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80</v>
      </c>
      <c r="B8" s="61">
        <v>10894</v>
      </c>
      <c r="C8" s="62" t="s">
        <v>32</v>
      </c>
      <c r="D8" s="61">
        <v>3384</v>
      </c>
      <c r="E8" s="63"/>
      <c r="F8" s="64">
        <v>49837</v>
      </c>
      <c r="G8" s="48"/>
      <c r="H8" s="48"/>
      <c r="I8" s="48"/>
      <c r="J8" s="48"/>
      <c r="K8" s="48">
        <v>49750</v>
      </c>
      <c r="L8" s="48"/>
      <c r="M8" s="48"/>
      <c r="N8" s="48">
        <v>49750</v>
      </c>
      <c r="O8" s="70"/>
      <c r="P8" s="58" t="s">
        <v>23</v>
      </c>
      <c r="Q8" s="60" t="s">
        <v>48</v>
      </c>
    </row>
    <row r="9" customHeight="1" spans="1:17">
      <c r="A9" s="65" t="s">
        <v>81</v>
      </c>
      <c r="B9" s="66">
        <v>10929</v>
      </c>
      <c r="C9" s="67" t="s">
        <v>32</v>
      </c>
      <c r="D9" s="61">
        <v>3438</v>
      </c>
      <c r="E9" s="68"/>
      <c r="F9" s="37">
        <v>49838</v>
      </c>
      <c r="G9" s="53"/>
      <c r="H9" s="53"/>
      <c r="I9" s="53"/>
      <c r="J9" s="53">
        <v>5280</v>
      </c>
      <c r="K9" s="53"/>
      <c r="L9" s="53"/>
      <c r="M9" s="53"/>
      <c r="N9" s="53">
        <f>SUM(G9:M9)</f>
        <v>5280</v>
      </c>
      <c r="O9" s="70"/>
      <c r="P9" s="71" t="s">
        <v>23</v>
      </c>
      <c r="Q9" s="65" t="s">
        <v>82</v>
      </c>
    </row>
    <row r="10" customHeight="1" spans="1:17">
      <c r="A10" s="65"/>
      <c r="B10" s="66"/>
      <c r="C10" s="67"/>
      <c r="D10" s="61"/>
      <c r="E10" s="68"/>
      <c r="F10" s="37"/>
      <c r="G10" s="53"/>
      <c r="H10" s="53"/>
      <c r="I10" s="53"/>
      <c r="J10" s="53"/>
      <c r="K10" s="53"/>
      <c r="L10" s="53"/>
      <c r="M10" s="53"/>
      <c r="N10" s="53">
        <f t="shared" ref="N9:N15" si="0">SUM(G10:M10)</f>
        <v>0</v>
      </c>
      <c r="O10" s="70"/>
      <c r="P10" s="71"/>
      <c r="Q10" s="65"/>
    </row>
    <row r="11" customHeight="1" spans="1:17">
      <c r="A11" s="65"/>
      <c r="B11" s="66"/>
      <c r="C11" s="67"/>
      <c r="D11" s="61"/>
      <c r="E11" s="68"/>
      <c r="F11" s="37"/>
      <c r="G11" s="53"/>
      <c r="H11" s="53"/>
      <c r="I11" s="53"/>
      <c r="J11" s="53"/>
      <c r="K11" s="53"/>
      <c r="L11" s="53"/>
      <c r="M11" s="53"/>
      <c r="N11" s="53">
        <f t="shared" si="0"/>
        <v>0</v>
      </c>
      <c r="O11" s="70"/>
      <c r="P11" s="71"/>
      <c r="Q11" s="65"/>
    </row>
    <row r="12" customHeight="1" spans="1:17">
      <c r="A12" s="65"/>
      <c r="B12" s="66"/>
      <c r="C12" s="67"/>
      <c r="D12" s="61"/>
      <c r="E12" s="68"/>
      <c r="F12" s="37"/>
      <c r="G12" s="53"/>
      <c r="H12" s="53"/>
      <c r="I12" s="53"/>
      <c r="J12" s="53"/>
      <c r="K12" s="53"/>
      <c r="L12" s="53"/>
      <c r="M12" s="53"/>
      <c r="N12" s="53">
        <f t="shared" si="0"/>
        <v>0</v>
      </c>
      <c r="O12" s="70"/>
      <c r="P12" s="71"/>
      <c r="Q12" s="65"/>
    </row>
    <row r="13" customHeight="1" spans="1:17">
      <c r="A13" s="65"/>
      <c r="B13" s="66"/>
      <c r="C13" s="67"/>
      <c r="D13" s="61"/>
      <c r="E13" s="68"/>
      <c r="F13" s="37"/>
      <c r="G13" s="53"/>
      <c r="H13" s="53"/>
      <c r="I13" s="53"/>
      <c r="J13" s="53"/>
      <c r="K13" s="53"/>
      <c r="L13" s="53"/>
      <c r="M13" s="53"/>
      <c r="N13" s="53">
        <f t="shared" si="0"/>
        <v>0</v>
      </c>
      <c r="O13" s="70"/>
      <c r="P13" s="71"/>
      <c r="Q13" s="65"/>
    </row>
    <row r="14" customHeight="1" spans="1:17">
      <c r="A14" s="65"/>
      <c r="B14" s="66"/>
      <c r="C14" s="67"/>
      <c r="D14" s="69"/>
      <c r="E14" s="68"/>
      <c r="F14" s="64"/>
      <c r="G14" s="53"/>
      <c r="H14" s="53"/>
      <c r="I14" s="53"/>
      <c r="J14" s="53"/>
      <c r="K14" s="53"/>
      <c r="L14" s="53"/>
      <c r="M14" s="53"/>
      <c r="N14" s="53">
        <f t="shared" si="0"/>
        <v>0</v>
      </c>
      <c r="O14" s="70"/>
      <c r="P14" s="71"/>
      <c r="Q14" s="65"/>
    </row>
    <row r="15" customHeight="1" spans="1:17">
      <c r="A15" s="65"/>
      <c r="B15" s="66"/>
      <c r="C15" s="67"/>
      <c r="D15" s="69"/>
      <c r="E15" s="68"/>
      <c r="F15" s="64"/>
      <c r="G15" s="53"/>
      <c r="H15" s="53"/>
      <c r="I15" s="53"/>
      <c r="J15" s="53"/>
      <c r="K15" s="53"/>
      <c r="L15" s="53"/>
      <c r="M15" s="53"/>
      <c r="N15" s="53">
        <f t="shared" si="0"/>
        <v>0</v>
      </c>
      <c r="O15" s="70"/>
      <c r="P15" s="71"/>
      <c r="Q15" s="65"/>
    </row>
    <row r="16" customHeight="1" spans="1:17">
      <c r="A16" s="65"/>
      <c r="B16" s="66"/>
      <c r="C16" s="67"/>
      <c r="D16" s="69"/>
      <c r="E16" s="68"/>
      <c r="F16" s="64"/>
      <c r="G16" s="53"/>
      <c r="H16" s="53"/>
      <c r="I16" s="53"/>
      <c r="J16" s="53"/>
      <c r="K16" s="53"/>
      <c r="L16" s="53"/>
      <c r="M16" s="53"/>
      <c r="N16" s="53"/>
      <c r="O16" s="70"/>
      <c r="P16" s="71"/>
      <c r="Q16" s="65"/>
    </row>
    <row r="17" customHeight="1" spans="1:17">
      <c r="A17" s="65"/>
      <c r="B17" s="66"/>
      <c r="C17" s="67"/>
      <c r="D17" s="69"/>
      <c r="E17" s="68"/>
      <c r="F17" s="64"/>
      <c r="G17" s="53"/>
      <c r="H17" s="53"/>
      <c r="I17" s="53"/>
      <c r="J17" s="53"/>
      <c r="K17" s="53"/>
      <c r="L17" s="53"/>
      <c r="M17" s="53"/>
      <c r="N17" s="53">
        <f>SUM(G17:M17)</f>
        <v>0</v>
      </c>
      <c r="O17" s="70"/>
      <c r="P17" s="71"/>
      <c r="Q17" s="6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ref="N1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83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5280</v>
      </c>
      <c r="K34" s="44">
        <f t="shared" si="2"/>
        <v>49750</v>
      </c>
      <c r="L34" s="44">
        <f t="shared" si="2"/>
        <v>0</v>
      </c>
      <c r="M34" s="44">
        <f t="shared" si="2"/>
        <v>0</v>
      </c>
      <c r="N34" s="44">
        <f t="shared" si="2"/>
        <v>55030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4" workbookViewId="0">
      <selection activeCell="C22" sqref="C22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84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25</v>
      </c>
      <c r="B8" s="22"/>
      <c r="C8" s="23" t="s">
        <v>86</v>
      </c>
      <c r="D8" s="24"/>
      <c r="E8" s="24" t="s">
        <v>25</v>
      </c>
      <c r="F8" s="25">
        <v>147868</v>
      </c>
      <c r="G8" s="26"/>
      <c r="H8" s="27"/>
      <c r="I8" s="27"/>
      <c r="J8" s="46"/>
      <c r="K8" s="47"/>
      <c r="L8" s="27"/>
      <c r="M8" s="27"/>
      <c r="N8" s="48">
        <v>5145</v>
      </c>
      <c r="O8" s="49" t="s">
        <v>27</v>
      </c>
      <c r="P8" s="50" t="s">
        <v>87</v>
      </c>
    </row>
    <row r="9" customHeight="1" spans="1:16">
      <c r="A9" s="28" t="s">
        <v>62</v>
      </c>
      <c r="B9" s="29"/>
      <c r="C9" s="30" t="s">
        <v>88</v>
      </c>
      <c r="D9" s="31"/>
      <c r="E9" s="31" t="s">
        <v>62</v>
      </c>
      <c r="F9" s="32">
        <v>147900</v>
      </c>
      <c r="G9" s="33"/>
      <c r="H9" s="34"/>
      <c r="I9" s="34"/>
      <c r="J9" s="51"/>
      <c r="K9" s="52"/>
      <c r="L9" s="34"/>
      <c r="M9" s="34"/>
      <c r="N9" s="53">
        <v>31650</v>
      </c>
      <c r="O9" s="54" t="s">
        <v>62</v>
      </c>
      <c r="P9" s="55" t="s">
        <v>87</v>
      </c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ref="N9:N33" si="0">SUM(G10:M10)</f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36795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4" sqref="A34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90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84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2026-01-06T00:38:06Z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A2F7E14F827C4EF399BAFB71FDED87EA_13</vt:lpwstr>
  </property>
  <property fmtid="{D5CDD505-2E9C-101B-9397-08002B2CF9AE}" pid="3" name="KSOProductBuildVer">
    <vt:lpwstr>1033-12.2.0.21546</vt:lpwstr>
  </property>
</Properties>
</file>