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<sst xmlns="http://schemas.openxmlformats.org/spreadsheetml/2006/main" count="279" uniqueCount="107">
  <si>
    <t>KOLIN PHILIPPINES INT'L INC</t>
  </si>
  <si>
    <t>SERVICE INCOME (BACOLOD)</t>
  </si>
  <si>
    <t>FOR THE MONTH OF JULY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</si>
  <si>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</si>
  <si>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</si>
  <si>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</si>
  <si>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</si>
  <si>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</si>
  <si>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</si>
  <si>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</si>
  <si>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</si>
  <si>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</si>
  <si>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</si>
  <si>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</si>
  <si>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</si>
  <si>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</si>
  <si>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</si>
  <si>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</si>
  <si>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</si>
  <si>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</si>
  <si>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</si>
  <si>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07.01.2025</t>
  </si>
  <si>
    <t>LCC BACOLOD</t>
  </si>
  <si>
    <t>2706</t>
  </si>
  <si>
    <t>07.04.2025</t>
  </si>
  <si>
    <t>07.02.2025</t>
  </si>
  <si>
    <t>RONALD BESVA</t>
  </si>
  <si>
    <t>2707</t>
  </si>
  <si>
    <t>AMPS REF &amp; AIRCON SERVICE  CTR</t>
  </si>
  <si>
    <t>2807</t>
  </si>
  <si>
    <t>8802/8803/8805</t>
  </si>
  <si>
    <t>NIG MARKETING CORP</t>
  </si>
  <si>
    <t>2667/2668/2670</t>
  </si>
  <si>
    <t>07.07.2025</t>
  </si>
  <si>
    <t>GEMCEL</t>
  </si>
  <si>
    <t>07.08.2025</t>
  </si>
  <si>
    <t>07.09.2025</t>
  </si>
  <si>
    <t>DELFIN GO</t>
  </si>
  <si>
    <t>07.18.2025</t>
  </si>
  <si>
    <t>8861/8832/8614</t>
  </si>
  <si>
    <t>BACOLOD POLARIS</t>
  </si>
  <si>
    <t>2682/2676/2623</t>
  </si>
  <si>
    <t>07.16.2025</t>
  </si>
  <si>
    <t>2725</t>
  </si>
  <si>
    <t>LJN AIRCONDITIONING</t>
  </si>
  <si>
    <t>2727</t>
  </si>
  <si>
    <t>07.21.2025</t>
  </si>
  <si>
    <t>GENRUZ CONSTRUCTION &amp; SUPPLIES</t>
  </si>
  <si>
    <t>2729</t>
  </si>
  <si>
    <t>07.30.205</t>
  </si>
  <si>
    <t>JESTER DUMANCAS</t>
  </si>
  <si>
    <t>2730</t>
  </si>
  <si>
    <t>07.30.2025</t>
  </si>
  <si>
    <t>07.29.2025</t>
  </si>
  <si>
    <t>2740</t>
  </si>
  <si>
    <t>GAB</t>
  </si>
  <si>
    <t>2741</t>
  </si>
  <si>
    <t>2737</t>
  </si>
  <si>
    <t>07.31.2025</t>
  </si>
  <si>
    <t>2698</t>
  </si>
  <si>
    <t>2699</t>
  </si>
  <si>
    <t>SUB-TOTAL</t>
  </si>
  <si>
    <t xml:space="preserve">  </t>
  </si>
  <si>
    <t>ACCOUNTS RECEIVABLE</t>
  </si>
  <si>
    <t>SI/PR</t>
  </si>
  <si>
    <t>CHECK DATE</t>
  </si>
  <si>
    <t>07.03.2025</t>
  </si>
  <si>
    <t>DJB</t>
  </si>
  <si>
    <t>2710</t>
  </si>
  <si>
    <t>08.03.2025</t>
  </si>
  <si>
    <t>07.05.2025</t>
  </si>
  <si>
    <t>9001</t>
  </si>
  <si>
    <t>2713</t>
  </si>
  <si>
    <t>08.05.2025</t>
  </si>
  <si>
    <t>07.17.2025</t>
  </si>
  <si>
    <t>MACJILS</t>
  </si>
  <si>
    <t>2726</t>
  </si>
  <si>
    <t>08.17.2025</t>
  </si>
  <si>
    <t>07.23.2025</t>
  </si>
  <si>
    <t>2733</t>
  </si>
  <si>
    <t>08.23.2025</t>
  </si>
  <si>
    <t>07.26.2025</t>
  </si>
  <si>
    <t>08.26.2025</t>
  </si>
  <si>
    <t>2738</t>
  </si>
  <si>
    <t>07.11.2025</t>
  </si>
  <si>
    <t>2714</t>
  </si>
  <si>
    <t>30 DAYS</t>
  </si>
  <si>
    <t>07.15.2025</t>
  </si>
  <si>
    <t>2720</t>
  </si>
  <si>
    <t>2723</t>
  </si>
  <si>
    <t>2724</t>
  </si>
  <si>
    <t>2728</t>
  </si>
  <si>
    <t>2732</t>
  </si>
  <si>
    <t>2739</t>
  </si>
  <si>
    <t>2742</t>
  </si>
  <si>
    <t>08.29.2025</t>
  </si>
  <si>
    <t>2743</t>
  </si>
  <si>
    <t>08.30.2025</t>
  </si>
  <si>
    <t xml:space="preserve">TOTAL REVENUE FOR THE MONTH </t>
  </si>
  <si>
    <t>SERVICE INCOME (Province)</t>
  </si>
  <si>
    <t>FOR THE MONTH OF</t>
  </si>
  <si>
    <t>RECEIVABLE COLLECTED</t>
  </si>
  <si>
    <t xml:space="preserve">TOTAL SERVICE RECEIVABLES FOR THE MONTH OF </t>
  </si>
  <si>
    <t>OTHER COLLECTIONS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</si>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</sst>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8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10"/>
      <name val="Calibri"/>
      <charset val="0"/>
    </font>
    <font>
      <sz val="8"/>
      <name val="Arial"/>
      <charset val="0"/>
    </font>
    <font>
      <sz val="9"/>
      <name val="Arial"/>
      <charset val="0"/>
    </font>
    <font>
      <sz val="8"/>
      <color theme="1"/>
      <name val="Arial"/>
      <charset val="0"/>
    </font>
    <font>
      <sz val="8"/>
      <color rgb="FF7030A0"/>
      <name val="Arial"/>
      <charset val="0"/>
    </font>
    <font>
      <b/>
      <sz val="8"/>
      <color indexed="13"/>
      <name val="Calibri"/>
      <charset val="0"/>
    </font>
    <font>
      <sz val="8"/>
      <color rgb="FFFF6600"/>
      <name val="Calibri"/>
      <charset val="0"/>
    </font>
    <font>
      <b/>
      <sz val="8"/>
      <color indexed="62"/>
      <name val="Calibri"/>
      <charset val="0"/>
    </font>
    <font>
      <b/>
      <sz val="9"/>
      <color theme="1"/>
      <name val="Calibri"/>
      <charset val="0"/>
    </font>
    <font>
      <b/>
      <sz val="9"/>
      <color indexed="10"/>
      <name val="Calibri"/>
      <charset val="0"/>
    </font>
    <font>
      <sz val="8"/>
      <color theme="1"/>
      <name val="Calibri"/>
      <charset val="134"/>
      <scheme val="minor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7" borderId="20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/>
    <xf numFmtId="176" fontId="11" fillId="0" borderId="10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177" fontId="17" fillId="0" borderId="2" xfId="0" applyNumberFormat="1" applyFont="1" applyFill="1" applyBorder="1" applyAlignment="1" applyProtection="1"/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2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10" fillId="0" borderId="2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>
      <alignment vertical="center"/>
    </xf>
    <xf numFmtId="0" fontId="18" fillId="0" borderId="2" xfId="0" applyNumberFormat="1" applyFont="1" applyFill="1" applyBorder="1" applyAlignment="1" applyProtection="1">
      <alignment vertical="center" wrapText="1"/>
    </xf>
    <xf numFmtId="176" fontId="11" fillId="0" borderId="2" xfId="0" applyNumberFormat="1" applyFont="1" applyFill="1" applyBorder="1" applyAlignment="1">
      <alignment vertical="center"/>
    </xf>
    <xf numFmtId="176" fontId="10" fillId="0" borderId="1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6" fillId="0" borderId="0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8" fontId="10" fillId="0" borderId="10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0" fillId="0" borderId="10" xfId="0" applyFont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43" fontId="16" fillId="0" borderId="13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7" fontId="17" fillId="0" borderId="2" xfId="0" applyNumberFormat="1" applyFont="1" applyFill="1" applyBorder="1" applyAlignment="1" applyProtection="1">
      <alignment vertical="center"/>
    </xf>
    <xf numFmtId="43" fontId="10" fillId="0" borderId="10" xfId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6" fontId="14" fillId="0" borderId="2" xfId="0" applyNumberFormat="1" applyFont="1" applyFill="1" applyBorder="1" applyAlignment="1"/>
    <xf numFmtId="176" fontId="14" fillId="0" borderId="0" xfId="0" applyNumberFormat="1" applyFont="1" applyFill="1" applyBorder="1" applyAlignment="1"/>
    <xf numFmtId="0" fontId="24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2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26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43" fontId="16" fillId="0" borderId="0" xfId="1" applyFont="1" applyFill="1" applyBorder="1" applyAlignment="1"/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6" fontId="28" fillId="0" borderId="10" xfId="1" applyNumberFormat="1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8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vertical="center"/>
    </xf>
    <xf numFmtId="176" fontId="10" fillId="0" borderId="2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  <xf numFmtId="0" fontId="23" fillId="0" borderId="10" xfId="0" applyFont="1" applyBorder="1" applyAlignment="1" quotePrefix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1"/>
  <sheetViews>
    <sheetView tabSelected="1" topLeftCell="A38" workbookViewId="0">
      <selection activeCell="H52" sqref="H52"/>
    </sheetView>
  </sheetViews>
  <sheetFormatPr defaultColWidth="9.14285714285714" defaultRowHeight="12.95" customHeight="1"/>
  <cols>
    <col min="1" max="1" width="8.14285714285714" style="73" customWidth="1"/>
    <col min="2" max="2" width="5.28571428571429" style="74" customWidth="1"/>
    <col min="3" max="3" width="15.4285714285714" style="73" customWidth="1"/>
    <col min="4" max="4" width="14.7142857142857" style="2" hidden="1" customWidth="1"/>
    <col min="5" max="5" width="8.42857142857143" style="75" customWidth="1"/>
    <col min="6" max="6" width="6.42857142857143" style="76" customWidth="1"/>
    <col min="7" max="7" width="4.85714285714286" style="1" customWidth="1"/>
    <col min="8" max="8" width="5.28571428571429" style="1" customWidth="1"/>
    <col min="9" max="9" width="5.42857142857143" style="1" customWidth="1"/>
    <col min="10" max="10" width="9.28571428571429" style="1" customWidth="1"/>
    <col min="11" max="11" width="6.57142857142857" style="1" customWidth="1"/>
    <col min="12" max="12" width="5.42857142857143" style="1" customWidth="1"/>
    <col min="13" max="13" width="5.71428571428571" style="1" customWidth="1"/>
    <col min="14" max="14" width="9" style="1" customWidth="1"/>
    <col min="15" max="15" width="8.28571428571429" style="1" customWidth="1"/>
    <col min="16" max="16" width="7.28571428571429" style="1" customWidth="1"/>
    <col min="17" max="17" width="8" style="1" customWidth="1"/>
    <col min="18" max="16384" width="9.14285714285714" style="1"/>
  </cols>
  <sheetData>
    <row r="1" s="1" customFormat="1" customHeight="1" spans="1:17">
      <c r="A1" s="4" t="s">
        <v>0</v>
      </c>
      <c r="B1" s="77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77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77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77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8" t="s">
        <v>3</v>
      </c>
      <c r="B5" s="79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114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15"/>
      <c r="Q7" s="59"/>
    </row>
    <row r="8" s="1" customFormat="1" customHeight="1" spans="1:17">
      <c r="A8" s="80" t="s">
        <v>21</v>
      </c>
      <c r="B8" s="81">
        <v>8976</v>
      </c>
      <c r="C8" s="61" t="s">
        <v>22</v>
      </c>
      <c r="D8" s="142" t="s">
        <v>23</v>
      </c>
      <c r="E8" s="81" t="s">
        <v>21</v>
      </c>
      <c r="F8" s="81">
        <v>5875</v>
      </c>
      <c r="G8" s="64"/>
      <c r="H8" s="64"/>
      <c r="I8" s="64"/>
      <c r="J8" s="66">
        <v>1100</v>
      </c>
      <c r="K8" s="64"/>
      <c r="L8" s="64"/>
      <c r="M8" s="64"/>
      <c r="N8" s="67">
        <f>SUM(G8:M8)</f>
        <v>1100</v>
      </c>
      <c r="O8" s="68" t="s">
        <v>24</v>
      </c>
      <c r="P8" s="58"/>
      <c r="Q8" s="59"/>
    </row>
    <row r="9" s="1" customFormat="1" customHeight="1" spans="1:17">
      <c r="A9" s="80" t="s">
        <v>25</v>
      </c>
      <c r="B9" s="82">
        <v>8984</v>
      </c>
      <c r="C9" s="61" t="s">
        <v>26</v>
      </c>
      <c r="D9" s="143" t="s">
        <v>27</v>
      </c>
      <c r="E9" s="81" t="s">
        <v>25</v>
      </c>
      <c r="F9" s="81">
        <v>5876</v>
      </c>
      <c r="G9" s="65"/>
      <c r="H9" s="65"/>
      <c r="I9" s="65"/>
      <c r="J9" s="66">
        <v>1870</v>
      </c>
      <c r="K9" s="65"/>
      <c r="L9" s="65"/>
      <c r="M9" s="65"/>
      <c r="N9" s="67">
        <f t="shared" ref="N9:N23" si="0">SUM(G9:M9)</f>
        <v>1870</v>
      </c>
      <c r="O9" s="69" t="s">
        <v>24</v>
      </c>
      <c r="P9" s="70"/>
      <c r="Q9" s="59"/>
    </row>
    <row r="10" s="1" customFormat="1" customHeight="1" spans="1:17">
      <c r="A10" s="80" t="s">
        <v>24</v>
      </c>
      <c r="B10" s="82">
        <v>8983</v>
      </c>
      <c r="C10" s="61" t="s">
        <v>28</v>
      </c>
      <c r="D10" s="143" t="s">
        <v>29</v>
      </c>
      <c r="E10" s="81" t="s">
        <v>24</v>
      </c>
      <c r="F10" s="81">
        <v>5878</v>
      </c>
      <c r="G10" s="65"/>
      <c r="H10" s="65"/>
      <c r="I10" s="65"/>
      <c r="J10" s="66">
        <v>3280</v>
      </c>
      <c r="K10" s="65"/>
      <c r="L10" s="65"/>
      <c r="M10" s="65"/>
      <c r="N10" s="67">
        <f t="shared" si="0"/>
        <v>3280</v>
      </c>
      <c r="O10" s="69" t="s">
        <v>24</v>
      </c>
      <c r="P10" s="70"/>
      <c r="Q10" s="59"/>
    </row>
    <row r="11" s="71" customFormat="1" ht="33" customHeight="1" spans="1:17">
      <c r="A11" s="83" t="s">
        <v>24</v>
      </c>
      <c r="B11" s="84" t="s">
        <v>30</v>
      </c>
      <c r="C11" s="85" t="s">
        <v>31</v>
      </c>
      <c r="D11" s="36" t="s">
        <v>32</v>
      </c>
      <c r="E11" s="86" t="s">
        <v>24</v>
      </c>
      <c r="F11" s="86">
        <v>5879</v>
      </c>
      <c r="G11" s="87"/>
      <c r="H11" s="87"/>
      <c r="I11" s="87"/>
      <c r="J11" s="116">
        <v>30687</v>
      </c>
      <c r="K11" s="87"/>
      <c r="L11" s="87"/>
      <c r="M11" s="87"/>
      <c r="N11" s="67">
        <f t="shared" si="0"/>
        <v>30687</v>
      </c>
      <c r="O11" s="92" t="s">
        <v>24</v>
      </c>
      <c r="P11" s="93"/>
      <c r="Q11" s="124"/>
    </row>
    <row r="12" s="1" customFormat="1" customHeight="1" spans="1:17">
      <c r="A12" s="80" t="s">
        <v>33</v>
      </c>
      <c r="B12" s="82">
        <v>9002</v>
      </c>
      <c r="C12" s="61" t="s">
        <v>34</v>
      </c>
      <c r="D12" s="36"/>
      <c r="E12" s="81" t="s">
        <v>35</v>
      </c>
      <c r="F12" s="81">
        <v>5880</v>
      </c>
      <c r="G12" s="65"/>
      <c r="H12" s="65"/>
      <c r="I12" s="65"/>
      <c r="J12" s="66">
        <v>7150</v>
      </c>
      <c r="K12" s="65"/>
      <c r="L12" s="65"/>
      <c r="M12" s="65"/>
      <c r="N12" s="67">
        <f t="shared" si="0"/>
        <v>7150</v>
      </c>
      <c r="O12" s="69" t="s">
        <v>36</v>
      </c>
      <c r="P12" s="70"/>
      <c r="Q12" s="59"/>
    </row>
    <row r="13" s="1" customFormat="1" customHeight="1" spans="1:17">
      <c r="A13" s="80" t="s">
        <v>35</v>
      </c>
      <c r="B13" s="82">
        <v>9003</v>
      </c>
      <c r="C13" s="61" t="s">
        <v>37</v>
      </c>
      <c r="D13" s="36"/>
      <c r="E13" s="81" t="s">
        <v>35</v>
      </c>
      <c r="F13" s="81">
        <v>5881</v>
      </c>
      <c r="G13" s="65"/>
      <c r="H13" s="65"/>
      <c r="I13" s="65"/>
      <c r="J13" s="66">
        <v>7200</v>
      </c>
      <c r="K13" s="65"/>
      <c r="L13" s="65"/>
      <c r="M13" s="65"/>
      <c r="N13" s="67">
        <f t="shared" si="0"/>
        <v>7200</v>
      </c>
      <c r="O13" s="69" t="s">
        <v>36</v>
      </c>
      <c r="P13" s="70"/>
      <c r="Q13" s="59"/>
    </row>
    <row r="14" s="71" customFormat="1" ht="33" customHeight="1" spans="1:17">
      <c r="A14" s="83" t="s">
        <v>38</v>
      </c>
      <c r="B14" s="88" t="s">
        <v>39</v>
      </c>
      <c r="C14" s="85" t="s">
        <v>40</v>
      </c>
      <c r="D14" s="144" t="s">
        <v>41</v>
      </c>
      <c r="E14" s="83" t="s">
        <v>38</v>
      </c>
      <c r="F14" s="83">
        <v>5882</v>
      </c>
      <c r="G14" s="87"/>
      <c r="H14" s="87"/>
      <c r="I14" s="87"/>
      <c r="J14" s="116">
        <v>58520</v>
      </c>
      <c r="K14" s="87"/>
      <c r="L14" s="87"/>
      <c r="M14" s="87"/>
      <c r="N14" s="117">
        <f t="shared" si="0"/>
        <v>58520</v>
      </c>
      <c r="O14" s="118" t="s">
        <v>38</v>
      </c>
      <c r="P14" s="119"/>
      <c r="Q14" s="124"/>
    </row>
    <row r="15" s="1" customFormat="1" customHeight="1" spans="1:17">
      <c r="A15" s="80" t="s">
        <v>42</v>
      </c>
      <c r="B15" s="82">
        <v>9052</v>
      </c>
      <c r="C15" s="61" t="s">
        <v>28</v>
      </c>
      <c r="D15" s="143" t="s">
        <v>43</v>
      </c>
      <c r="E15" s="81" t="s">
        <v>38</v>
      </c>
      <c r="F15" s="81">
        <v>5883</v>
      </c>
      <c r="G15" s="65"/>
      <c r="H15" s="65"/>
      <c r="I15" s="65"/>
      <c r="J15" s="66">
        <v>176</v>
      </c>
      <c r="K15" s="65"/>
      <c r="L15" s="65"/>
      <c r="M15" s="65"/>
      <c r="N15" s="67">
        <f t="shared" si="0"/>
        <v>176</v>
      </c>
      <c r="O15" s="69" t="s">
        <v>38</v>
      </c>
      <c r="P15" s="70"/>
      <c r="Q15" s="59"/>
    </row>
    <row r="16" s="1" customFormat="1" customHeight="1" spans="1:17">
      <c r="A16" s="80" t="s">
        <v>38</v>
      </c>
      <c r="B16" s="82">
        <v>9058</v>
      </c>
      <c r="C16" s="61" t="s">
        <v>44</v>
      </c>
      <c r="D16" s="143" t="s">
        <v>45</v>
      </c>
      <c r="E16" s="81" t="s">
        <v>38</v>
      </c>
      <c r="F16" s="81">
        <v>5884</v>
      </c>
      <c r="G16" s="65"/>
      <c r="H16" s="65"/>
      <c r="I16" s="65"/>
      <c r="J16" s="66">
        <v>1120</v>
      </c>
      <c r="K16" s="65"/>
      <c r="L16" s="65"/>
      <c r="M16" s="65"/>
      <c r="N16" s="67">
        <f t="shared" si="0"/>
        <v>1120</v>
      </c>
      <c r="O16" s="69" t="s">
        <v>38</v>
      </c>
      <c r="P16" s="70"/>
      <c r="Q16" s="59"/>
    </row>
    <row r="17" s="1" customFormat="1" customHeight="1" spans="1:17">
      <c r="A17" s="80" t="s">
        <v>46</v>
      </c>
      <c r="B17" s="82">
        <v>9073</v>
      </c>
      <c r="C17" s="61" t="s">
        <v>47</v>
      </c>
      <c r="D17" s="143" t="s">
        <v>48</v>
      </c>
      <c r="E17" s="81" t="s">
        <v>46</v>
      </c>
      <c r="F17" s="81">
        <v>5885</v>
      </c>
      <c r="G17" s="65"/>
      <c r="H17" s="65"/>
      <c r="I17" s="65"/>
      <c r="J17" s="66">
        <v>2200</v>
      </c>
      <c r="K17" s="65"/>
      <c r="L17" s="65"/>
      <c r="M17" s="65"/>
      <c r="N17" s="67">
        <f t="shared" si="0"/>
        <v>2200</v>
      </c>
      <c r="O17" s="69" t="s">
        <v>49</v>
      </c>
      <c r="P17" s="70"/>
      <c r="Q17" s="59"/>
    </row>
    <row r="18" s="1" customFormat="1" customHeight="1" spans="1:17">
      <c r="A18" s="80" t="s">
        <v>46</v>
      </c>
      <c r="B18" s="82">
        <v>9074</v>
      </c>
      <c r="C18" s="61" t="s">
        <v>50</v>
      </c>
      <c r="D18" s="143" t="s">
        <v>51</v>
      </c>
      <c r="E18" s="81" t="s">
        <v>46</v>
      </c>
      <c r="F18" s="81">
        <v>5886</v>
      </c>
      <c r="G18" s="65"/>
      <c r="H18" s="65"/>
      <c r="I18" s="65"/>
      <c r="J18" s="66">
        <v>2000</v>
      </c>
      <c r="K18" s="65"/>
      <c r="L18" s="65"/>
      <c r="M18" s="65"/>
      <c r="N18" s="67">
        <f t="shared" si="0"/>
        <v>2000</v>
      </c>
      <c r="O18" s="69" t="s">
        <v>52</v>
      </c>
      <c r="P18" s="70"/>
      <c r="Q18" s="59"/>
    </row>
    <row r="19" s="1" customFormat="1" customHeight="1" spans="1:17">
      <c r="A19" s="90" t="s">
        <v>53</v>
      </c>
      <c r="B19" s="70">
        <v>9116</v>
      </c>
      <c r="C19" s="91" t="s">
        <v>44</v>
      </c>
      <c r="D19" s="145" t="s">
        <v>54</v>
      </c>
      <c r="E19" s="92" t="s">
        <v>53</v>
      </c>
      <c r="F19" s="93">
        <v>5887</v>
      </c>
      <c r="G19" s="65"/>
      <c r="H19" s="65"/>
      <c r="I19" s="65"/>
      <c r="J19" s="65">
        <v>6912</v>
      </c>
      <c r="K19" s="65"/>
      <c r="L19" s="65"/>
      <c r="M19" s="65"/>
      <c r="N19" s="67">
        <f t="shared" si="0"/>
        <v>6912</v>
      </c>
      <c r="O19" s="69" t="s">
        <v>52</v>
      </c>
      <c r="P19" s="70"/>
      <c r="Q19" s="59"/>
    </row>
    <row r="20" s="1" customFormat="1" customHeight="1" spans="1:17">
      <c r="A20" s="90" t="s">
        <v>53</v>
      </c>
      <c r="B20" s="70">
        <v>9123</v>
      </c>
      <c r="C20" s="91" t="s">
        <v>55</v>
      </c>
      <c r="D20" s="145" t="s">
        <v>56</v>
      </c>
      <c r="E20" s="92" t="s">
        <v>53</v>
      </c>
      <c r="F20" s="93">
        <v>5888</v>
      </c>
      <c r="G20" s="65"/>
      <c r="H20" s="65"/>
      <c r="I20" s="65"/>
      <c r="J20" s="65">
        <v>2400</v>
      </c>
      <c r="K20" s="65"/>
      <c r="L20" s="65"/>
      <c r="M20" s="65"/>
      <c r="N20" s="67">
        <f t="shared" si="0"/>
        <v>2400</v>
      </c>
      <c r="O20" s="69" t="s">
        <v>52</v>
      </c>
      <c r="P20" s="70"/>
      <c r="Q20" s="59"/>
    </row>
    <row r="21" s="1" customFormat="1" customHeight="1" spans="1:17">
      <c r="A21" s="90" t="s">
        <v>52</v>
      </c>
      <c r="B21" s="70">
        <v>9103</v>
      </c>
      <c r="C21" s="91" t="s">
        <v>44</v>
      </c>
      <c r="D21" s="145" t="s">
        <v>57</v>
      </c>
      <c r="E21" s="92" t="s">
        <v>52</v>
      </c>
      <c r="F21" s="93">
        <v>5889</v>
      </c>
      <c r="G21" s="65"/>
      <c r="H21" s="65"/>
      <c r="I21" s="65"/>
      <c r="J21" s="65">
        <v>2200</v>
      </c>
      <c r="K21" s="65"/>
      <c r="L21" s="65"/>
      <c r="M21" s="65"/>
      <c r="N21" s="67">
        <f t="shared" si="0"/>
        <v>2200</v>
      </c>
      <c r="O21" s="69" t="s">
        <v>52</v>
      </c>
      <c r="P21" s="70"/>
      <c r="Q21" s="59"/>
    </row>
    <row r="22" s="1" customFormat="1" customHeight="1" spans="1:17">
      <c r="A22" s="90" t="s">
        <v>58</v>
      </c>
      <c r="B22" s="70">
        <v>8916</v>
      </c>
      <c r="C22" s="91" t="s">
        <v>40</v>
      </c>
      <c r="D22" s="145" t="s">
        <v>59</v>
      </c>
      <c r="E22" s="92" t="s">
        <v>52</v>
      </c>
      <c r="F22" s="93">
        <v>5890</v>
      </c>
      <c r="G22" s="65"/>
      <c r="H22" s="65"/>
      <c r="I22" s="65"/>
      <c r="J22" s="65">
        <v>199000</v>
      </c>
      <c r="K22" s="65"/>
      <c r="L22" s="65"/>
      <c r="M22" s="65"/>
      <c r="N22" s="67">
        <f t="shared" si="0"/>
        <v>199000</v>
      </c>
      <c r="O22" s="69" t="s">
        <v>52</v>
      </c>
      <c r="P22" s="70"/>
      <c r="Q22" s="59"/>
    </row>
    <row r="23" s="1" customFormat="1" customHeight="1" spans="1:17">
      <c r="A23" s="90" t="s">
        <v>58</v>
      </c>
      <c r="B23" s="70">
        <v>8917</v>
      </c>
      <c r="C23" s="91" t="s">
        <v>40</v>
      </c>
      <c r="D23" s="145" t="s">
        <v>60</v>
      </c>
      <c r="E23" s="92" t="s">
        <v>52</v>
      </c>
      <c r="F23" s="93">
        <v>5890</v>
      </c>
      <c r="G23" s="65"/>
      <c r="H23" s="65"/>
      <c r="I23" s="65"/>
      <c r="J23" s="65">
        <v>2640</v>
      </c>
      <c r="K23" s="65"/>
      <c r="L23" s="65"/>
      <c r="M23" s="65"/>
      <c r="N23" s="67">
        <f t="shared" si="0"/>
        <v>2640</v>
      </c>
      <c r="O23" s="69" t="s">
        <v>52</v>
      </c>
      <c r="P23" s="70"/>
      <c r="Q23" s="59"/>
    </row>
    <row r="24" s="1" customFormat="1" customHeight="1" spans="1:17">
      <c r="A24" s="90"/>
      <c r="B24" s="70"/>
      <c r="C24" s="91"/>
      <c r="D24" s="92"/>
      <c r="E24" s="92"/>
      <c r="F24" s="93"/>
      <c r="G24" s="65"/>
      <c r="H24" s="65"/>
      <c r="I24" s="65"/>
      <c r="J24" s="65"/>
      <c r="K24" s="65"/>
      <c r="L24" s="65"/>
      <c r="M24" s="65"/>
      <c r="N24" s="67"/>
      <c r="O24" s="69"/>
      <c r="P24" s="70"/>
      <c r="Q24" s="59"/>
    </row>
    <row r="25" s="1" customFormat="1" customHeight="1" spans="1:17">
      <c r="A25" s="90"/>
      <c r="B25" s="70"/>
      <c r="C25" s="91"/>
      <c r="D25" s="92"/>
      <c r="E25" s="92"/>
      <c r="F25" s="93"/>
      <c r="G25" s="65"/>
      <c r="H25" s="65"/>
      <c r="I25" s="65"/>
      <c r="J25" s="65"/>
      <c r="K25" s="65"/>
      <c r="L25" s="65"/>
      <c r="M25" s="65"/>
      <c r="N25" s="67"/>
      <c r="O25" s="69"/>
      <c r="P25" s="70"/>
      <c r="Q25" s="59"/>
    </row>
    <row r="26" s="1" customFormat="1" customHeight="1" spans="1:17">
      <c r="A26" s="90"/>
      <c r="B26" s="70"/>
      <c r="C26" s="91"/>
      <c r="D26" s="92"/>
      <c r="E26" s="92"/>
      <c r="F26" s="93"/>
      <c r="G26" s="65"/>
      <c r="H26" s="65"/>
      <c r="I26" s="65"/>
      <c r="J26" s="65"/>
      <c r="K26" s="65"/>
      <c r="L26" s="65"/>
      <c r="M26" s="65"/>
      <c r="N26" s="67"/>
      <c r="O26" s="69"/>
      <c r="P26" s="70"/>
      <c r="Q26" s="59"/>
    </row>
    <row r="27" s="1" customFormat="1" customHeight="1" spans="1:17">
      <c r="A27" s="90"/>
      <c r="B27" s="70"/>
      <c r="C27" s="91"/>
      <c r="D27" s="92"/>
      <c r="E27" s="92"/>
      <c r="F27" s="93"/>
      <c r="G27" s="65"/>
      <c r="H27" s="65"/>
      <c r="I27" s="65"/>
      <c r="J27" s="65"/>
      <c r="K27" s="65"/>
      <c r="L27" s="65"/>
      <c r="M27" s="65"/>
      <c r="N27" s="67"/>
      <c r="O27" s="69"/>
      <c r="P27" s="70"/>
      <c r="Q27" s="59"/>
    </row>
    <row r="28" s="1" customFormat="1" customHeight="1" spans="1:17">
      <c r="A28" s="90"/>
      <c r="B28" s="94"/>
      <c r="C28" s="91"/>
      <c r="D28" s="36"/>
      <c r="E28" s="36"/>
      <c r="F28" s="37"/>
      <c r="G28" s="65"/>
      <c r="H28" s="65"/>
      <c r="I28" s="65"/>
      <c r="J28" s="65"/>
      <c r="K28" s="65"/>
      <c r="L28" s="65"/>
      <c r="M28" s="65"/>
      <c r="N28" s="67"/>
      <c r="O28" s="69"/>
      <c r="P28" s="70"/>
      <c r="Q28" s="59"/>
    </row>
    <row r="29" s="1" customFormat="1" customHeight="1" spans="1:17">
      <c r="A29" s="95" t="s">
        <v>61</v>
      </c>
      <c r="B29" s="96"/>
      <c r="C29" s="97"/>
      <c r="D29" s="98"/>
      <c r="E29" s="98"/>
      <c r="F29" s="37" t="s">
        <v>62</v>
      </c>
      <c r="G29" s="99">
        <f t="shared" ref="G29:N29" si="1">SUM(G8:G28)</f>
        <v>0</v>
      </c>
      <c r="H29" s="99">
        <f t="shared" si="1"/>
        <v>0</v>
      </c>
      <c r="I29" s="99">
        <f t="shared" si="1"/>
        <v>0</v>
      </c>
      <c r="J29" s="99">
        <f t="shared" si="1"/>
        <v>328455</v>
      </c>
      <c r="K29" s="99">
        <f t="shared" si="1"/>
        <v>0</v>
      </c>
      <c r="L29" s="99">
        <f t="shared" si="1"/>
        <v>0</v>
      </c>
      <c r="M29" s="99">
        <f t="shared" si="1"/>
        <v>0</v>
      </c>
      <c r="N29" s="99">
        <f t="shared" si="1"/>
        <v>328455</v>
      </c>
      <c r="O29" s="120"/>
      <c r="P29" s="70"/>
      <c r="Q29" s="59"/>
    </row>
    <row r="30" s="1" customFormat="1" customHeight="1" spans="1:17">
      <c r="A30" s="100"/>
      <c r="B30" s="101"/>
      <c r="C30" s="102"/>
      <c r="D30" s="103"/>
      <c r="E30" s="103"/>
      <c r="F30" s="104"/>
      <c r="G30" s="105"/>
      <c r="H30" s="105"/>
      <c r="I30" s="105"/>
      <c r="J30" s="105"/>
      <c r="K30" s="105"/>
      <c r="L30" s="105"/>
      <c r="M30" s="105"/>
      <c r="N30" s="105"/>
      <c r="O30" s="121"/>
      <c r="P30" s="45"/>
      <c r="Q30" s="59"/>
    </row>
    <row r="31" s="1" customFormat="1" customHeight="1" spans="1:17">
      <c r="A31" s="100"/>
      <c r="B31" s="101"/>
      <c r="C31" s="102"/>
      <c r="D31" s="103"/>
      <c r="E31" s="103"/>
      <c r="F31" s="104"/>
      <c r="G31" s="105"/>
      <c r="H31" s="105"/>
      <c r="I31" s="105"/>
      <c r="J31" s="105"/>
      <c r="K31" s="105"/>
      <c r="L31" s="105"/>
      <c r="M31" s="105"/>
      <c r="N31" s="105"/>
      <c r="O31" s="121"/>
      <c r="P31" s="45"/>
      <c r="Q31" s="59"/>
    </row>
    <row r="32" s="1" customFormat="1" customHeight="1" spans="1:17">
      <c r="A32" s="100"/>
      <c r="B32" s="101"/>
      <c r="C32" s="102"/>
      <c r="D32" s="103"/>
      <c r="E32" s="103"/>
      <c r="F32" s="104"/>
      <c r="G32" s="105"/>
      <c r="H32" s="105"/>
      <c r="I32" s="105"/>
      <c r="J32" s="105"/>
      <c r="K32" s="105"/>
      <c r="L32" s="105"/>
      <c r="M32" s="105"/>
      <c r="N32" s="105"/>
      <c r="O32" s="121"/>
      <c r="P32" s="45"/>
      <c r="Q32" s="59"/>
    </row>
    <row r="33" s="1" customFormat="1" customHeight="1" spans="1:17">
      <c r="A33" s="100"/>
      <c r="B33" s="101"/>
      <c r="C33" s="102"/>
      <c r="D33" s="103"/>
      <c r="E33" s="103"/>
      <c r="F33" s="104"/>
      <c r="G33" s="105"/>
      <c r="H33" s="105"/>
      <c r="I33" s="105"/>
      <c r="J33" s="105"/>
      <c r="K33" s="105"/>
      <c r="L33" s="105"/>
      <c r="M33" s="105"/>
      <c r="N33" s="105"/>
      <c r="O33" s="121"/>
      <c r="P33" s="45"/>
      <c r="Q33" s="59"/>
    </row>
    <row r="34" s="1" customFormat="1" customHeight="1" spans="1:17">
      <c r="A34" s="100"/>
      <c r="B34" s="101"/>
      <c r="C34" s="102"/>
      <c r="D34" s="103"/>
      <c r="E34" s="103"/>
      <c r="F34" s="104"/>
      <c r="G34" s="105"/>
      <c r="H34" s="105"/>
      <c r="I34" s="105"/>
      <c r="J34" s="105"/>
      <c r="K34" s="105"/>
      <c r="L34" s="105"/>
      <c r="M34" s="105"/>
      <c r="N34" s="105"/>
      <c r="O34" s="121"/>
      <c r="P34" s="45"/>
      <c r="Q34" s="59"/>
    </row>
    <row r="35" s="1" customFormat="1" customHeight="1" spans="1:17">
      <c r="A35" s="100"/>
      <c r="B35" s="101"/>
      <c r="C35" s="102"/>
      <c r="D35" s="103"/>
      <c r="E35" s="103"/>
      <c r="F35" s="104"/>
      <c r="G35" s="105"/>
      <c r="H35" s="105"/>
      <c r="I35" s="105"/>
      <c r="J35" s="105"/>
      <c r="K35" s="105"/>
      <c r="L35" s="105"/>
      <c r="M35" s="105"/>
      <c r="N35" s="105"/>
      <c r="O35" s="121"/>
      <c r="P35" s="45"/>
      <c r="Q35" s="59"/>
    </row>
    <row r="36" s="1" customFormat="1" customHeight="1" spans="1:17">
      <c r="A36" s="106"/>
      <c r="B36" s="101"/>
      <c r="C36" s="102"/>
      <c r="D36" s="103"/>
      <c r="E36" s="103"/>
      <c r="F36" s="104"/>
      <c r="G36" s="107"/>
      <c r="H36" s="107"/>
      <c r="I36" s="107"/>
      <c r="J36" s="107"/>
      <c r="K36" s="107"/>
      <c r="L36" s="107"/>
      <c r="M36" s="107"/>
      <c r="N36" s="107"/>
      <c r="O36" s="4"/>
      <c r="P36" s="45"/>
      <c r="Q36" s="59"/>
    </row>
    <row r="37" s="1" customFormat="1" customHeight="1" spans="1:17">
      <c r="A37" s="4" t="s">
        <v>0</v>
      </c>
      <c r="B37" s="77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 t="s">
        <v>1</v>
      </c>
      <c r="B38" s="77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2</v>
      </c>
      <c r="B39" s="77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/>
      <c r="B40" s="77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78" t="s">
        <v>63</v>
      </c>
      <c r="B41" s="79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9" t="s">
        <v>4</v>
      </c>
      <c r="B42" s="10" t="s">
        <v>5</v>
      </c>
      <c r="C42" s="10" t="s">
        <v>6</v>
      </c>
      <c r="D42" s="11" t="s">
        <v>7</v>
      </c>
      <c r="E42" s="12" t="s">
        <v>8</v>
      </c>
      <c r="F42" s="10" t="s">
        <v>64</v>
      </c>
      <c r="G42" s="10" t="s">
        <v>10</v>
      </c>
      <c r="H42" s="14" t="s">
        <v>11</v>
      </c>
      <c r="I42" s="14"/>
      <c r="J42" s="10" t="s">
        <v>12</v>
      </c>
      <c r="K42" s="10" t="s">
        <v>13</v>
      </c>
      <c r="L42" s="122" t="s">
        <v>14</v>
      </c>
      <c r="M42" s="122"/>
      <c r="N42" s="10" t="s">
        <v>15</v>
      </c>
      <c r="O42" s="10" t="s">
        <v>16</v>
      </c>
      <c r="P42" s="10" t="s">
        <v>17</v>
      </c>
      <c r="Q42" s="10" t="s">
        <v>65</v>
      </c>
    </row>
    <row r="43" s="1" customFormat="1" customHeight="1" spans="1:17">
      <c r="A43" s="15"/>
      <c r="B43" s="16"/>
      <c r="C43" s="16"/>
      <c r="D43" s="17"/>
      <c r="E43" s="18" t="s">
        <v>18</v>
      </c>
      <c r="F43" s="16"/>
      <c r="G43" s="16"/>
      <c r="H43" s="20" t="s">
        <v>19</v>
      </c>
      <c r="I43" s="20" t="s">
        <v>20</v>
      </c>
      <c r="J43" s="16"/>
      <c r="K43" s="16"/>
      <c r="L43" s="20" t="s">
        <v>19</v>
      </c>
      <c r="M43" s="20" t="s">
        <v>20</v>
      </c>
      <c r="N43" s="16"/>
      <c r="O43" s="16"/>
      <c r="P43" s="16"/>
      <c r="Q43" s="16"/>
    </row>
    <row r="44" s="1" customFormat="1" customHeight="1" spans="1:17">
      <c r="A44" s="108" t="s">
        <v>66</v>
      </c>
      <c r="B44" s="109">
        <v>8991</v>
      </c>
      <c r="C44" s="110" t="s">
        <v>67</v>
      </c>
      <c r="D44" s="146" t="s">
        <v>68</v>
      </c>
      <c r="E44" s="108" t="s">
        <v>66</v>
      </c>
      <c r="F44" s="37">
        <v>48551</v>
      </c>
      <c r="G44" s="53"/>
      <c r="H44" s="53"/>
      <c r="I44" s="53"/>
      <c r="J44" s="53">
        <v>5200</v>
      </c>
      <c r="K44" s="53"/>
      <c r="L44" s="53"/>
      <c r="M44" s="53"/>
      <c r="N44" s="53">
        <f>SUM(G44:M44)</f>
        <v>5200</v>
      </c>
      <c r="O44" s="123"/>
      <c r="P44" s="70"/>
      <c r="Q44" s="112" t="s">
        <v>69</v>
      </c>
    </row>
    <row r="45" s="1" customFormat="1" customHeight="1" spans="1:17">
      <c r="A45" s="108" t="s">
        <v>70</v>
      </c>
      <c r="B45" s="147" t="s">
        <v>71</v>
      </c>
      <c r="C45" s="110" t="s">
        <v>55</v>
      </c>
      <c r="D45" s="146" t="s">
        <v>72</v>
      </c>
      <c r="E45" s="108" t="s">
        <v>70</v>
      </c>
      <c r="F45" s="37">
        <v>48552</v>
      </c>
      <c r="G45" s="53"/>
      <c r="H45" s="53"/>
      <c r="I45" s="53"/>
      <c r="J45" s="53">
        <v>49750</v>
      </c>
      <c r="K45" s="53"/>
      <c r="L45" s="53"/>
      <c r="M45" s="53"/>
      <c r="N45" s="53">
        <f t="shared" ref="N45:N56" si="2">SUM(G45:M45)</f>
        <v>49750</v>
      </c>
      <c r="O45" s="123"/>
      <c r="P45" s="70"/>
      <c r="Q45" s="112" t="s">
        <v>73</v>
      </c>
    </row>
    <row r="46" s="1" customFormat="1" customHeight="1" spans="1:17">
      <c r="A46" s="108" t="s">
        <v>74</v>
      </c>
      <c r="B46" s="109">
        <v>9057</v>
      </c>
      <c r="C46" s="110" t="s">
        <v>75</v>
      </c>
      <c r="D46" s="146" t="s">
        <v>76</v>
      </c>
      <c r="E46" s="108" t="s">
        <v>74</v>
      </c>
      <c r="F46" s="37">
        <v>48655</v>
      </c>
      <c r="G46" s="53"/>
      <c r="H46" s="53"/>
      <c r="I46" s="53"/>
      <c r="J46" s="53">
        <v>2156</v>
      </c>
      <c r="K46" s="53"/>
      <c r="L46" s="53"/>
      <c r="M46" s="53"/>
      <c r="N46" s="53">
        <f t="shared" si="2"/>
        <v>2156</v>
      </c>
      <c r="O46" s="123"/>
      <c r="P46" s="70"/>
      <c r="Q46" s="112" t="s">
        <v>77</v>
      </c>
    </row>
    <row r="47" s="1" customFormat="1" customHeight="1" spans="1:17">
      <c r="A47" s="108" t="s">
        <v>78</v>
      </c>
      <c r="B47" s="109">
        <v>9087</v>
      </c>
      <c r="C47" s="110" t="s">
        <v>75</v>
      </c>
      <c r="D47" s="146" t="s">
        <v>79</v>
      </c>
      <c r="E47" s="108" t="s">
        <v>78</v>
      </c>
      <c r="F47" s="37">
        <v>48657</v>
      </c>
      <c r="G47" s="53"/>
      <c r="H47" s="53"/>
      <c r="I47" s="53"/>
      <c r="J47" s="53">
        <v>4400</v>
      </c>
      <c r="K47" s="53"/>
      <c r="L47" s="53"/>
      <c r="M47" s="53"/>
      <c r="N47" s="53">
        <f t="shared" si="2"/>
        <v>4400</v>
      </c>
      <c r="O47" s="123"/>
      <c r="P47" s="70"/>
      <c r="Q47" s="112" t="s">
        <v>80</v>
      </c>
    </row>
    <row r="48" s="1" customFormat="1" customHeight="1" spans="1:17">
      <c r="A48" s="108" t="s">
        <v>81</v>
      </c>
      <c r="B48" s="109">
        <v>9103</v>
      </c>
      <c r="C48" s="110" t="s">
        <v>44</v>
      </c>
      <c r="D48" s="146" t="s">
        <v>57</v>
      </c>
      <c r="E48" s="108" t="s">
        <v>81</v>
      </c>
      <c r="F48" s="37">
        <v>48658</v>
      </c>
      <c r="G48" s="53"/>
      <c r="H48" s="53"/>
      <c r="I48" s="53"/>
      <c r="J48" s="53">
        <v>2200</v>
      </c>
      <c r="K48" s="53"/>
      <c r="L48" s="53"/>
      <c r="M48" s="53"/>
      <c r="N48" s="53">
        <f t="shared" si="2"/>
        <v>2200</v>
      </c>
      <c r="O48" s="123"/>
      <c r="P48" s="70"/>
      <c r="Q48" s="112" t="s">
        <v>82</v>
      </c>
    </row>
    <row r="49" s="1" customFormat="1" customHeight="1" spans="1:17">
      <c r="A49" s="108" t="s">
        <v>81</v>
      </c>
      <c r="B49" s="109">
        <v>9108</v>
      </c>
      <c r="C49" s="110" t="s">
        <v>67</v>
      </c>
      <c r="D49" s="146" t="s">
        <v>83</v>
      </c>
      <c r="E49" s="108" t="s">
        <v>81</v>
      </c>
      <c r="F49" s="37">
        <v>48659</v>
      </c>
      <c r="G49" s="53"/>
      <c r="H49" s="53"/>
      <c r="I49" s="53"/>
      <c r="J49" s="53">
        <v>5408</v>
      </c>
      <c r="K49" s="53"/>
      <c r="L49" s="53"/>
      <c r="M49" s="53"/>
      <c r="N49" s="53">
        <f t="shared" si="2"/>
        <v>5408</v>
      </c>
      <c r="O49" s="123"/>
      <c r="P49" s="70"/>
      <c r="Q49" s="112" t="s">
        <v>82</v>
      </c>
    </row>
    <row r="50" s="1" customFormat="1" customHeight="1" spans="1:17">
      <c r="A50" s="108" t="s">
        <v>84</v>
      </c>
      <c r="B50" s="109">
        <v>9015</v>
      </c>
      <c r="C50" s="110" t="s">
        <v>40</v>
      </c>
      <c r="D50" s="146" t="s">
        <v>85</v>
      </c>
      <c r="E50" s="108" t="s">
        <v>84</v>
      </c>
      <c r="F50" s="37"/>
      <c r="G50" s="53"/>
      <c r="H50" s="53"/>
      <c r="I50" s="53"/>
      <c r="J50" s="53">
        <v>9640</v>
      </c>
      <c r="K50" s="53"/>
      <c r="L50" s="53"/>
      <c r="M50" s="53"/>
      <c r="N50" s="53">
        <f t="shared" si="2"/>
        <v>9640</v>
      </c>
      <c r="O50" s="123"/>
      <c r="P50" s="70"/>
      <c r="Q50" s="112" t="s">
        <v>86</v>
      </c>
    </row>
    <row r="51" s="1" customFormat="1" customHeight="1" spans="1:17">
      <c r="A51" s="108" t="s">
        <v>87</v>
      </c>
      <c r="B51" s="109">
        <v>9045</v>
      </c>
      <c r="C51" s="110" t="s">
        <v>40</v>
      </c>
      <c r="D51" s="146" t="s">
        <v>88</v>
      </c>
      <c r="E51" s="108" t="s">
        <v>87</v>
      </c>
      <c r="F51" s="37"/>
      <c r="G51" s="53"/>
      <c r="H51" s="53"/>
      <c r="I51" s="53"/>
      <c r="J51" s="53">
        <v>616</v>
      </c>
      <c r="K51" s="53"/>
      <c r="L51" s="53"/>
      <c r="M51" s="53"/>
      <c r="N51" s="53">
        <f t="shared" si="2"/>
        <v>616</v>
      </c>
      <c r="O51" s="123"/>
      <c r="P51" s="70"/>
      <c r="Q51" s="112" t="s">
        <v>86</v>
      </c>
    </row>
    <row r="52" s="1" customFormat="1" customHeight="1" spans="1:17">
      <c r="A52" s="108" t="s">
        <v>42</v>
      </c>
      <c r="B52" s="109">
        <v>9050</v>
      </c>
      <c r="C52" s="110" t="s">
        <v>40</v>
      </c>
      <c r="D52" s="146" t="s">
        <v>89</v>
      </c>
      <c r="E52" s="108" t="s">
        <v>42</v>
      </c>
      <c r="F52" s="37"/>
      <c r="G52" s="53"/>
      <c r="H52" s="53"/>
      <c r="I52" s="53"/>
      <c r="J52" s="53">
        <v>2200</v>
      </c>
      <c r="K52" s="53"/>
      <c r="L52" s="53"/>
      <c r="M52" s="53"/>
      <c r="N52" s="53">
        <f t="shared" si="2"/>
        <v>2200</v>
      </c>
      <c r="O52" s="123"/>
      <c r="P52" s="70"/>
      <c r="Q52" s="112" t="s">
        <v>86</v>
      </c>
    </row>
    <row r="53" s="1" customFormat="1" customHeight="1" spans="1:17">
      <c r="A53" s="108" t="s">
        <v>42</v>
      </c>
      <c r="B53" s="109">
        <v>9051</v>
      </c>
      <c r="C53" s="110" t="s">
        <v>40</v>
      </c>
      <c r="D53" s="146" t="s">
        <v>90</v>
      </c>
      <c r="E53" s="108" t="s">
        <v>42</v>
      </c>
      <c r="F53" s="37"/>
      <c r="G53" s="53"/>
      <c r="H53" s="53"/>
      <c r="I53" s="53"/>
      <c r="J53" s="53">
        <v>2200</v>
      </c>
      <c r="K53" s="53"/>
      <c r="L53" s="53"/>
      <c r="M53" s="53"/>
      <c r="N53" s="53">
        <f t="shared" si="2"/>
        <v>2200</v>
      </c>
      <c r="O53" s="123"/>
      <c r="P53" s="70"/>
      <c r="Q53" s="112" t="s">
        <v>86</v>
      </c>
    </row>
    <row r="54" s="1" customFormat="1" customHeight="1" spans="1:17">
      <c r="A54" s="108" t="s">
        <v>38</v>
      </c>
      <c r="B54" s="109">
        <v>9067</v>
      </c>
      <c r="C54" s="110" t="s">
        <v>40</v>
      </c>
      <c r="D54" s="146" t="s">
        <v>91</v>
      </c>
      <c r="E54" s="108" t="s">
        <v>38</v>
      </c>
      <c r="F54" s="37"/>
      <c r="G54" s="53"/>
      <c r="H54" s="53"/>
      <c r="I54" s="53"/>
      <c r="J54" s="53">
        <v>880</v>
      </c>
      <c r="K54" s="53"/>
      <c r="L54" s="53"/>
      <c r="M54" s="53"/>
      <c r="N54" s="53">
        <f t="shared" si="2"/>
        <v>880</v>
      </c>
      <c r="O54" s="123"/>
      <c r="P54" s="70"/>
      <c r="Q54" s="112" t="s">
        <v>86</v>
      </c>
    </row>
    <row r="55" s="1" customFormat="1" customHeight="1" spans="1:17">
      <c r="A55" s="108" t="s">
        <v>78</v>
      </c>
      <c r="B55" s="109">
        <v>9087</v>
      </c>
      <c r="C55" s="110" t="s">
        <v>40</v>
      </c>
      <c r="D55" s="146" t="s">
        <v>92</v>
      </c>
      <c r="E55" s="108" t="s">
        <v>78</v>
      </c>
      <c r="F55" s="37"/>
      <c r="G55" s="53"/>
      <c r="H55" s="53"/>
      <c r="I55" s="53"/>
      <c r="J55" s="53">
        <v>4400</v>
      </c>
      <c r="K55" s="53"/>
      <c r="L55" s="53"/>
      <c r="M55" s="53"/>
      <c r="N55" s="53">
        <f t="shared" si="2"/>
        <v>4400</v>
      </c>
      <c r="O55" s="123"/>
      <c r="P55" s="70"/>
      <c r="Q55" s="112" t="s">
        <v>86</v>
      </c>
    </row>
    <row r="56" s="1" customFormat="1" customHeight="1" spans="1:17">
      <c r="A56" s="108" t="s">
        <v>81</v>
      </c>
      <c r="B56" s="109">
        <v>9104</v>
      </c>
      <c r="C56" s="110" t="s">
        <v>40</v>
      </c>
      <c r="D56" s="146" t="s">
        <v>93</v>
      </c>
      <c r="E56" s="108" t="s">
        <v>81</v>
      </c>
      <c r="F56" s="37"/>
      <c r="G56" s="53"/>
      <c r="H56" s="53"/>
      <c r="I56" s="53"/>
      <c r="J56" s="53">
        <v>3280</v>
      </c>
      <c r="K56" s="53"/>
      <c r="L56" s="53"/>
      <c r="M56" s="53"/>
      <c r="N56" s="53">
        <f t="shared" si="2"/>
        <v>3280</v>
      </c>
      <c r="O56" s="123"/>
      <c r="P56" s="70"/>
      <c r="Q56" s="112" t="s">
        <v>86</v>
      </c>
    </row>
    <row r="57" s="1" customFormat="1" customHeight="1" spans="1:17">
      <c r="A57" s="112" t="s">
        <v>52</v>
      </c>
      <c r="B57" s="94">
        <v>9134</v>
      </c>
      <c r="C57" s="91" t="s">
        <v>75</v>
      </c>
      <c r="D57" s="146" t="s">
        <v>94</v>
      </c>
      <c r="E57" s="111" t="s">
        <v>52</v>
      </c>
      <c r="F57" s="37">
        <v>48661</v>
      </c>
      <c r="G57" s="53"/>
      <c r="H57" s="53"/>
      <c r="I57" s="53"/>
      <c r="J57" s="53">
        <v>12280</v>
      </c>
      <c r="K57" s="53"/>
      <c r="L57" s="53"/>
      <c r="M57" s="53"/>
      <c r="N57" s="53">
        <f>SUM(G57:M57)</f>
        <v>12280</v>
      </c>
      <c r="O57" s="123"/>
      <c r="P57" s="70"/>
      <c r="Q57" s="112" t="s">
        <v>95</v>
      </c>
    </row>
    <row r="58" s="1" customFormat="1" customHeight="1" spans="1:17">
      <c r="A58" s="112" t="s">
        <v>58</v>
      </c>
      <c r="B58" s="94">
        <v>9138</v>
      </c>
      <c r="C58" s="91" t="s">
        <v>37</v>
      </c>
      <c r="D58" s="146" t="s">
        <v>96</v>
      </c>
      <c r="E58" s="111" t="s">
        <v>58</v>
      </c>
      <c r="F58" s="37">
        <v>48662</v>
      </c>
      <c r="G58" s="53"/>
      <c r="H58" s="53"/>
      <c r="I58" s="53"/>
      <c r="J58" s="53">
        <v>8008</v>
      </c>
      <c r="K58" s="53"/>
      <c r="L58" s="53"/>
      <c r="M58" s="53"/>
      <c r="N58" s="53">
        <f>SUM(G58:M58)</f>
        <v>8008</v>
      </c>
      <c r="O58" s="123"/>
      <c r="P58" s="70"/>
      <c r="Q58" s="112" t="s">
        <v>97</v>
      </c>
    </row>
    <row r="59" s="1" customFormat="1" customHeight="1" spans="1:17">
      <c r="A59" s="112"/>
      <c r="B59" s="94"/>
      <c r="C59" s="91"/>
      <c r="D59" s="111"/>
      <c r="E59" s="111"/>
      <c r="F59" s="37"/>
      <c r="G59" s="53"/>
      <c r="H59" s="53"/>
      <c r="I59" s="53"/>
      <c r="J59" s="53"/>
      <c r="K59" s="53"/>
      <c r="L59" s="53"/>
      <c r="M59" s="53"/>
      <c r="N59" s="53"/>
      <c r="O59" s="123"/>
      <c r="P59" s="70"/>
      <c r="Q59" s="112"/>
    </row>
    <row r="60" s="1" customFormat="1" customHeight="1" spans="1:17">
      <c r="A60" s="112"/>
      <c r="B60" s="94"/>
      <c r="C60" s="91"/>
      <c r="D60" s="111"/>
      <c r="E60" s="111"/>
      <c r="F60" s="37"/>
      <c r="G60" s="53"/>
      <c r="H60" s="53"/>
      <c r="I60" s="53"/>
      <c r="J60" s="53"/>
      <c r="K60" s="53"/>
      <c r="L60" s="53"/>
      <c r="M60" s="53"/>
      <c r="N60" s="53"/>
      <c r="O60" s="123"/>
      <c r="P60" s="70"/>
      <c r="Q60" s="112"/>
    </row>
    <row r="61" s="1" customFormat="1" customHeight="1" spans="1:17">
      <c r="A61" s="112"/>
      <c r="B61" s="94"/>
      <c r="C61" s="91"/>
      <c r="D61" s="111"/>
      <c r="E61" s="111"/>
      <c r="F61" s="37"/>
      <c r="G61" s="53"/>
      <c r="H61" s="53"/>
      <c r="I61" s="53"/>
      <c r="J61" s="53"/>
      <c r="K61" s="53"/>
      <c r="L61" s="53"/>
      <c r="M61" s="53"/>
      <c r="N61" s="53"/>
      <c r="O61" s="123"/>
      <c r="P61" s="70"/>
      <c r="Q61" s="112"/>
    </row>
    <row r="62" s="1" customFormat="1" customHeight="1" spans="1:17">
      <c r="A62" s="112"/>
      <c r="B62" s="94"/>
      <c r="C62" s="91"/>
      <c r="D62" s="111"/>
      <c r="E62" s="111"/>
      <c r="F62" s="37"/>
      <c r="G62" s="53"/>
      <c r="H62" s="53"/>
      <c r="I62" s="53"/>
      <c r="J62" s="53"/>
      <c r="K62" s="53"/>
      <c r="L62" s="53"/>
      <c r="M62" s="53"/>
      <c r="N62" s="53"/>
      <c r="O62" s="123"/>
      <c r="P62" s="70"/>
      <c r="Q62" s="112"/>
    </row>
    <row r="63" s="1" customFormat="1" customHeight="1" spans="1:17">
      <c r="A63" s="112"/>
      <c r="B63" s="94"/>
      <c r="C63" s="91"/>
      <c r="D63" s="111"/>
      <c r="E63" s="111"/>
      <c r="F63" s="37"/>
      <c r="G63" s="53"/>
      <c r="H63" s="53"/>
      <c r="I63" s="53"/>
      <c r="J63" s="53"/>
      <c r="K63" s="53"/>
      <c r="L63" s="53"/>
      <c r="M63" s="53"/>
      <c r="N63" s="53"/>
      <c r="O63" s="123"/>
      <c r="P63" s="70"/>
      <c r="Q63" s="112"/>
    </row>
    <row r="64" s="1" customFormat="1" customHeight="1" spans="1:17">
      <c r="A64" s="95" t="s">
        <v>15</v>
      </c>
      <c r="B64" s="70"/>
      <c r="C64" s="91"/>
      <c r="D64" s="111"/>
      <c r="E64" s="111"/>
      <c r="F64" s="37"/>
      <c r="G64" s="113">
        <f t="shared" ref="G64:N64" si="3">SUM(G44:G63)</f>
        <v>0</v>
      </c>
      <c r="H64" s="113">
        <f t="shared" si="3"/>
        <v>0</v>
      </c>
      <c r="I64" s="113">
        <f t="shared" si="3"/>
        <v>0</v>
      </c>
      <c r="J64" s="113">
        <f t="shared" si="3"/>
        <v>112618</v>
      </c>
      <c r="K64" s="113">
        <f t="shared" si="3"/>
        <v>0</v>
      </c>
      <c r="L64" s="113">
        <f t="shared" si="3"/>
        <v>0</v>
      </c>
      <c r="M64" s="113">
        <f t="shared" si="3"/>
        <v>0</v>
      </c>
      <c r="N64" s="113">
        <f>SUM(N44:N63)</f>
        <v>112618</v>
      </c>
      <c r="O64" s="123"/>
      <c r="P64" s="70"/>
      <c r="Q64" s="112"/>
    </row>
    <row r="65" s="72" customFormat="1" ht="30" customHeight="1" spans="1:17">
      <c r="A65" s="125" t="s">
        <v>98</v>
      </c>
      <c r="B65" s="126"/>
      <c r="C65" s="127"/>
      <c r="D65" s="128"/>
      <c r="E65" s="129"/>
      <c r="F65" s="130"/>
      <c r="G65" s="131">
        <f t="shared" ref="G65:N65" si="4">G29+G64</f>
        <v>0</v>
      </c>
      <c r="H65" s="131">
        <f t="shared" si="4"/>
        <v>0</v>
      </c>
      <c r="I65" s="131">
        <f t="shared" si="4"/>
        <v>0</v>
      </c>
      <c r="J65" s="131">
        <f t="shared" si="4"/>
        <v>441073</v>
      </c>
      <c r="K65" s="131">
        <f t="shared" si="4"/>
        <v>0</v>
      </c>
      <c r="L65" s="131">
        <f t="shared" si="4"/>
        <v>0</v>
      </c>
      <c r="M65" s="131">
        <f t="shared" si="4"/>
        <v>0</v>
      </c>
      <c r="N65" s="131">
        <f t="shared" si="4"/>
        <v>441073</v>
      </c>
      <c r="O65" s="137"/>
      <c r="P65" s="138"/>
      <c r="Q65" s="140"/>
    </row>
    <row r="66" s="1" customFormat="1" customHeight="1" spans="1:17">
      <c r="A66" s="102"/>
      <c r="B66" s="132"/>
      <c r="C66" s="100"/>
      <c r="D66" s="5"/>
      <c r="E66" s="5"/>
      <c r="F66" s="6"/>
      <c r="G66" s="133"/>
      <c r="H66" s="133"/>
      <c r="I66" s="133"/>
      <c r="J66" s="133"/>
      <c r="K66" s="133"/>
      <c r="L66" s="133"/>
      <c r="M66" s="133"/>
      <c r="N66" s="133"/>
      <c r="O66" s="139"/>
      <c r="P66" s="45"/>
      <c r="Q66" s="141"/>
    </row>
    <row r="67" s="1" customFormat="1" customHeight="1" spans="1:17">
      <c r="A67" s="134"/>
      <c r="B67" s="135"/>
      <c r="C67" s="134"/>
      <c r="D67"/>
      <c r="E67" s="135"/>
      <c r="F67" s="134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 s="134"/>
      <c r="B68" s="135"/>
      <c r="C68" s="134"/>
      <c r="D68"/>
      <c r="E68" s="135"/>
      <c r="F68" s="134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 s="134"/>
      <c r="B69" s="135"/>
      <c r="C69" s="134"/>
      <c r="D69"/>
      <c r="E69" s="135"/>
      <c r="F69" s="134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 s="134"/>
      <c r="B70" s="135"/>
      <c r="C70" s="134"/>
      <c r="D70"/>
      <c r="E70" s="135"/>
      <c r="F70" s="134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 s="134"/>
      <c r="B71" s="135"/>
      <c r="C71" s="134"/>
      <c r="D71"/>
      <c r="E71" s="135"/>
      <c r="F71" s="134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 s="134"/>
      <c r="B72" s="135"/>
      <c r="C72" s="134"/>
      <c r="D72"/>
      <c r="E72" s="135"/>
      <c r="F72" s="134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 s="134"/>
      <c r="B73" s="135"/>
      <c r="C73" s="134"/>
      <c r="D73"/>
      <c r="E73" s="135"/>
      <c r="F73" s="134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 s="134"/>
      <c r="B74" s="135"/>
      <c r="C74" s="134"/>
      <c r="D74"/>
      <c r="E74" s="135"/>
      <c r="F74" s="13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 s="134"/>
      <c r="B75" s="135"/>
      <c r="C75" s="134"/>
      <c r="D75"/>
      <c r="E75" s="135"/>
      <c r="F75" s="134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 s="134"/>
      <c r="B76" s="135"/>
      <c r="C76" s="134"/>
      <c r="D76"/>
      <c r="E76" s="135"/>
      <c r="F76" s="134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 s="134"/>
      <c r="B77" s="135"/>
      <c r="C77" s="134"/>
      <c r="D77"/>
      <c r="E77" s="135"/>
      <c r="F77" s="134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 s="134"/>
      <c r="B78" s="135"/>
      <c r="C78" s="134"/>
      <c r="D78"/>
      <c r="E78" s="135"/>
      <c r="F78" s="134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 s="134"/>
      <c r="B79" s="135"/>
      <c r="C79" s="134"/>
      <c r="D79"/>
      <c r="E79" s="135"/>
      <c r="F79" s="134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 s="134"/>
      <c r="B80" s="135"/>
      <c r="C80" s="134"/>
      <c r="D80"/>
      <c r="E80" s="135"/>
      <c r="F80" s="134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 s="134"/>
      <c r="B81" s="135"/>
      <c r="C81" s="134"/>
      <c r="D81"/>
      <c r="E81" s="135"/>
      <c r="F81" s="134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 s="134"/>
      <c r="B82" s="135"/>
      <c r="C82" s="134"/>
      <c r="D82"/>
      <c r="E82" s="135"/>
      <c r="F82" s="134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 s="134"/>
      <c r="B83" s="135"/>
      <c r="C83" s="134"/>
      <c r="D83"/>
      <c r="E83" s="135"/>
      <c r="F83" s="134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 s="134"/>
      <c r="B84" s="135"/>
      <c r="C84" s="134"/>
      <c r="D84"/>
      <c r="E84" s="135"/>
      <c r="F84" s="13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 s="134"/>
      <c r="B85" s="135"/>
      <c r="C85" s="134"/>
      <c r="D85"/>
      <c r="E85" s="135"/>
      <c r="F85" s="134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 s="134"/>
      <c r="B86" s="135"/>
      <c r="C86" s="134"/>
      <c r="D86"/>
      <c r="E86" s="135"/>
      <c r="F86" s="134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 s="134"/>
      <c r="B87" s="135"/>
      <c r="C87" s="134"/>
      <c r="D87"/>
      <c r="E87" s="135"/>
      <c r="F87" s="134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 s="134"/>
      <c r="B88" s="135"/>
      <c r="C88" s="134"/>
      <c r="D88"/>
      <c r="E88" s="135"/>
      <c r="F88" s="134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 s="134"/>
      <c r="B89" s="135"/>
      <c r="C89" s="134"/>
      <c r="D89"/>
      <c r="E89" s="135"/>
      <c r="F89" s="134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 s="134"/>
      <c r="B90" s="135"/>
      <c r="C90" s="134"/>
      <c r="D90"/>
      <c r="E90" s="135"/>
      <c r="F90" s="134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 s="134"/>
      <c r="B91" s="135"/>
      <c r="C91" s="134"/>
      <c r="D91"/>
      <c r="E91" s="135"/>
      <c r="F91" s="134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 s="134"/>
      <c r="B92" s="135"/>
      <c r="C92" s="134"/>
      <c r="D92"/>
      <c r="E92" s="135"/>
      <c r="F92" s="134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 s="134"/>
      <c r="B93" s="135"/>
      <c r="C93" s="134"/>
      <c r="D93"/>
      <c r="E93" s="135"/>
      <c r="F93" s="134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 s="134"/>
      <c r="B94" s="135"/>
      <c r="C94" s="134"/>
      <c r="D94"/>
      <c r="E94" s="135"/>
      <c r="F94" s="13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 s="134"/>
      <c r="B95" s="135"/>
      <c r="C95" s="134"/>
      <c r="D95"/>
      <c r="E95" s="135"/>
      <c r="F95" s="134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 s="134"/>
      <c r="B96" s="135"/>
      <c r="C96" s="134"/>
      <c r="D96"/>
      <c r="E96" s="135"/>
      <c r="F96" s="134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 s="134"/>
      <c r="B97" s="135"/>
      <c r="C97" s="134"/>
      <c r="D97"/>
      <c r="E97" s="135"/>
      <c r="F97" s="134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 s="134"/>
      <c r="B98" s="135"/>
      <c r="C98" s="134"/>
      <c r="D98"/>
      <c r="E98" s="135"/>
      <c r="F98" s="134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 s="134"/>
      <c r="B99" s="135"/>
      <c r="C99" s="134"/>
      <c r="D99"/>
      <c r="E99" s="135"/>
      <c r="F99" s="134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 s="134"/>
      <c r="B100" s="135"/>
      <c r="C100" s="134"/>
      <c r="D100"/>
      <c r="E100" s="135"/>
      <c r="F100" s="134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 s="59"/>
      <c r="B101" s="45"/>
      <c r="C101" s="59"/>
      <c r="D101" s="136"/>
      <c r="E101" s="136"/>
      <c r="F101" s="104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</row>
  </sheetData>
  <mergeCells count="27">
    <mergeCell ref="H6:I6"/>
    <mergeCell ref="L6:M6"/>
    <mergeCell ref="H42:I42"/>
    <mergeCell ref="L42:M42"/>
    <mergeCell ref="A6:A7"/>
    <mergeCell ref="A42:A43"/>
    <mergeCell ref="B6:B7"/>
    <mergeCell ref="B42:B43"/>
    <mergeCell ref="C6:C7"/>
    <mergeCell ref="C42:C43"/>
    <mergeCell ref="D6:D7"/>
    <mergeCell ref="D42:D43"/>
    <mergeCell ref="F6:F7"/>
    <mergeCell ref="F42:F43"/>
    <mergeCell ref="G6:G7"/>
    <mergeCell ref="G42:G43"/>
    <mergeCell ref="J6:J7"/>
    <mergeCell ref="J42:J43"/>
    <mergeCell ref="K6:K7"/>
    <mergeCell ref="K42:K43"/>
    <mergeCell ref="N6:N7"/>
    <mergeCell ref="N42:N43"/>
    <mergeCell ref="O6:O7"/>
    <mergeCell ref="O42:O43"/>
    <mergeCell ref="P6:P7"/>
    <mergeCell ref="P42:P43"/>
    <mergeCell ref="Q42:Q43"/>
  </mergeCells>
  <pageMargins left="0.75" right="0.75" top="1" bottom="1" header="0.5" footer="0.5"/>
  <pageSetup paperSize="2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B35" sqref="B35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0"/>
      <c r="B8" s="60"/>
      <c r="C8" s="61"/>
      <c r="D8" s="62"/>
      <c r="E8" s="60"/>
      <c r="F8" s="63"/>
      <c r="G8" s="64"/>
      <c r="H8" s="64"/>
      <c r="I8" s="64"/>
      <c r="J8" s="66"/>
      <c r="K8" s="64"/>
      <c r="L8" s="64"/>
      <c r="M8" s="64"/>
      <c r="N8" s="67"/>
      <c r="O8" s="68"/>
      <c r="P8" s="58"/>
    </row>
    <row r="9" customHeight="1" spans="1:16">
      <c r="A9" s="60"/>
      <c r="B9" s="61"/>
      <c r="C9" s="61"/>
      <c r="D9" s="36"/>
      <c r="E9" s="60"/>
      <c r="F9" s="63"/>
      <c r="G9" s="65"/>
      <c r="H9" s="65"/>
      <c r="I9" s="65"/>
      <c r="J9" s="66"/>
      <c r="K9" s="65"/>
      <c r="L9" s="65"/>
      <c r="M9" s="65"/>
      <c r="N9" s="67"/>
      <c r="O9" s="69"/>
      <c r="P9" s="70"/>
    </row>
    <row r="10" customHeight="1" spans="1:16">
      <c r="A10" s="60"/>
      <c r="B10" s="61"/>
      <c r="C10" s="61"/>
      <c r="D10" s="36"/>
      <c r="E10" s="60"/>
      <c r="F10" s="63"/>
      <c r="G10" s="65"/>
      <c r="H10" s="65"/>
      <c r="I10" s="65"/>
      <c r="J10" s="66"/>
      <c r="K10" s="65"/>
      <c r="L10" s="65"/>
      <c r="M10" s="65"/>
      <c r="N10" s="67"/>
      <c r="O10" s="69"/>
      <c r="P10" s="70"/>
    </row>
    <row r="11" customHeight="1" spans="1:16">
      <c r="A11" s="60"/>
      <c r="B11" s="61"/>
      <c r="C11" s="61"/>
      <c r="D11" s="36"/>
      <c r="E11" s="60"/>
      <c r="F11" s="63"/>
      <c r="G11" s="65"/>
      <c r="H11" s="65"/>
      <c r="I11" s="65"/>
      <c r="J11" s="66"/>
      <c r="K11" s="65"/>
      <c r="L11" s="65"/>
      <c r="M11" s="65"/>
      <c r="N11" s="67"/>
      <c r="O11" s="69"/>
      <c r="P11" s="70"/>
    </row>
    <row r="12" customHeight="1" spans="1:16">
      <c r="A12" s="60"/>
      <c r="B12" s="61"/>
      <c r="C12" s="61"/>
      <c r="D12" s="36"/>
      <c r="E12" s="60"/>
      <c r="F12" s="63"/>
      <c r="G12" s="65"/>
      <c r="H12" s="65"/>
      <c r="I12" s="65"/>
      <c r="J12" s="66"/>
      <c r="K12" s="65"/>
      <c r="L12" s="65"/>
      <c r="M12" s="65"/>
      <c r="N12" s="67"/>
      <c r="O12" s="69"/>
      <c r="P12" s="70"/>
    </row>
    <row r="13" customHeight="1" spans="1:16">
      <c r="A13" s="60"/>
      <c r="B13" s="61"/>
      <c r="C13" s="61"/>
      <c r="D13" s="36"/>
      <c r="E13" s="60"/>
      <c r="F13" s="63"/>
      <c r="G13" s="65"/>
      <c r="H13" s="65"/>
      <c r="I13" s="65"/>
      <c r="J13" s="66"/>
      <c r="K13" s="65"/>
      <c r="L13" s="65"/>
      <c r="M13" s="65"/>
      <c r="N13" s="67"/>
      <c r="O13" s="69"/>
      <c r="P13" s="70"/>
    </row>
    <row r="14" customHeight="1" spans="1:16">
      <c r="A14" s="60"/>
      <c r="B14" s="61"/>
      <c r="C14" s="61"/>
      <c r="D14" s="36"/>
      <c r="E14" s="60"/>
      <c r="F14" s="63"/>
      <c r="G14" s="65"/>
      <c r="H14" s="65"/>
      <c r="I14" s="65"/>
      <c r="J14" s="66"/>
      <c r="K14" s="65"/>
      <c r="L14" s="65"/>
      <c r="M14" s="65"/>
      <c r="N14" s="67"/>
      <c r="O14" s="69"/>
      <c r="P14" s="70"/>
    </row>
    <row r="15" customHeight="1" spans="1:16">
      <c r="A15" s="60"/>
      <c r="B15" s="61"/>
      <c r="C15" s="61"/>
      <c r="D15" s="36"/>
      <c r="E15" s="60"/>
      <c r="F15" s="63"/>
      <c r="G15" s="65"/>
      <c r="H15" s="65"/>
      <c r="I15" s="65"/>
      <c r="J15" s="66"/>
      <c r="K15" s="65"/>
      <c r="L15" s="65"/>
      <c r="M15" s="65"/>
      <c r="N15" s="67"/>
      <c r="O15" s="69"/>
      <c r="P15" s="70"/>
    </row>
    <row r="16" customHeight="1" spans="1:16">
      <c r="A16" s="60"/>
      <c r="B16" s="61"/>
      <c r="C16" s="61"/>
      <c r="D16" s="36"/>
      <c r="E16" s="60"/>
      <c r="F16" s="63"/>
      <c r="G16" s="65"/>
      <c r="H16" s="65"/>
      <c r="I16" s="65"/>
      <c r="J16" s="66"/>
      <c r="K16" s="65"/>
      <c r="L16" s="65"/>
      <c r="M16" s="65"/>
      <c r="N16" s="67"/>
      <c r="O16" s="69"/>
      <c r="P16" s="70"/>
    </row>
    <row r="17" customHeight="1" spans="1:16">
      <c r="A17" s="60"/>
      <c r="B17" s="61"/>
      <c r="C17" s="61"/>
      <c r="D17" s="36"/>
      <c r="E17" s="60"/>
      <c r="F17" s="63"/>
      <c r="G17" s="65"/>
      <c r="H17" s="65"/>
      <c r="I17" s="65"/>
      <c r="J17" s="66"/>
      <c r="K17" s="65"/>
      <c r="L17" s="65"/>
      <c r="M17" s="65"/>
      <c r="N17" s="67"/>
      <c r="O17" s="69"/>
      <c r="P17" s="70"/>
    </row>
    <row r="18" customHeight="1" spans="1:16">
      <c r="A18" s="60"/>
      <c r="B18" s="61"/>
      <c r="C18" s="61"/>
      <c r="D18" s="36"/>
      <c r="E18" s="60"/>
      <c r="F18" s="63"/>
      <c r="G18" s="65"/>
      <c r="H18" s="65"/>
      <c r="I18" s="65"/>
      <c r="J18" s="66"/>
      <c r="K18" s="65"/>
      <c r="L18" s="65"/>
      <c r="M18" s="65"/>
      <c r="N18" s="67"/>
      <c r="O18" s="69"/>
      <c r="P18" s="70"/>
    </row>
    <row r="19" customHeight="1" spans="1:16">
      <c r="A19" s="60"/>
      <c r="B19" s="61"/>
      <c r="C19" s="61"/>
      <c r="D19" s="36"/>
      <c r="E19" s="63"/>
      <c r="F19" s="63"/>
      <c r="G19" s="65"/>
      <c r="H19" s="65"/>
      <c r="I19" s="65"/>
      <c r="J19" s="66"/>
      <c r="K19" s="65"/>
      <c r="L19" s="65"/>
      <c r="M19" s="65"/>
      <c r="N19" s="67"/>
      <c r="O19" s="69"/>
      <c r="P19" s="70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ref="N8:N33" si="0">SUM(G20:M20)</f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102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topLeftCell="A31"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103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99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100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105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106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2025-08-01T08:31:52Z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706BE1EDB9C8449B85B8C766577E75FB_13</vt:lpwstr>
  </property>
  <property fmtid="{D5CDD505-2E9C-101B-9397-08002B2CF9AE}" pid="3" name="KSOProductBuildVer">
    <vt:lpwstr>1033-12.2.0.21546</vt:lpwstr>
  </property>
</Properties>
</file>