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SERVICE INCOME" sheetId="10" r:id="rId1"/>
    <sheet name="AR COLLECTION" sheetId="11" r:id="rId2"/>
    <sheet name="OTHER COLLECTION" sheetId="12" r:id="rId3"/>
    <sheet name="OFFSET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<sst xmlns="http://schemas.openxmlformats.org/spreadsheetml/2006/main" count="330" uniqueCount="99">
  <si>
    <t>KOLIN PHILIPPINES INT'L INC</t>
  </si>
  <si>
    <t>SERVICE INCOME(CEBU)</t>
  </si>
  <si>
    <t>FOR THE MONTH OF  JULY 2025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</si>
  <si>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</si>
  <si>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</si>
  <si>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</si>
  <si>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</si>
  <si>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</si>
  <si>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</si>
  <si>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</si>
  <si>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</si>
  <si>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</si>
  <si>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</si>
  <si>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</si>
  <si>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</si>
  <si>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</si>
  <si>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</si>
  <si>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</si>
  <si>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</si>
  <si>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</si>
  <si>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</si>
  <si>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07.01.25</t>
  </si>
  <si>
    <t xml:space="preserve"> JEL  APP.</t>
  </si>
  <si>
    <t>07.02.25</t>
  </si>
  <si>
    <t>SALES OF PARTS</t>
  </si>
  <si>
    <t>D AVILAS HORIZON OPC</t>
  </si>
  <si>
    <t>CARL ELECTRONICS</t>
  </si>
  <si>
    <t>07.03.25</t>
  </si>
  <si>
    <t>07.04.25</t>
  </si>
  <si>
    <t>07.07.25</t>
  </si>
  <si>
    <t>07.08.25</t>
  </si>
  <si>
    <t>KLKA   AIRCONDITIONING</t>
  </si>
  <si>
    <t>07.09.25</t>
  </si>
  <si>
    <t>MACKIM PRINTS INC.</t>
  </si>
  <si>
    <t>ATES  PERPETU</t>
  </si>
  <si>
    <t>07.10.25</t>
  </si>
  <si>
    <t>RCM  AIRCONDITIONING</t>
  </si>
  <si>
    <t>07.11.25</t>
  </si>
  <si>
    <t>07.14.25</t>
  </si>
  <si>
    <t>H  ADVANCE</t>
  </si>
  <si>
    <t>07.16.25</t>
  </si>
  <si>
    <t>KYLE  CONSTRUCTION</t>
  </si>
  <si>
    <t>07.15.25</t>
  </si>
  <si>
    <t>ZGV EXCEL AIRCON SVS.</t>
  </si>
  <si>
    <t>SIMPLY   AIRCONDITIONING</t>
  </si>
  <si>
    <t>07.19.25</t>
  </si>
  <si>
    <t>GAB  APP.</t>
  </si>
  <si>
    <t>07.23.25</t>
  </si>
  <si>
    <t>07.22.25</t>
  </si>
  <si>
    <t>LORNA   SINO  CRUZ</t>
  </si>
  <si>
    <t>07.26.25</t>
  </si>
  <si>
    <t>08.01.25</t>
  </si>
  <si>
    <t>07.29.25</t>
  </si>
  <si>
    <t>07.25.25</t>
  </si>
  <si>
    <t>ECOOL  PHILS.</t>
  </si>
  <si>
    <t>SUB-TOTAL</t>
  </si>
  <si>
    <t xml:space="preserve">  </t>
  </si>
  <si>
    <t>SERVICE INCOME (CEBU)</t>
  </si>
  <si>
    <t>FOR THE MONTH OF JULY 2025</t>
  </si>
  <si>
    <t>ACCOUNTS RECEIVABLE</t>
  </si>
  <si>
    <t>SI/PR</t>
  </si>
  <si>
    <t>CHECK DATE</t>
  </si>
  <si>
    <t>08.02.25</t>
  </si>
  <si>
    <t>UNITED MULTI SYSTEM</t>
  </si>
  <si>
    <t>08.08.25</t>
  </si>
  <si>
    <t>08.10.25</t>
  </si>
  <si>
    <t>07.12.25</t>
  </si>
  <si>
    <t>TOTAL REVENUE FOR THE MONTH OF JULY 2025</t>
  </si>
  <si>
    <t>RECEIVABLE COLLECTED</t>
  </si>
  <si>
    <t>06.09.25</t>
  </si>
  <si>
    <t>UNITED MULTI SYSTEM SOLUTION INC.</t>
  </si>
  <si>
    <t>PR#46839</t>
  </si>
  <si>
    <t>06.10.25</t>
  </si>
  <si>
    <t>GAB  AIRCONDITIONING</t>
  </si>
  <si>
    <t>PR#46840</t>
  </si>
  <si>
    <t>06.18.25</t>
  </si>
  <si>
    <t>PR#46841</t>
  </si>
  <si>
    <t>07.18.25</t>
  </si>
  <si>
    <t>06.19.25</t>
  </si>
  <si>
    <t>PR#46842</t>
  </si>
  <si>
    <t>PR#46843</t>
  </si>
  <si>
    <t>06.23.25</t>
  </si>
  <si>
    <t>PR#46844</t>
  </si>
  <si>
    <t>06.26.25</t>
  </si>
  <si>
    <t>06.25.25</t>
  </si>
  <si>
    <t>PR#46845</t>
  </si>
  <si>
    <t>PR#46846</t>
  </si>
  <si>
    <t>06.21.25</t>
  </si>
  <si>
    <t>06.30.25</t>
  </si>
  <si>
    <t>PR#46847</t>
  </si>
  <si>
    <t>07.30.25</t>
  </si>
  <si>
    <t>PR#46848</t>
  </si>
  <si>
    <t>TOTAL SERVICE RECEIVABLES FOR THE MONTH OF JULY 2025</t>
  </si>
  <si>
    <t>OTHER COLLECTIONS</t>
  </si>
  <si>
    <t>TOTAL COLLECTIONS FOR THE MONTH OF JULY 2025</t>
  </si>
  <si>
    <t>SERVICE INCOME (Province)</t>
  </si>
  <si>
    <t>FOR THE MONTH OF</t>
  </si>
  <si>
    <t>OFFSET</t>
  </si>
  <si>
    <t xml:space="preserve">TOTAL OFFSET FOR THE MONTH OF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</si>
</sst>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d\-mmm\-yy;@"/>
    <numFmt numFmtId="177" formatCode="_(* #,##0.00_);_(* \(#,##0.00\);_(* &quot;-&quot;??_);_(@_)"/>
    <numFmt numFmtId="178" formatCode="[$-3409]dd\-mmm\-yy;@"/>
  </numFmts>
  <fonts count="45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53"/>
      <name val="Calibri"/>
      <charset val="0"/>
    </font>
    <font>
      <sz val="8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i/>
      <sz val="8"/>
      <color indexed="10"/>
      <name val="Calibri"/>
      <charset val="0"/>
    </font>
    <font>
      <b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b/>
      <sz val="8"/>
      <color indexed="18"/>
      <name val="Calibri"/>
      <charset val="0"/>
    </font>
    <font>
      <sz val="9"/>
      <name val="Arial"/>
      <charset val="0"/>
    </font>
    <font>
      <b/>
      <sz val="8"/>
      <color indexed="13"/>
      <name val="Calibri"/>
      <charset val="0"/>
    </font>
    <font>
      <b/>
      <sz val="9"/>
      <color indexed="10"/>
      <name val="Calibri"/>
      <charset val="0"/>
    </font>
    <font>
      <b/>
      <sz val="9"/>
      <color indexed="18"/>
      <name val="Calibri"/>
      <charset val="0"/>
    </font>
    <font>
      <b/>
      <sz val="9"/>
      <color theme="1"/>
      <name val="Calibri"/>
      <charset val="0"/>
    </font>
    <font>
      <b/>
      <sz val="9"/>
      <color rgb="FF7030A0"/>
      <name val="Calibri"/>
      <charset val="0"/>
    </font>
    <font>
      <b/>
      <sz val="8"/>
      <color indexed="62"/>
      <name val="Calibri"/>
      <charset val="0"/>
    </font>
    <font>
      <sz val="9"/>
      <name val="Calibri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6" borderId="19" applyNumberFormat="0" applyAlignment="0" applyProtection="0">
      <alignment vertical="center"/>
    </xf>
    <xf numFmtId="0" fontId="35" fillId="6" borderId="18" applyNumberFormat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/>
  </cellStyleXfs>
  <cellXfs count="12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176" fontId="8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/>
    </xf>
    <xf numFmtId="176" fontId="11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3" fontId="10" fillId="0" borderId="12" xfId="1" applyFont="1" applyFill="1" applyBorder="1" applyAlignment="1">
      <alignment horizontal="left"/>
    </xf>
    <xf numFmtId="43" fontId="10" fillId="0" borderId="11" xfId="1" applyFont="1" applyFill="1" applyBorder="1" applyAlignment="1">
      <alignment horizontal="left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176" fontId="1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10" fillId="0" borderId="5" xfId="1" applyFont="1" applyFill="1" applyBorder="1" applyAlignment="1">
      <alignment horizontal="left"/>
    </xf>
    <xf numFmtId="43" fontId="10" fillId="0" borderId="3" xfId="1" applyFont="1" applyFill="1" applyBorder="1" applyAlignment="1">
      <alignment horizontal="left"/>
    </xf>
    <xf numFmtId="0" fontId="12" fillId="0" borderId="3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horizontal="left"/>
    </xf>
    <xf numFmtId="43" fontId="10" fillId="0" borderId="2" xfId="1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15" fillId="0" borderId="10" xfId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43" fontId="10" fillId="0" borderId="11" xfId="1" applyFont="1" applyFill="1" applyBorder="1" applyAlignment="1"/>
    <xf numFmtId="4" fontId="10" fillId="0" borderId="11" xfId="1" applyNumberFormat="1" applyFont="1" applyFill="1" applyBorder="1" applyAlignment="1">
      <alignment horizontal="right"/>
    </xf>
    <xf numFmtId="43" fontId="10" fillId="0" borderId="14" xfId="1" applyFont="1" applyFill="1" applyBorder="1" applyAlignment="1"/>
    <xf numFmtId="176" fontId="10" fillId="0" borderId="11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43" fontId="10" fillId="0" borderId="3" xfId="1" applyFont="1" applyFill="1" applyBorder="1" applyAlignment="1"/>
    <xf numFmtId="4" fontId="10" fillId="0" borderId="3" xfId="1" applyNumberFormat="1" applyFont="1" applyFill="1" applyBorder="1" applyAlignment="1">
      <alignment horizontal="right"/>
    </xf>
    <xf numFmtId="43" fontId="10" fillId="0" borderId="13" xfId="1" applyFont="1" applyFill="1" applyBorder="1" applyAlignment="1"/>
    <xf numFmtId="176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4" fontId="10" fillId="0" borderId="2" xfId="1" applyNumberFormat="1" applyFont="1" applyFill="1" applyBorder="1" applyAlignment="1">
      <alignment horizontal="right"/>
    </xf>
    <xf numFmtId="177" fontId="16" fillId="0" borderId="10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/>
    <xf numFmtId="178" fontId="10" fillId="0" borderId="10" xfId="0" applyNumberFormat="1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10" fillId="0" borderId="10" xfId="0" applyFont="1" applyFill="1" applyBorder="1" applyAlignment="1"/>
    <xf numFmtId="178" fontId="11" fillId="0" borderId="10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10" fillId="0" borderId="2" xfId="0" applyFont="1" applyFill="1" applyBorder="1" applyAlignment="1"/>
    <xf numFmtId="178" fontId="11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10" fillId="0" borderId="10" xfId="1" applyNumberFormat="1" applyFont="1" applyFill="1" applyBorder="1" applyAlignment="1"/>
    <xf numFmtId="0" fontId="10" fillId="0" borderId="2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8" fillId="2" borderId="0" xfId="0" applyFont="1" applyFill="1" applyBorder="1" applyAlignment="1"/>
    <xf numFmtId="176" fontId="10" fillId="0" borderId="10" xfId="0" applyNumberFormat="1" applyFont="1" applyFill="1" applyBorder="1" applyAlignment="1">
      <alignment horizontal="center" vertical="center"/>
    </xf>
    <xf numFmtId="176" fontId="11" fillId="0" borderId="10" xfId="0" applyNumberFormat="1" applyFont="1" applyFill="1" applyBorder="1" applyAlignment="1">
      <alignment horizontal="center" vertical="center"/>
    </xf>
    <xf numFmtId="177" fontId="10" fillId="0" borderId="10" xfId="0" applyNumberFormat="1" applyFont="1" applyFill="1" applyBorder="1" applyAlignment="1"/>
    <xf numFmtId="177" fontId="10" fillId="0" borderId="2" xfId="0" applyNumberFormat="1" applyFont="1" applyFill="1" applyBorder="1" applyAlignment="1"/>
    <xf numFmtId="0" fontId="16" fillId="0" borderId="10" xfId="0" applyFont="1" applyFill="1" applyBorder="1" applyAlignment="1"/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/>
    <xf numFmtId="176" fontId="5" fillId="0" borderId="2" xfId="0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/>
    <xf numFmtId="0" fontId="16" fillId="0" borderId="2" xfId="0" applyFont="1" applyFill="1" applyBorder="1" applyAlignment="1"/>
    <xf numFmtId="0" fontId="16" fillId="0" borderId="0" xfId="0" applyFont="1" applyFill="1" applyBorder="1" applyAlignment="1"/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176" fontId="5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7" fontId="16" fillId="0" borderId="0" xfId="0" applyNumberFormat="1" applyFont="1" applyFill="1" applyBorder="1" applyAlignment="1"/>
    <xf numFmtId="176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176" fontId="5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/>
    <xf numFmtId="43" fontId="16" fillId="0" borderId="13" xfId="1" applyFont="1" applyFill="1" applyBorder="1" applyAlignment="1"/>
    <xf numFmtId="0" fontId="19" fillId="0" borderId="2" xfId="0" applyFont="1" applyFill="1" applyBorder="1" applyAlignment="1">
      <alignment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vertical="center"/>
    </xf>
    <xf numFmtId="0" fontId="21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43" fontId="19" fillId="0" borderId="13" xfId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/>
    <xf numFmtId="43" fontId="16" fillId="0" borderId="0" xfId="1" applyFont="1" applyFill="1" applyBorder="1" applyAlignment="1"/>
    <xf numFmtId="44" fontId="4" fillId="0" borderId="3" xfId="2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43" fontId="10" fillId="0" borderId="10" xfId="1" applyFont="1" applyFill="1" applyBorder="1" applyAlignment="1"/>
    <xf numFmtId="176" fontId="10" fillId="0" borderId="10" xfId="0" applyNumberFormat="1" applyFont="1" applyFill="1" applyBorder="1" applyAlignment="1">
      <alignment horizontal="center"/>
    </xf>
    <xf numFmtId="176" fontId="10" fillId="0" borderId="2" xfId="0" applyNumberFormat="1" applyFont="1" applyFill="1" applyBorder="1" applyAlignment="1">
      <alignment horizontal="center"/>
    </xf>
    <xf numFmtId="177" fontId="16" fillId="0" borderId="10" xfId="0" applyNumberFormat="1" applyFont="1" applyFill="1" applyBorder="1" applyAlignment="1"/>
    <xf numFmtId="176" fontId="14" fillId="0" borderId="2" xfId="0" applyNumberFormat="1" applyFont="1" applyFill="1" applyBorder="1" applyAlignment="1"/>
    <xf numFmtId="176" fontId="14" fillId="0" borderId="0" xfId="0" applyNumberFormat="1" applyFont="1" applyFill="1" applyBorder="1" applyAlignment="1"/>
    <xf numFmtId="0" fontId="10" fillId="0" borderId="0" xfId="0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/>
    </xf>
    <xf numFmtId="176" fontId="24" fillId="0" borderId="10" xfId="1" applyNumberFormat="1" applyFont="1" applyFill="1" applyBorder="1" applyAlignment="1">
      <alignment vertical="center"/>
    </xf>
    <xf numFmtId="0" fontId="24" fillId="0" borderId="2" xfId="0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/>
    <xf numFmtId="178" fontId="24" fillId="0" borderId="2" xfId="0" applyNumberFormat="1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/>
    <xf numFmtId="0" fontId="11" fillId="0" borderId="0" xfId="0" applyFont="1" applyFill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_DAILY REMITTANCES 2024" xfId="49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99"/>
  <sheetViews>
    <sheetView tabSelected="1" topLeftCell="A4" workbookViewId="0">
      <selection activeCell="J20" sqref="J20"/>
    </sheetView>
  </sheetViews>
  <sheetFormatPr defaultColWidth="9.14285714285714" defaultRowHeight="12.95" customHeight="1"/>
  <cols>
    <col min="1" max="1" width="6.57142857142857" style="1" customWidth="1"/>
    <col min="2" max="2" width="5.42857142857143" style="1" customWidth="1"/>
    <col min="3" max="3" width="16.8571428571429" style="1" customWidth="1"/>
    <col min="4" max="4" width="9.14285714285714" style="2" hidden="1" customWidth="1"/>
    <col min="5" max="5" width="6.57142857142857" style="2" customWidth="1"/>
    <col min="6" max="6" width="7.71428571428571" style="3" customWidth="1"/>
    <col min="7" max="9" width="4.71428571428571" style="1" customWidth="1"/>
    <col min="10" max="11" width="8.42857142857143" style="1" customWidth="1"/>
    <col min="12" max="13" width="4.71428571428571" style="1" customWidth="1"/>
    <col min="14" max="14" width="9.42857142857143" style="1" customWidth="1"/>
    <col min="15" max="15" width="8.14285714285714" style="1" customWidth="1"/>
    <col min="16" max="16" width="11.1428571428571" style="1" customWidth="1"/>
    <col min="17" max="17" width="6.85714285714286" style="1" customWidth="1"/>
    <col min="18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59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59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59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59"/>
      <c r="Q4" s="59"/>
    </row>
    <row r="5" s="1" customFormat="1" customHeight="1" spans="1:17">
      <c r="A5" s="73" t="s">
        <v>3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59"/>
      <c r="Q5" s="59"/>
    </row>
    <row r="6" s="1" customFormat="1" customHeight="1" spans="1:17">
      <c r="A6" s="10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10" t="s">
        <v>12</v>
      </c>
      <c r="K6" s="10" t="s">
        <v>13</v>
      </c>
      <c r="L6" s="14" t="s">
        <v>14</v>
      </c>
      <c r="M6" s="14"/>
      <c r="N6" s="10" t="s">
        <v>15</v>
      </c>
      <c r="O6" s="10" t="s">
        <v>16</v>
      </c>
      <c r="P6" s="106" t="s">
        <v>17</v>
      </c>
      <c r="Q6" s="59"/>
    </row>
    <row r="7" s="1" customFormat="1" customHeight="1" spans="1:17">
      <c r="A7" s="16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6"/>
      <c r="K7" s="16"/>
      <c r="L7" s="20" t="s">
        <v>19</v>
      </c>
      <c r="M7" s="20" t="s">
        <v>20</v>
      </c>
      <c r="N7" s="16"/>
      <c r="O7" s="16"/>
      <c r="P7" s="107"/>
      <c r="Q7" s="59"/>
    </row>
    <row r="8" s="1" customFormat="1" customHeight="1" spans="1:17">
      <c r="A8" s="74" t="s">
        <v>21</v>
      </c>
      <c r="B8" s="61">
        <v>10103</v>
      </c>
      <c r="C8" s="62" t="s">
        <v>22</v>
      </c>
      <c r="D8" s="66">
        <v>3128</v>
      </c>
      <c r="E8" s="75" t="s">
        <v>21</v>
      </c>
      <c r="F8" s="64">
        <v>8696</v>
      </c>
      <c r="G8" s="76"/>
      <c r="H8" s="76"/>
      <c r="I8" s="76"/>
      <c r="J8" s="76">
        <v>880</v>
      </c>
      <c r="K8" s="76"/>
      <c r="L8" s="76"/>
      <c r="M8" s="76"/>
      <c r="N8" s="108">
        <f t="shared" ref="N8:N24" si="0">SUM(G8:M8)</f>
        <v>880</v>
      </c>
      <c r="O8" s="109" t="s">
        <v>23</v>
      </c>
      <c r="P8" s="58" t="s">
        <v>24</v>
      </c>
      <c r="Q8" s="59"/>
    </row>
    <row r="9" s="1" customFormat="1" customHeight="1" spans="1:17">
      <c r="A9" s="74" t="s">
        <v>21</v>
      </c>
      <c r="B9" s="66">
        <v>10105</v>
      </c>
      <c r="C9" s="67" t="s">
        <v>25</v>
      </c>
      <c r="D9" s="66">
        <v>3129</v>
      </c>
      <c r="E9" s="36" t="s">
        <v>21</v>
      </c>
      <c r="F9" s="37">
        <v>8697</v>
      </c>
      <c r="G9" s="77"/>
      <c r="H9" s="77"/>
      <c r="I9" s="77"/>
      <c r="J9" s="77">
        <v>715</v>
      </c>
      <c r="K9" s="77"/>
      <c r="L9" s="77"/>
      <c r="M9" s="77"/>
      <c r="N9" s="108">
        <f t="shared" si="0"/>
        <v>715</v>
      </c>
      <c r="O9" s="110" t="s">
        <v>23</v>
      </c>
      <c r="P9" s="71" t="s">
        <v>24</v>
      </c>
      <c r="Q9" s="59"/>
    </row>
    <row r="10" s="1" customFormat="1" customHeight="1" spans="1:17">
      <c r="A10" s="74" t="s">
        <v>23</v>
      </c>
      <c r="B10" s="66">
        <v>10106</v>
      </c>
      <c r="C10" s="67" t="s">
        <v>26</v>
      </c>
      <c r="D10" s="66">
        <v>3130</v>
      </c>
      <c r="E10" s="36" t="s">
        <v>23</v>
      </c>
      <c r="F10" s="37">
        <v>8698</v>
      </c>
      <c r="G10" s="77"/>
      <c r="H10" s="77"/>
      <c r="I10" s="77"/>
      <c r="J10" s="77">
        <v>2972</v>
      </c>
      <c r="K10" s="77"/>
      <c r="L10" s="77"/>
      <c r="M10" s="77"/>
      <c r="N10" s="108">
        <f t="shared" si="0"/>
        <v>2972</v>
      </c>
      <c r="O10" s="110" t="s">
        <v>23</v>
      </c>
      <c r="P10" s="71" t="s">
        <v>24</v>
      </c>
      <c r="Q10" s="59"/>
    </row>
    <row r="11" s="1" customFormat="1" customHeight="1" spans="1:17">
      <c r="A11" s="74" t="s">
        <v>27</v>
      </c>
      <c r="B11" s="66">
        <v>10110</v>
      </c>
      <c r="C11" s="67" t="s">
        <v>22</v>
      </c>
      <c r="D11" s="66">
        <v>3134</v>
      </c>
      <c r="E11" s="36" t="s">
        <v>27</v>
      </c>
      <c r="F11" s="37">
        <v>8699</v>
      </c>
      <c r="G11" s="77"/>
      <c r="H11" s="77"/>
      <c r="I11" s="77"/>
      <c r="J11" s="77">
        <v>4576</v>
      </c>
      <c r="K11" s="77"/>
      <c r="L11" s="77"/>
      <c r="M11" s="77"/>
      <c r="N11" s="108">
        <f t="shared" si="0"/>
        <v>4576</v>
      </c>
      <c r="O11" s="110" t="s">
        <v>28</v>
      </c>
      <c r="P11" s="71" t="s">
        <v>24</v>
      </c>
      <c r="Q11" s="59"/>
    </row>
    <row r="12" s="1" customFormat="1" customHeight="1" spans="1:17">
      <c r="A12" s="74" t="s">
        <v>28</v>
      </c>
      <c r="B12" s="66">
        <v>10119</v>
      </c>
      <c r="C12" s="67" t="s">
        <v>26</v>
      </c>
      <c r="D12" s="66">
        <v>3141</v>
      </c>
      <c r="E12" s="36" t="s">
        <v>28</v>
      </c>
      <c r="F12" s="37">
        <v>8700</v>
      </c>
      <c r="G12" s="77"/>
      <c r="H12" s="77"/>
      <c r="I12" s="77"/>
      <c r="J12" s="77">
        <v>2904</v>
      </c>
      <c r="K12" s="77"/>
      <c r="L12" s="77"/>
      <c r="M12" s="77"/>
      <c r="N12" s="108">
        <f t="shared" si="0"/>
        <v>2904</v>
      </c>
      <c r="O12" s="110" t="s">
        <v>29</v>
      </c>
      <c r="P12" s="71" t="s">
        <v>24</v>
      </c>
      <c r="Q12" s="59"/>
    </row>
    <row r="13" s="1" customFormat="1" customHeight="1" spans="1:17">
      <c r="A13" s="74" t="s">
        <v>30</v>
      </c>
      <c r="B13" s="66">
        <v>10133</v>
      </c>
      <c r="C13" s="67" t="s">
        <v>31</v>
      </c>
      <c r="D13" s="66">
        <v>3142</v>
      </c>
      <c r="E13" s="36" t="s">
        <v>30</v>
      </c>
      <c r="F13" s="37">
        <v>145801</v>
      </c>
      <c r="G13" s="77"/>
      <c r="H13" s="77"/>
      <c r="I13" s="77"/>
      <c r="J13" s="77">
        <v>2640</v>
      </c>
      <c r="K13" s="77"/>
      <c r="L13" s="77"/>
      <c r="M13" s="77"/>
      <c r="N13" s="108">
        <f t="shared" si="0"/>
        <v>2640</v>
      </c>
      <c r="O13" s="110" t="s">
        <v>32</v>
      </c>
      <c r="P13" s="71" t="s">
        <v>24</v>
      </c>
      <c r="Q13" s="59"/>
    </row>
    <row r="14" s="1" customFormat="1" customHeight="1" spans="1:17">
      <c r="A14" s="74" t="s">
        <v>30</v>
      </c>
      <c r="B14" s="66">
        <v>10134</v>
      </c>
      <c r="C14" s="67" t="s">
        <v>33</v>
      </c>
      <c r="D14" s="66">
        <v>3143</v>
      </c>
      <c r="E14" s="36" t="s">
        <v>30</v>
      </c>
      <c r="F14" s="37">
        <v>145802</v>
      </c>
      <c r="G14" s="77"/>
      <c r="H14" s="77"/>
      <c r="I14" s="77"/>
      <c r="J14" s="77">
        <v>1100</v>
      </c>
      <c r="K14" s="77"/>
      <c r="L14" s="77"/>
      <c r="M14" s="77"/>
      <c r="N14" s="108">
        <f t="shared" si="0"/>
        <v>1100</v>
      </c>
      <c r="O14" s="110" t="s">
        <v>32</v>
      </c>
      <c r="P14" s="71" t="s">
        <v>24</v>
      </c>
      <c r="Q14" s="59"/>
    </row>
    <row r="15" s="1" customFormat="1" customHeight="1" spans="1:17">
      <c r="A15" s="74" t="s">
        <v>30</v>
      </c>
      <c r="B15" s="66">
        <v>10137</v>
      </c>
      <c r="C15" s="67" t="s">
        <v>34</v>
      </c>
      <c r="D15" s="66">
        <v>3146</v>
      </c>
      <c r="E15" s="36" t="s">
        <v>30</v>
      </c>
      <c r="F15" s="37">
        <v>145803</v>
      </c>
      <c r="G15" s="77"/>
      <c r="H15" s="77"/>
      <c r="I15" s="77"/>
      <c r="J15" s="77">
        <v>550</v>
      </c>
      <c r="K15" s="77"/>
      <c r="L15" s="77"/>
      <c r="M15" s="77"/>
      <c r="N15" s="108">
        <f t="shared" si="0"/>
        <v>550</v>
      </c>
      <c r="O15" s="110" t="s">
        <v>32</v>
      </c>
      <c r="P15" s="71" t="s">
        <v>24</v>
      </c>
      <c r="Q15" s="59"/>
    </row>
    <row r="16" s="1" customFormat="1" customHeight="1" spans="1:17">
      <c r="A16" s="74" t="s">
        <v>35</v>
      </c>
      <c r="B16" s="66">
        <v>10142</v>
      </c>
      <c r="C16" s="67" t="s">
        <v>36</v>
      </c>
      <c r="D16" s="66">
        <v>3150</v>
      </c>
      <c r="E16" s="36" t="s">
        <v>35</v>
      </c>
      <c r="F16" s="37">
        <v>145804</v>
      </c>
      <c r="G16" s="77"/>
      <c r="H16" s="77"/>
      <c r="I16" s="77"/>
      <c r="J16" s="77">
        <v>3120</v>
      </c>
      <c r="K16" s="77"/>
      <c r="L16" s="77"/>
      <c r="M16" s="77"/>
      <c r="N16" s="108">
        <f t="shared" si="0"/>
        <v>3120</v>
      </c>
      <c r="O16" s="110" t="s">
        <v>37</v>
      </c>
      <c r="P16" s="71" t="s">
        <v>24</v>
      </c>
      <c r="Q16" s="59"/>
    </row>
    <row r="17" s="1" customFormat="1" customHeight="1" spans="1:17">
      <c r="A17" s="74" t="s">
        <v>38</v>
      </c>
      <c r="B17" s="66">
        <v>10162</v>
      </c>
      <c r="C17" s="67" t="s">
        <v>39</v>
      </c>
      <c r="D17" s="66">
        <v>3156</v>
      </c>
      <c r="E17" s="36" t="s">
        <v>38</v>
      </c>
      <c r="F17" s="37">
        <v>145805</v>
      </c>
      <c r="G17" s="77"/>
      <c r="H17" s="77"/>
      <c r="I17" s="77"/>
      <c r="J17" s="77">
        <v>4400</v>
      </c>
      <c r="K17" s="77"/>
      <c r="L17" s="77"/>
      <c r="M17" s="77"/>
      <c r="N17" s="108">
        <f t="shared" si="0"/>
        <v>4400</v>
      </c>
      <c r="O17" s="110" t="s">
        <v>40</v>
      </c>
      <c r="P17" s="71" t="s">
        <v>24</v>
      </c>
      <c r="Q17" s="59"/>
    </row>
    <row r="18" s="1" customFormat="1" customHeight="1" spans="1:17">
      <c r="A18" s="74" t="s">
        <v>38</v>
      </c>
      <c r="B18" s="66">
        <v>10164</v>
      </c>
      <c r="C18" s="67" t="s">
        <v>41</v>
      </c>
      <c r="D18" s="66">
        <v>3164</v>
      </c>
      <c r="E18" s="36" t="s">
        <v>38</v>
      </c>
      <c r="F18" s="37">
        <v>145806</v>
      </c>
      <c r="G18" s="77"/>
      <c r="H18" s="77"/>
      <c r="I18" s="77"/>
      <c r="J18" s="77">
        <v>1100</v>
      </c>
      <c r="K18" s="77"/>
      <c r="L18" s="77"/>
      <c r="M18" s="77"/>
      <c r="N18" s="108">
        <f t="shared" si="0"/>
        <v>1100</v>
      </c>
      <c r="O18" s="110" t="s">
        <v>40</v>
      </c>
      <c r="P18" s="71" t="s">
        <v>24</v>
      </c>
      <c r="Q18" s="59"/>
    </row>
    <row r="19" s="1" customFormat="1" customHeight="1" spans="1:17">
      <c r="A19" s="74" t="s">
        <v>42</v>
      </c>
      <c r="B19" s="66">
        <v>10167</v>
      </c>
      <c r="C19" s="67" t="s">
        <v>43</v>
      </c>
      <c r="D19" s="66">
        <v>3168</v>
      </c>
      <c r="E19" s="36" t="s">
        <v>42</v>
      </c>
      <c r="F19" s="37">
        <v>145807</v>
      </c>
      <c r="G19" s="77"/>
      <c r="H19" s="77"/>
      <c r="I19" s="77"/>
      <c r="J19" s="77">
        <v>880</v>
      </c>
      <c r="K19" s="77"/>
      <c r="L19" s="77"/>
      <c r="M19" s="77"/>
      <c r="N19" s="108">
        <f t="shared" si="0"/>
        <v>880</v>
      </c>
      <c r="O19" s="110" t="s">
        <v>40</v>
      </c>
      <c r="P19" s="71" t="s">
        <v>24</v>
      </c>
      <c r="Q19" s="59"/>
    </row>
    <row r="20" s="1" customFormat="1" customHeight="1" spans="1:17">
      <c r="A20" s="74" t="s">
        <v>42</v>
      </c>
      <c r="B20" s="66">
        <v>10168</v>
      </c>
      <c r="C20" s="67" t="s">
        <v>44</v>
      </c>
      <c r="D20" s="66">
        <v>3169</v>
      </c>
      <c r="E20" s="36" t="s">
        <v>42</v>
      </c>
      <c r="F20" s="37">
        <v>145808</v>
      </c>
      <c r="G20" s="77"/>
      <c r="H20" s="77"/>
      <c r="I20" s="77"/>
      <c r="J20" s="77">
        <v>1100</v>
      </c>
      <c r="K20" s="77"/>
      <c r="L20" s="77"/>
      <c r="M20" s="77"/>
      <c r="N20" s="108">
        <f t="shared" si="0"/>
        <v>1100</v>
      </c>
      <c r="O20" s="110" t="s">
        <v>40</v>
      </c>
      <c r="P20" s="71" t="s">
        <v>24</v>
      </c>
      <c r="Q20" s="59"/>
    </row>
    <row r="21" s="1" customFormat="1" customHeight="1" spans="1:17">
      <c r="A21" s="74" t="s">
        <v>42</v>
      </c>
      <c r="B21" s="66">
        <v>10170</v>
      </c>
      <c r="C21" s="67" t="s">
        <v>26</v>
      </c>
      <c r="D21" s="66">
        <v>3170</v>
      </c>
      <c r="E21" s="36" t="s">
        <v>42</v>
      </c>
      <c r="F21" s="37">
        <v>145809</v>
      </c>
      <c r="G21" s="77"/>
      <c r="H21" s="77"/>
      <c r="I21" s="77"/>
      <c r="J21" s="77"/>
      <c r="K21" s="77">
        <v>650</v>
      </c>
      <c r="L21" s="77"/>
      <c r="M21" s="77"/>
      <c r="N21" s="108">
        <f t="shared" si="0"/>
        <v>650</v>
      </c>
      <c r="O21" s="110" t="s">
        <v>40</v>
      </c>
      <c r="P21" s="71" t="s">
        <v>24</v>
      </c>
      <c r="Q21" s="59"/>
    </row>
    <row r="22" s="1" customFormat="1" customHeight="1" spans="1:17">
      <c r="A22" s="74" t="s">
        <v>42</v>
      </c>
      <c r="B22" s="66">
        <v>10171</v>
      </c>
      <c r="C22" s="67" t="s">
        <v>39</v>
      </c>
      <c r="D22" s="66">
        <v>3171</v>
      </c>
      <c r="E22" s="36" t="s">
        <v>42</v>
      </c>
      <c r="F22" s="37">
        <v>145810</v>
      </c>
      <c r="G22" s="77"/>
      <c r="H22" s="77"/>
      <c r="I22" s="77"/>
      <c r="J22" s="77">
        <v>4480</v>
      </c>
      <c r="K22" s="77"/>
      <c r="L22" s="77"/>
      <c r="M22" s="77"/>
      <c r="N22" s="108">
        <f t="shared" si="0"/>
        <v>4480</v>
      </c>
      <c r="O22" s="110" t="s">
        <v>40</v>
      </c>
      <c r="P22" s="71" t="s">
        <v>24</v>
      </c>
      <c r="Q22" s="59"/>
    </row>
    <row r="23" s="1" customFormat="1" customHeight="1" spans="1:17">
      <c r="A23" s="74" t="s">
        <v>45</v>
      </c>
      <c r="B23" s="66">
        <v>10208</v>
      </c>
      <c r="C23" s="67" t="s">
        <v>46</v>
      </c>
      <c r="D23" s="66">
        <v>3177</v>
      </c>
      <c r="E23" s="36" t="s">
        <v>45</v>
      </c>
      <c r="F23" s="37">
        <v>145811</v>
      </c>
      <c r="G23" s="77"/>
      <c r="H23" s="77"/>
      <c r="I23" s="77"/>
      <c r="J23" s="77">
        <v>5720</v>
      </c>
      <c r="K23" s="77"/>
      <c r="L23" s="77"/>
      <c r="M23" s="77"/>
      <c r="N23" s="108">
        <f t="shared" si="0"/>
        <v>5720</v>
      </c>
      <c r="O23" s="110" t="s">
        <v>47</v>
      </c>
      <c r="P23" s="71" t="s">
        <v>24</v>
      </c>
      <c r="Q23" s="59"/>
    </row>
    <row r="24" s="1" customFormat="1" customHeight="1" spans="1:17">
      <c r="A24" s="74" t="s">
        <v>45</v>
      </c>
      <c r="B24" s="66">
        <v>10209</v>
      </c>
      <c r="C24" s="67" t="s">
        <v>26</v>
      </c>
      <c r="D24" s="66">
        <v>3180</v>
      </c>
      <c r="E24" s="36" t="s">
        <v>45</v>
      </c>
      <c r="F24" s="37">
        <v>145812</v>
      </c>
      <c r="G24" s="77"/>
      <c r="H24" s="77"/>
      <c r="I24" s="77"/>
      <c r="J24" s="77">
        <v>7040</v>
      </c>
      <c r="K24" s="77"/>
      <c r="L24" s="77"/>
      <c r="M24" s="77"/>
      <c r="N24" s="108">
        <v>7040</v>
      </c>
      <c r="O24" s="110" t="s">
        <v>47</v>
      </c>
      <c r="P24" s="71" t="s">
        <v>24</v>
      </c>
      <c r="Q24" s="59"/>
    </row>
    <row r="25" s="1" customFormat="1" customHeight="1" spans="1:17">
      <c r="A25" s="74" t="s">
        <v>48</v>
      </c>
      <c r="B25" s="66">
        <v>10222</v>
      </c>
      <c r="C25" s="67" t="s">
        <v>49</v>
      </c>
      <c r="D25" s="66">
        <v>3181</v>
      </c>
      <c r="E25" s="36" t="s">
        <v>48</v>
      </c>
      <c r="F25" s="37">
        <v>145813</v>
      </c>
      <c r="G25" s="77"/>
      <c r="H25" s="77"/>
      <c r="I25" s="77"/>
      <c r="J25" s="77">
        <v>880</v>
      </c>
      <c r="K25" s="77"/>
      <c r="L25" s="77"/>
      <c r="M25" s="77"/>
      <c r="N25" s="108">
        <v>880</v>
      </c>
      <c r="O25" s="110" t="s">
        <v>47</v>
      </c>
      <c r="P25" s="71" t="s">
        <v>24</v>
      </c>
      <c r="Q25" s="59"/>
    </row>
    <row r="26" s="1" customFormat="1" customHeight="1" spans="1:17">
      <c r="A26" s="74" t="s">
        <v>50</v>
      </c>
      <c r="B26" s="66">
        <v>10244</v>
      </c>
      <c r="C26" s="67" t="s">
        <v>39</v>
      </c>
      <c r="D26" s="66">
        <v>3183</v>
      </c>
      <c r="E26" s="36" t="s">
        <v>50</v>
      </c>
      <c r="F26" s="37">
        <v>145814</v>
      </c>
      <c r="G26" s="77"/>
      <c r="H26" s="77"/>
      <c r="I26" s="77"/>
      <c r="J26" s="77">
        <v>800</v>
      </c>
      <c r="K26" s="77"/>
      <c r="L26" s="77"/>
      <c r="M26" s="77"/>
      <c r="N26" s="108">
        <v>800</v>
      </c>
      <c r="O26" s="110" t="s">
        <v>51</v>
      </c>
      <c r="P26" s="71" t="s">
        <v>24</v>
      </c>
      <c r="Q26" s="59"/>
    </row>
    <row r="27" s="1" customFormat="1" customHeight="1" spans="1:17">
      <c r="A27" s="74" t="s">
        <v>52</v>
      </c>
      <c r="B27" s="66">
        <v>10247</v>
      </c>
      <c r="C27" s="67" t="s">
        <v>31</v>
      </c>
      <c r="D27" s="66">
        <v>3184</v>
      </c>
      <c r="E27" s="36" t="s">
        <v>52</v>
      </c>
      <c r="F27" s="37">
        <v>145815</v>
      </c>
      <c r="G27" s="77"/>
      <c r="H27" s="77"/>
      <c r="I27" s="77"/>
      <c r="J27" s="77">
        <v>1760</v>
      </c>
      <c r="K27" s="77"/>
      <c r="L27" s="77"/>
      <c r="M27" s="77"/>
      <c r="N27" s="108">
        <v>1760</v>
      </c>
      <c r="O27" s="110" t="s">
        <v>51</v>
      </c>
      <c r="P27" s="71" t="s">
        <v>24</v>
      </c>
      <c r="Q27" s="59"/>
    </row>
    <row r="28" s="1" customFormat="1" customHeight="1" spans="1:17">
      <c r="A28" s="74" t="s">
        <v>52</v>
      </c>
      <c r="B28" s="66">
        <v>10248</v>
      </c>
      <c r="C28" s="67" t="s">
        <v>39</v>
      </c>
      <c r="D28" s="66">
        <v>3185</v>
      </c>
      <c r="E28" s="36" t="s">
        <v>52</v>
      </c>
      <c r="F28" s="37">
        <v>145816</v>
      </c>
      <c r="G28" s="77"/>
      <c r="H28" s="77"/>
      <c r="I28" s="77"/>
      <c r="J28" s="77">
        <v>2400</v>
      </c>
      <c r="K28" s="77"/>
      <c r="L28" s="77"/>
      <c r="M28" s="77"/>
      <c r="N28" s="108">
        <v>2400</v>
      </c>
      <c r="O28" s="110" t="s">
        <v>51</v>
      </c>
      <c r="P28" s="71" t="s">
        <v>24</v>
      </c>
      <c r="Q28" s="59"/>
    </row>
    <row r="29" s="1" customFormat="1" customHeight="1" spans="1:17">
      <c r="A29" s="74" t="s">
        <v>52</v>
      </c>
      <c r="B29" s="66">
        <v>10192</v>
      </c>
      <c r="C29" s="67" t="s">
        <v>46</v>
      </c>
      <c r="D29" s="66">
        <v>3172</v>
      </c>
      <c r="E29" s="36" t="s">
        <v>52</v>
      </c>
      <c r="F29" s="37">
        <v>145817</v>
      </c>
      <c r="G29" s="77"/>
      <c r="H29" s="77"/>
      <c r="I29" s="77"/>
      <c r="J29" s="77">
        <v>400</v>
      </c>
      <c r="K29" s="77"/>
      <c r="L29" s="77"/>
      <c r="M29" s="77"/>
      <c r="N29" s="108">
        <v>400</v>
      </c>
      <c r="O29" s="110" t="s">
        <v>53</v>
      </c>
      <c r="P29" s="71" t="s">
        <v>24</v>
      </c>
      <c r="Q29" s="59"/>
    </row>
    <row r="30" s="1" customFormat="1" customHeight="1" spans="1:17">
      <c r="A30" s="74" t="s">
        <v>52</v>
      </c>
      <c r="B30" s="66">
        <v>10217</v>
      </c>
      <c r="C30" s="67" t="s">
        <v>46</v>
      </c>
      <c r="D30" s="66">
        <v>3178</v>
      </c>
      <c r="E30" s="36" t="s">
        <v>52</v>
      </c>
      <c r="F30" s="37">
        <v>145818</v>
      </c>
      <c r="G30" s="77"/>
      <c r="H30" s="77"/>
      <c r="I30" s="77"/>
      <c r="J30" s="77">
        <v>880</v>
      </c>
      <c r="K30" s="77"/>
      <c r="L30" s="77"/>
      <c r="M30" s="77"/>
      <c r="N30" s="108">
        <v>880</v>
      </c>
      <c r="O30" s="110" t="s">
        <v>53</v>
      </c>
      <c r="P30" s="71" t="s">
        <v>24</v>
      </c>
      <c r="Q30" s="59"/>
    </row>
    <row r="31" s="1" customFormat="1" customHeight="1" spans="1:17">
      <c r="A31" s="74" t="s">
        <v>52</v>
      </c>
      <c r="B31" s="66">
        <v>10218</v>
      </c>
      <c r="C31" s="67" t="s">
        <v>54</v>
      </c>
      <c r="D31" s="66">
        <v>3179</v>
      </c>
      <c r="E31" s="36" t="s">
        <v>52</v>
      </c>
      <c r="F31" s="37">
        <v>145819</v>
      </c>
      <c r="G31" s="77"/>
      <c r="H31" s="77"/>
      <c r="I31" s="77"/>
      <c r="J31" s="77">
        <v>1807.14</v>
      </c>
      <c r="K31" s="77"/>
      <c r="L31" s="77"/>
      <c r="M31" s="77"/>
      <c r="N31" s="108">
        <v>1807.14</v>
      </c>
      <c r="O31" s="110" t="s">
        <v>53</v>
      </c>
      <c r="P31" s="71" t="s">
        <v>24</v>
      </c>
      <c r="Q31" s="59"/>
    </row>
    <row r="32" s="1" customFormat="1" customHeight="1" spans="1:17">
      <c r="A32" s="74" t="s">
        <v>52</v>
      </c>
      <c r="B32" s="66">
        <v>10224</v>
      </c>
      <c r="C32" s="67" t="s">
        <v>46</v>
      </c>
      <c r="D32" s="66">
        <v>3182</v>
      </c>
      <c r="E32" s="36" t="s">
        <v>52</v>
      </c>
      <c r="F32" s="37">
        <v>145820</v>
      </c>
      <c r="G32" s="77"/>
      <c r="H32" s="77"/>
      <c r="I32" s="77"/>
      <c r="J32" s="77">
        <v>3800</v>
      </c>
      <c r="K32" s="77"/>
      <c r="L32" s="77"/>
      <c r="M32" s="77"/>
      <c r="N32" s="108">
        <f>SUM(G32:M32)</f>
        <v>3800</v>
      </c>
      <c r="O32" s="110" t="s">
        <v>53</v>
      </c>
      <c r="P32" s="71" t="s">
        <v>24</v>
      </c>
      <c r="Q32" s="59"/>
    </row>
    <row r="33" s="1" customFormat="1" customHeight="1" spans="1:17">
      <c r="A33" s="74"/>
      <c r="B33" s="66"/>
      <c r="C33" s="67"/>
      <c r="D33" s="66"/>
      <c r="E33" s="36"/>
      <c r="F33" s="37"/>
      <c r="G33" s="77"/>
      <c r="H33" s="77"/>
      <c r="I33" s="77"/>
      <c r="J33" s="77"/>
      <c r="K33" s="77"/>
      <c r="L33" s="77"/>
      <c r="M33" s="77"/>
      <c r="N33" s="108"/>
      <c r="O33" s="110"/>
      <c r="P33" s="71"/>
      <c r="Q33" s="59"/>
    </row>
    <row r="34" s="1" customFormat="1" customHeight="1" spans="1:17">
      <c r="A34" s="74"/>
      <c r="B34" s="66"/>
      <c r="C34" s="67"/>
      <c r="D34" s="66"/>
      <c r="E34" s="36"/>
      <c r="F34" s="37"/>
      <c r="G34" s="77"/>
      <c r="H34" s="77"/>
      <c r="I34" s="77"/>
      <c r="J34" s="77"/>
      <c r="K34" s="77"/>
      <c r="L34" s="77"/>
      <c r="M34" s="77"/>
      <c r="N34" s="108"/>
      <c r="O34" s="110"/>
      <c r="P34" s="71"/>
      <c r="Q34" s="59"/>
    </row>
    <row r="35" s="1" customFormat="1" customHeight="1" spans="1:17">
      <c r="A35" s="78"/>
      <c r="B35" s="79"/>
      <c r="C35" s="80"/>
      <c r="D35" s="81"/>
      <c r="E35" s="81"/>
      <c r="F35" s="37"/>
      <c r="G35" s="82"/>
      <c r="H35" s="82"/>
      <c r="I35" s="82"/>
      <c r="J35" s="82"/>
      <c r="K35" s="82"/>
      <c r="L35" s="82"/>
      <c r="M35" s="82"/>
      <c r="N35" s="111"/>
      <c r="O35" s="112"/>
      <c r="P35" s="71"/>
      <c r="Q35" s="59"/>
    </row>
    <row r="36" s="1" customFormat="1" customHeight="1" spans="1:17">
      <c r="A36" s="78"/>
      <c r="B36" s="79"/>
      <c r="C36" s="80"/>
      <c r="D36" s="81"/>
      <c r="E36" s="81"/>
      <c r="F36" s="37"/>
      <c r="G36" s="82"/>
      <c r="H36" s="82"/>
      <c r="I36" s="82"/>
      <c r="J36" s="82"/>
      <c r="K36" s="82"/>
      <c r="L36" s="82"/>
      <c r="M36" s="82"/>
      <c r="N36" s="111"/>
      <c r="O36" s="112"/>
      <c r="P36" s="71"/>
      <c r="Q36" s="59"/>
    </row>
    <row r="37" s="1" customFormat="1" customHeight="1" spans="1:17">
      <c r="A37" s="83" t="s">
        <v>55</v>
      </c>
      <c r="B37" s="79"/>
      <c r="C37" s="80"/>
      <c r="D37" s="81"/>
      <c r="E37" s="81"/>
      <c r="F37" s="37" t="s">
        <v>56</v>
      </c>
      <c r="G37" s="82">
        <f t="shared" ref="G37:N37" si="1">SUM(G8:G32)</f>
        <v>0</v>
      </c>
      <c r="H37" s="82">
        <f t="shared" si="1"/>
        <v>0</v>
      </c>
      <c r="I37" s="82">
        <f t="shared" si="1"/>
        <v>0</v>
      </c>
      <c r="J37" s="82">
        <f>SUM(J8:J36)</f>
        <v>56904.14</v>
      </c>
      <c r="K37" s="82">
        <f t="shared" si="1"/>
        <v>650</v>
      </c>
      <c r="L37" s="82">
        <f t="shared" si="1"/>
        <v>0</v>
      </c>
      <c r="M37" s="82">
        <f t="shared" si="1"/>
        <v>0</v>
      </c>
      <c r="N37" s="82">
        <f>SUM(N8:N32)</f>
        <v>57554.14</v>
      </c>
      <c r="O37" s="112"/>
      <c r="P37" s="71"/>
      <c r="Q37" s="59"/>
    </row>
    <row r="38" s="1" customFormat="1" customHeight="1" spans="1:17">
      <c r="A38" s="84"/>
      <c r="B38" s="85"/>
      <c r="C38" s="86"/>
      <c r="D38" s="87"/>
      <c r="E38" s="87"/>
      <c r="F38" s="88"/>
      <c r="G38" s="89"/>
      <c r="H38" s="89"/>
      <c r="I38" s="89"/>
      <c r="J38" s="89"/>
      <c r="K38" s="89"/>
      <c r="L38" s="89"/>
      <c r="M38" s="89"/>
      <c r="N38" s="89"/>
      <c r="O38" s="113"/>
      <c r="P38" s="114"/>
      <c r="Q38" s="59"/>
    </row>
    <row r="39" s="1" customFormat="1" customHeight="1" spans="1:17">
      <c r="A39" s="84"/>
      <c r="B39" s="85"/>
      <c r="C39" s="86"/>
      <c r="D39" s="87"/>
      <c r="E39" s="87"/>
      <c r="F39" s="88"/>
      <c r="G39" s="89"/>
      <c r="H39" s="89"/>
      <c r="I39" s="89"/>
      <c r="J39" s="89"/>
      <c r="K39" s="89"/>
      <c r="L39" s="89"/>
      <c r="M39" s="89"/>
      <c r="N39" s="89"/>
      <c r="O39" s="113"/>
      <c r="P39" s="114"/>
      <c r="Q39" s="59"/>
    </row>
    <row r="40" s="1" customFormat="1" customHeight="1" spans="1:17">
      <c r="A40" s="90"/>
      <c r="B40" s="91"/>
      <c r="C40" s="92"/>
      <c r="D40" s="93"/>
      <c r="E40" s="93"/>
      <c r="F40" s="94"/>
      <c r="G40" s="95"/>
      <c r="H40" s="95"/>
      <c r="I40" s="95"/>
      <c r="J40" s="95"/>
      <c r="K40" s="95"/>
      <c r="L40" s="95"/>
      <c r="M40" s="95"/>
      <c r="N40" s="95"/>
      <c r="O40" s="4"/>
      <c r="P40" s="45"/>
      <c r="Q40" s="59"/>
    </row>
    <row r="41" s="1" customFormat="1" customHeight="1" spans="1:17">
      <c r="A41" s="4" t="s">
        <v>0</v>
      </c>
      <c r="B41" s="4"/>
      <c r="C41" s="4"/>
      <c r="D41" s="5"/>
      <c r="E41" s="5"/>
      <c r="F41" s="6"/>
      <c r="G41" s="4"/>
      <c r="H41" s="4"/>
      <c r="I41" s="4"/>
      <c r="J41" s="4"/>
      <c r="K41" s="4"/>
      <c r="L41" s="4"/>
      <c r="M41" s="4"/>
      <c r="N41" s="4"/>
      <c r="O41" s="4"/>
      <c r="P41" s="45"/>
      <c r="Q41" s="59"/>
    </row>
    <row r="42" s="1" customFormat="1" customHeight="1" spans="1:17">
      <c r="A42" s="4" t="s">
        <v>57</v>
      </c>
      <c r="B42" s="4"/>
      <c r="C42" s="4"/>
      <c r="D42" s="5"/>
      <c r="E42" s="5"/>
      <c r="F42" s="6"/>
      <c r="G42" s="4"/>
      <c r="H42" s="4"/>
      <c r="I42" s="4"/>
      <c r="J42" s="4"/>
      <c r="K42" s="4"/>
      <c r="L42" s="4"/>
      <c r="M42" s="4"/>
      <c r="N42" s="4"/>
      <c r="O42" s="4"/>
      <c r="P42" s="45"/>
      <c r="Q42" s="59"/>
    </row>
    <row r="43" s="1" customFormat="1" customHeight="1" spans="1:17">
      <c r="A43" s="4" t="s">
        <v>58</v>
      </c>
      <c r="B43" s="4"/>
      <c r="C43" s="4"/>
      <c r="D43" s="5"/>
      <c r="E43" s="5"/>
      <c r="F43" s="6"/>
      <c r="G43" s="4"/>
      <c r="H43" s="4"/>
      <c r="I43" s="4"/>
      <c r="J43" s="4"/>
      <c r="K43" s="4"/>
      <c r="L43" s="4"/>
      <c r="M43" s="4"/>
      <c r="N43" s="4"/>
      <c r="O43" s="4"/>
      <c r="P43" s="45"/>
      <c r="Q43" s="59"/>
    </row>
    <row r="44" s="1" customFormat="1" customHeight="1" spans="1:17">
      <c r="A44" s="4"/>
      <c r="B44" s="4"/>
      <c r="C44" s="4"/>
      <c r="D44" s="5"/>
      <c r="E44" s="5"/>
      <c r="F44" s="6"/>
      <c r="G44" s="4"/>
      <c r="H44" s="4"/>
      <c r="I44" s="4"/>
      <c r="J44" s="4"/>
      <c r="K44" s="4"/>
      <c r="L44" s="4"/>
      <c r="M44" s="4"/>
      <c r="N44" s="4"/>
      <c r="O44" s="4"/>
      <c r="P44" s="45"/>
      <c r="Q44" s="59"/>
    </row>
    <row r="45" s="1" customFormat="1" customHeight="1" spans="1:17">
      <c r="A45" s="73" t="s">
        <v>59</v>
      </c>
      <c r="B45" s="8"/>
      <c r="C45" s="4"/>
      <c r="D45" s="5"/>
      <c r="E45" s="5"/>
      <c r="F45" s="6"/>
      <c r="G45" s="4"/>
      <c r="H45" s="4"/>
      <c r="I45" s="4"/>
      <c r="J45" s="4"/>
      <c r="K45" s="4"/>
      <c r="L45" s="4"/>
      <c r="M45" s="4"/>
      <c r="N45" s="4"/>
      <c r="O45" s="4"/>
      <c r="P45" s="45"/>
      <c r="Q45" s="59"/>
    </row>
    <row r="46" s="1" customFormat="1" customHeight="1" spans="1:17">
      <c r="A46" s="9" t="s">
        <v>4</v>
      </c>
      <c r="B46" s="10" t="s">
        <v>5</v>
      </c>
      <c r="C46" s="10" t="s">
        <v>6</v>
      </c>
      <c r="D46" s="11" t="s">
        <v>7</v>
      </c>
      <c r="E46" s="12" t="s">
        <v>8</v>
      </c>
      <c r="F46" s="10" t="s">
        <v>60</v>
      </c>
      <c r="G46" s="10" t="s">
        <v>10</v>
      </c>
      <c r="H46" s="14" t="s">
        <v>11</v>
      </c>
      <c r="I46" s="14"/>
      <c r="J46" s="10" t="s">
        <v>12</v>
      </c>
      <c r="K46" s="10" t="s">
        <v>13</v>
      </c>
      <c r="L46" s="115" t="s">
        <v>14</v>
      </c>
      <c r="M46" s="115"/>
      <c r="N46" s="10" t="s">
        <v>15</v>
      </c>
      <c r="O46" s="10" t="s">
        <v>16</v>
      </c>
      <c r="P46" s="10" t="s">
        <v>17</v>
      </c>
      <c r="Q46" s="10" t="s">
        <v>61</v>
      </c>
    </row>
    <row r="47" s="1" customFormat="1" customHeight="1" spans="1:17">
      <c r="A47" s="15"/>
      <c r="B47" s="16"/>
      <c r="C47" s="16"/>
      <c r="D47" s="17"/>
      <c r="E47" s="18" t="s">
        <v>18</v>
      </c>
      <c r="F47" s="16"/>
      <c r="G47" s="16"/>
      <c r="H47" s="20" t="s">
        <v>19</v>
      </c>
      <c r="I47" s="20" t="s">
        <v>20</v>
      </c>
      <c r="J47" s="16"/>
      <c r="K47" s="16"/>
      <c r="L47" s="20" t="s">
        <v>19</v>
      </c>
      <c r="M47" s="20" t="s">
        <v>20</v>
      </c>
      <c r="N47" s="16"/>
      <c r="O47" s="16"/>
      <c r="P47" s="16"/>
      <c r="Q47" s="16"/>
    </row>
    <row r="48" s="1" customFormat="1" customHeight="1" spans="1:17">
      <c r="A48" s="60" t="s">
        <v>23</v>
      </c>
      <c r="B48" s="61">
        <v>10107</v>
      </c>
      <c r="C48" s="62" t="s">
        <v>46</v>
      </c>
      <c r="D48" s="61">
        <v>3131</v>
      </c>
      <c r="E48" s="63"/>
      <c r="F48" s="64">
        <v>46849</v>
      </c>
      <c r="G48" s="48"/>
      <c r="H48" s="48"/>
      <c r="I48" s="48"/>
      <c r="J48" s="48"/>
      <c r="K48" s="48">
        <v>49750</v>
      </c>
      <c r="L48" s="48"/>
      <c r="M48" s="48"/>
      <c r="N48" s="48">
        <f t="shared" ref="N48:N53" si="2">SUM(G48:M48)</f>
        <v>49750</v>
      </c>
      <c r="O48" s="70"/>
      <c r="P48" s="58" t="s">
        <v>24</v>
      </c>
      <c r="Q48" s="60" t="s">
        <v>62</v>
      </c>
    </row>
    <row r="49" s="1" customFormat="1" customHeight="1" spans="1:17">
      <c r="A49" s="65" t="s">
        <v>23</v>
      </c>
      <c r="B49" s="66">
        <v>10109</v>
      </c>
      <c r="C49" s="67" t="s">
        <v>46</v>
      </c>
      <c r="D49" s="61">
        <v>3133</v>
      </c>
      <c r="E49" s="68"/>
      <c r="F49" s="37">
        <v>46850</v>
      </c>
      <c r="G49" s="53"/>
      <c r="H49" s="53"/>
      <c r="I49" s="53"/>
      <c r="J49" s="53">
        <v>1320</v>
      </c>
      <c r="K49" s="53"/>
      <c r="L49" s="53"/>
      <c r="M49" s="53"/>
      <c r="N49" s="53">
        <f t="shared" si="2"/>
        <v>1320</v>
      </c>
      <c r="O49" s="70"/>
      <c r="P49" s="71" t="s">
        <v>24</v>
      </c>
      <c r="Q49" s="65" t="s">
        <v>23</v>
      </c>
    </row>
    <row r="50" s="1" customFormat="1" customHeight="1" spans="1:17">
      <c r="A50" s="65" t="s">
        <v>30</v>
      </c>
      <c r="B50" s="66">
        <v>10135</v>
      </c>
      <c r="C50" s="67" t="s">
        <v>63</v>
      </c>
      <c r="D50" s="61">
        <v>3144</v>
      </c>
      <c r="E50" s="68"/>
      <c r="F50" s="37">
        <v>49801</v>
      </c>
      <c r="G50" s="53"/>
      <c r="H50" s="53"/>
      <c r="I50" s="53"/>
      <c r="J50" s="53">
        <v>2592.86</v>
      </c>
      <c r="K50" s="53"/>
      <c r="L50" s="53"/>
      <c r="M50" s="53"/>
      <c r="N50" s="53">
        <f t="shared" si="2"/>
        <v>2592.86</v>
      </c>
      <c r="O50" s="70"/>
      <c r="P50" s="71" t="s">
        <v>24</v>
      </c>
      <c r="Q50" s="65" t="s">
        <v>64</v>
      </c>
    </row>
    <row r="51" s="1" customFormat="1" customHeight="1" spans="1:17">
      <c r="A51" s="65" t="s">
        <v>30</v>
      </c>
      <c r="B51" s="66">
        <v>10136</v>
      </c>
      <c r="C51" s="67" t="s">
        <v>63</v>
      </c>
      <c r="D51" s="61">
        <v>3145</v>
      </c>
      <c r="E51" s="68"/>
      <c r="F51" s="37">
        <v>49802</v>
      </c>
      <c r="G51" s="53"/>
      <c r="H51" s="53"/>
      <c r="I51" s="53"/>
      <c r="J51" s="53">
        <v>864.29</v>
      </c>
      <c r="K51" s="53"/>
      <c r="L51" s="53"/>
      <c r="M51" s="53"/>
      <c r="N51" s="53">
        <f t="shared" si="2"/>
        <v>864.29</v>
      </c>
      <c r="O51" s="70"/>
      <c r="P51" s="71" t="s">
        <v>24</v>
      </c>
      <c r="Q51" s="65" t="s">
        <v>64</v>
      </c>
    </row>
    <row r="52" s="1" customFormat="1" customHeight="1" spans="1:17">
      <c r="A52" s="65" t="s">
        <v>35</v>
      </c>
      <c r="B52" s="66">
        <v>10143</v>
      </c>
      <c r="C52" s="67" t="s">
        <v>26</v>
      </c>
      <c r="D52" s="61">
        <v>3151</v>
      </c>
      <c r="E52" s="68"/>
      <c r="F52" s="37">
        <v>49803</v>
      </c>
      <c r="G52" s="53"/>
      <c r="H52" s="53"/>
      <c r="I52" s="53"/>
      <c r="J52" s="53">
        <v>9692</v>
      </c>
      <c r="K52" s="53"/>
      <c r="L52" s="53"/>
      <c r="M52" s="53"/>
      <c r="N52" s="53">
        <f t="shared" si="2"/>
        <v>9692</v>
      </c>
      <c r="O52" s="70"/>
      <c r="P52" s="71" t="s">
        <v>24</v>
      </c>
      <c r="Q52" s="65" t="s">
        <v>64</v>
      </c>
    </row>
    <row r="53" s="1" customFormat="1" customHeight="1" spans="1:17">
      <c r="A53" s="65" t="s">
        <v>35</v>
      </c>
      <c r="B53" s="66">
        <v>10146</v>
      </c>
      <c r="C53" s="67" t="s">
        <v>46</v>
      </c>
      <c r="D53" s="61">
        <v>3152</v>
      </c>
      <c r="E53" s="68"/>
      <c r="F53" s="37">
        <v>49804</v>
      </c>
      <c r="G53" s="53"/>
      <c r="H53" s="53"/>
      <c r="I53" s="53"/>
      <c r="J53" s="53">
        <v>10560</v>
      </c>
      <c r="K53" s="53"/>
      <c r="L53" s="53"/>
      <c r="M53" s="53"/>
      <c r="N53" s="53">
        <f t="shared" si="2"/>
        <v>10560</v>
      </c>
      <c r="O53" s="70"/>
      <c r="P53" s="71" t="s">
        <v>24</v>
      </c>
      <c r="Q53" s="65" t="s">
        <v>65</v>
      </c>
    </row>
    <row r="54" s="1" customFormat="1" customHeight="1" spans="1:17">
      <c r="A54" s="65" t="s">
        <v>66</v>
      </c>
      <c r="B54" s="66">
        <v>10150</v>
      </c>
      <c r="C54" s="67" t="s">
        <v>46</v>
      </c>
      <c r="D54" s="61">
        <v>3153</v>
      </c>
      <c r="E54" s="68"/>
      <c r="F54" s="37">
        <v>49805</v>
      </c>
      <c r="G54" s="53"/>
      <c r="H54" s="53"/>
      <c r="I54" s="53"/>
      <c r="J54" s="53">
        <v>4000</v>
      </c>
      <c r="K54" s="53"/>
      <c r="L54" s="53"/>
      <c r="M54" s="53"/>
      <c r="N54" s="53">
        <v>4000</v>
      </c>
      <c r="O54" s="70"/>
      <c r="P54" s="71" t="s">
        <v>24</v>
      </c>
      <c r="Q54" s="65" t="s">
        <v>65</v>
      </c>
    </row>
    <row r="55" s="1" customFormat="1" customHeight="1" spans="1:17">
      <c r="A55" s="65" t="s">
        <v>66</v>
      </c>
      <c r="B55" s="66">
        <v>10151</v>
      </c>
      <c r="C55" s="67" t="s">
        <v>46</v>
      </c>
      <c r="D55" s="61">
        <v>3154</v>
      </c>
      <c r="E55" s="68"/>
      <c r="F55" s="37">
        <v>49806</v>
      </c>
      <c r="G55" s="53"/>
      <c r="H55" s="53"/>
      <c r="I55" s="53"/>
      <c r="J55" s="53">
        <v>5720</v>
      </c>
      <c r="K55" s="53"/>
      <c r="L55" s="53"/>
      <c r="M55" s="53"/>
      <c r="N55" s="53">
        <f t="shared" ref="N55:N69" si="3">SUM(G55:M55)</f>
        <v>5720</v>
      </c>
      <c r="O55" s="70"/>
      <c r="P55" s="71" t="s">
        <v>24</v>
      </c>
      <c r="Q55" s="65" t="s">
        <v>65</v>
      </c>
    </row>
    <row r="56" s="1" customFormat="1" customHeight="1" spans="1:17">
      <c r="A56" s="65"/>
      <c r="B56" s="66"/>
      <c r="C56" s="67"/>
      <c r="D56" s="68"/>
      <c r="E56" s="68"/>
      <c r="F56" s="37"/>
      <c r="G56" s="53"/>
      <c r="H56" s="53"/>
      <c r="I56" s="53"/>
      <c r="J56" s="53"/>
      <c r="K56" s="53"/>
      <c r="L56" s="53"/>
      <c r="M56" s="53"/>
      <c r="N56" s="53">
        <f t="shared" si="3"/>
        <v>0</v>
      </c>
      <c r="O56" s="70"/>
      <c r="P56" s="71"/>
      <c r="Q56" s="65"/>
    </row>
    <row r="57" s="1" customFormat="1" customHeight="1" spans="1:17">
      <c r="A57" s="65"/>
      <c r="B57" s="66"/>
      <c r="C57" s="67"/>
      <c r="D57" s="68"/>
      <c r="E57" s="68"/>
      <c r="F57" s="37"/>
      <c r="G57" s="53"/>
      <c r="H57" s="53"/>
      <c r="I57" s="53"/>
      <c r="J57" s="53"/>
      <c r="K57" s="53"/>
      <c r="L57" s="53"/>
      <c r="M57" s="53"/>
      <c r="N57" s="53">
        <f t="shared" si="3"/>
        <v>0</v>
      </c>
      <c r="O57" s="70"/>
      <c r="P57" s="71"/>
      <c r="Q57" s="65"/>
    </row>
    <row r="58" s="1" customFormat="1" customHeight="1" spans="1:17">
      <c r="A58" s="65"/>
      <c r="B58" s="66"/>
      <c r="C58" s="67"/>
      <c r="D58" s="68"/>
      <c r="E58" s="68"/>
      <c r="F58" s="37"/>
      <c r="G58" s="53"/>
      <c r="H58" s="53"/>
      <c r="I58" s="53"/>
      <c r="J58" s="53"/>
      <c r="K58" s="53"/>
      <c r="L58" s="53"/>
      <c r="M58" s="53"/>
      <c r="N58" s="53">
        <f t="shared" si="3"/>
        <v>0</v>
      </c>
      <c r="O58" s="70"/>
      <c r="P58" s="71"/>
      <c r="Q58" s="65"/>
    </row>
    <row r="59" s="1" customFormat="1" customHeight="1" spans="1:17">
      <c r="A59" s="65"/>
      <c r="B59" s="66"/>
      <c r="C59" s="67"/>
      <c r="D59" s="68"/>
      <c r="E59" s="68"/>
      <c r="F59" s="37"/>
      <c r="G59" s="53"/>
      <c r="H59" s="53"/>
      <c r="I59" s="53"/>
      <c r="J59" s="53"/>
      <c r="K59" s="53"/>
      <c r="L59" s="53"/>
      <c r="M59" s="53"/>
      <c r="N59" s="53">
        <f t="shared" si="3"/>
        <v>0</v>
      </c>
      <c r="O59" s="70"/>
      <c r="P59" s="71"/>
      <c r="Q59" s="65"/>
    </row>
    <row r="60" s="1" customFormat="1" customHeight="1" spans="1:17">
      <c r="A60" s="65"/>
      <c r="B60" s="66"/>
      <c r="C60" s="67"/>
      <c r="D60" s="68"/>
      <c r="E60" s="68"/>
      <c r="F60" s="37"/>
      <c r="G60" s="53"/>
      <c r="H60" s="53"/>
      <c r="I60" s="53"/>
      <c r="J60" s="53"/>
      <c r="K60" s="53"/>
      <c r="L60" s="53"/>
      <c r="M60" s="53"/>
      <c r="N60" s="53">
        <f t="shared" si="3"/>
        <v>0</v>
      </c>
      <c r="O60" s="70"/>
      <c r="P60" s="71"/>
      <c r="Q60" s="65"/>
    </row>
    <row r="61" s="1" customFormat="1" customHeight="1" spans="1:17">
      <c r="A61" s="65"/>
      <c r="B61" s="66"/>
      <c r="C61" s="67"/>
      <c r="D61" s="68"/>
      <c r="E61" s="68"/>
      <c r="F61" s="37"/>
      <c r="G61" s="53"/>
      <c r="H61" s="53"/>
      <c r="I61" s="53"/>
      <c r="J61" s="53"/>
      <c r="K61" s="53"/>
      <c r="L61" s="53"/>
      <c r="M61" s="53"/>
      <c r="N61" s="53">
        <f t="shared" si="3"/>
        <v>0</v>
      </c>
      <c r="O61" s="70"/>
      <c r="P61" s="71"/>
      <c r="Q61" s="65"/>
    </row>
    <row r="62" s="1" customFormat="1" customHeight="1" spans="1:17">
      <c r="A62" s="83" t="s">
        <v>15</v>
      </c>
      <c r="B62" s="71"/>
      <c r="C62" s="67"/>
      <c r="D62" s="68"/>
      <c r="E62" s="68"/>
      <c r="F62" s="37"/>
      <c r="G62" s="96">
        <f>SUM(G48:G61)</f>
        <v>0</v>
      </c>
      <c r="H62" s="96">
        <f>SUM(H48:H61)</f>
        <v>0</v>
      </c>
      <c r="I62" s="96">
        <f>SUM(I48:I61)</f>
        <v>0</v>
      </c>
      <c r="J62" s="96">
        <f>SUM(J48:J61)</f>
        <v>34749.15</v>
      </c>
      <c r="K62" s="96">
        <f>SUM(K48:K61)</f>
        <v>49750</v>
      </c>
      <c r="L62" s="96">
        <f>SUM(L48:L61)</f>
        <v>0</v>
      </c>
      <c r="M62" s="96">
        <f>SUM(M48:M61)</f>
        <v>0</v>
      </c>
      <c r="N62" s="96">
        <f>SUM(N48:N61)</f>
        <v>84499.15</v>
      </c>
      <c r="O62" s="70"/>
      <c r="P62" s="71"/>
      <c r="Q62" s="65"/>
    </row>
    <row r="63" s="72" customFormat="1" ht="30" customHeight="1" spans="1:17">
      <c r="A63" s="97" t="s">
        <v>67</v>
      </c>
      <c r="B63" s="98"/>
      <c r="C63" s="99"/>
      <c r="D63" s="100"/>
      <c r="E63" s="100"/>
      <c r="F63" s="101"/>
      <c r="G63" s="102">
        <f t="shared" ref="G63:N63" si="4">G37+G62</f>
        <v>0</v>
      </c>
      <c r="H63" s="102">
        <f t="shared" si="4"/>
        <v>0</v>
      </c>
      <c r="I63" s="102">
        <f t="shared" si="4"/>
        <v>0</v>
      </c>
      <c r="J63" s="102">
        <f t="shared" si="4"/>
        <v>91653.29</v>
      </c>
      <c r="K63" s="102">
        <f t="shared" si="4"/>
        <v>50400</v>
      </c>
      <c r="L63" s="102">
        <f t="shared" si="4"/>
        <v>0</v>
      </c>
      <c r="M63" s="102">
        <f t="shared" si="4"/>
        <v>0</v>
      </c>
      <c r="N63" s="102">
        <f t="shared" si="4"/>
        <v>142053.29</v>
      </c>
      <c r="O63" s="116"/>
      <c r="P63" s="117"/>
      <c r="Q63" s="119"/>
    </row>
    <row r="64" s="1" customFormat="1" customHeight="1" spans="1:17">
      <c r="A64" s="92"/>
      <c r="B64" s="103"/>
      <c r="C64" s="104"/>
      <c r="D64" s="5"/>
      <c r="E64" s="5"/>
      <c r="F64" s="6"/>
      <c r="G64" s="105"/>
      <c r="H64" s="105"/>
      <c r="I64" s="105"/>
      <c r="J64" s="105"/>
      <c r="K64" s="105"/>
      <c r="L64" s="105"/>
      <c r="M64" s="105"/>
      <c r="N64" s="105"/>
      <c r="O64" s="118"/>
      <c r="P64" s="45"/>
      <c r="Q64" s="120"/>
    </row>
    <row r="65" s="1" customFormat="1" customHeight="1" spans="1:17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9"/>
    </row>
    <row r="66" s="1" customFormat="1" customHeight="1" spans="1:17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9"/>
    </row>
    <row r="67" s="1" customFormat="1" customHeight="1" spans="1:17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9"/>
    </row>
    <row r="68" s="1" customFormat="1" customHeight="1" spans="1:17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9"/>
    </row>
    <row r="69" s="1" customFormat="1" customHeight="1" spans="1:17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9"/>
    </row>
    <row r="70" s="1" customFormat="1" customHeight="1" spans="1:17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9"/>
    </row>
    <row r="71" s="1" customFormat="1" customHeight="1" spans="1:17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9"/>
    </row>
    <row r="72" s="1" customFormat="1" customHeight="1" spans="1:17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9"/>
    </row>
    <row r="73" s="1" customFormat="1" customHeight="1" spans="1:17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9"/>
    </row>
    <row r="74" s="1" customFormat="1" customHeight="1" spans="1:17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9"/>
    </row>
    <row r="75" s="1" customFormat="1" customHeight="1" spans="1:17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9"/>
    </row>
    <row r="76" s="1" customFormat="1" customHeight="1" spans="1:17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9"/>
    </row>
    <row r="77" s="1" customFormat="1" customHeight="1" spans="1:17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9"/>
    </row>
    <row r="78" s="1" customFormat="1" customHeight="1" spans="1:17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9"/>
    </row>
    <row r="79" s="1" customFormat="1" customHeight="1" spans="1:17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9"/>
    </row>
    <row r="80" s="1" customFormat="1" customHeight="1" spans="1:17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9"/>
    </row>
    <row r="81" s="1" customFormat="1" customHeight="1" spans="1:17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9"/>
    </row>
    <row r="82" s="1" customFormat="1" customHeight="1" spans="1:17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9"/>
    </row>
    <row r="83" s="1" customFormat="1" customHeight="1" spans="1:17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9"/>
    </row>
    <row r="84" s="1" customFormat="1" customHeight="1" spans="1:17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9"/>
    </row>
    <row r="85" s="1" customFormat="1" customHeight="1" spans="1:17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9"/>
    </row>
    <row r="86" s="1" customFormat="1" customHeight="1" spans="1:17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9"/>
    </row>
    <row r="87" s="1" customFormat="1" customHeight="1" spans="1:17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9"/>
    </row>
    <row r="88" s="1" customFormat="1" customHeight="1" spans="1:17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9"/>
    </row>
    <row r="89" s="1" customFormat="1" customHeight="1" spans="1:17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9"/>
    </row>
    <row r="90" s="1" customFormat="1" customHeight="1" spans="1:17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9"/>
    </row>
    <row r="91" s="1" customFormat="1" customHeight="1" spans="1:17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9"/>
    </row>
    <row r="92" s="1" customFormat="1" customHeight="1" spans="1:17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9"/>
    </row>
    <row r="93" s="1" customFormat="1" customHeight="1" spans="1:17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9"/>
    </row>
    <row r="94" s="1" customFormat="1" customHeight="1" spans="1:17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9"/>
    </row>
    <row r="95" s="1" customFormat="1" customHeight="1" spans="1:17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9"/>
    </row>
    <row r="96" s="1" customFormat="1" customHeight="1" spans="1:17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9"/>
    </row>
    <row r="97" s="1" customFormat="1" customHeight="1" spans="1:17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9"/>
    </row>
    <row r="98" s="1" customFormat="1" customHeight="1" spans="1:17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9"/>
    </row>
    <row r="99" s="1" customFormat="1" customHeight="1" spans="1:17">
      <c r="A99" s="59"/>
      <c r="B99" s="59"/>
      <c r="C99" s="59"/>
      <c r="D99" s="121"/>
      <c r="E99" s="121"/>
      <c r="F99" s="94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</row>
  </sheetData>
  <mergeCells count="27">
    <mergeCell ref="H6:I6"/>
    <mergeCell ref="L6:M6"/>
    <mergeCell ref="H46:I46"/>
    <mergeCell ref="L46:M46"/>
    <mergeCell ref="A6:A7"/>
    <mergeCell ref="A46:A47"/>
    <mergeCell ref="B6:B7"/>
    <mergeCell ref="B46:B47"/>
    <mergeCell ref="C6:C7"/>
    <mergeCell ref="C46:C47"/>
    <mergeCell ref="D6:D7"/>
    <mergeCell ref="D46:D47"/>
    <mergeCell ref="F6:F7"/>
    <mergeCell ref="F46:F47"/>
    <mergeCell ref="G6:G7"/>
    <mergeCell ref="G46:G47"/>
    <mergeCell ref="J6:J7"/>
    <mergeCell ref="J46:J47"/>
    <mergeCell ref="K6:K7"/>
    <mergeCell ref="K46:K47"/>
    <mergeCell ref="N6:N7"/>
    <mergeCell ref="N46:N47"/>
    <mergeCell ref="O6:O7"/>
    <mergeCell ref="O46:O47"/>
    <mergeCell ref="P6:P7"/>
    <mergeCell ref="P46:P47"/>
    <mergeCell ref="Q46:Q47"/>
  </mergeCells>
  <pageMargins left="0.75" right="0.75" top="1" bottom="1" header="0.5" footer="0.5"/>
  <pageSetup paperSize="2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topLeftCell="A4" workbookViewId="0">
      <selection activeCell="C15" sqref="C15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57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58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68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7">
      <c r="A8" s="60" t="s">
        <v>69</v>
      </c>
      <c r="B8" s="61">
        <v>9990</v>
      </c>
      <c r="C8" s="62" t="s">
        <v>70</v>
      </c>
      <c r="D8" s="61">
        <v>3099</v>
      </c>
      <c r="E8" s="63"/>
      <c r="F8" s="64" t="s">
        <v>71</v>
      </c>
      <c r="G8" s="48"/>
      <c r="H8" s="48"/>
      <c r="I8" s="48"/>
      <c r="J8" s="48">
        <v>3457.14</v>
      </c>
      <c r="K8" s="48"/>
      <c r="L8" s="48"/>
      <c r="M8" s="48"/>
      <c r="N8" s="48">
        <f t="shared" ref="N8:N17" si="0">SUM(G8:M8)</f>
        <v>3457.14</v>
      </c>
      <c r="O8" s="70"/>
      <c r="P8" s="71" t="s">
        <v>12</v>
      </c>
      <c r="Q8" s="60" t="s">
        <v>35</v>
      </c>
    </row>
    <row r="9" customHeight="1" spans="1:17">
      <c r="A9" s="65" t="s">
        <v>72</v>
      </c>
      <c r="B9" s="66">
        <v>9997</v>
      </c>
      <c r="C9" s="67" t="s">
        <v>73</v>
      </c>
      <c r="D9" s="61">
        <v>3100</v>
      </c>
      <c r="E9" s="68"/>
      <c r="F9" s="64" t="s">
        <v>74</v>
      </c>
      <c r="G9" s="53"/>
      <c r="H9" s="53"/>
      <c r="I9" s="53"/>
      <c r="J9" s="53">
        <v>2400</v>
      </c>
      <c r="K9" s="53"/>
      <c r="L9" s="53"/>
      <c r="M9" s="53"/>
      <c r="N9" s="53">
        <f t="shared" si="0"/>
        <v>2400</v>
      </c>
      <c r="O9" s="70"/>
      <c r="P9" s="71" t="s">
        <v>12</v>
      </c>
      <c r="Q9" s="65" t="s">
        <v>72</v>
      </c>
    </row>
    <row r="10" customHeight="1" spans="1:17">
      <c r="A10" s="65" t="s">
        <v>75</v>
      </c>
      <c r="B10" s="66">
        <v>10037</v>
      </c>
      <c r="C10" s="67" t="s">
        <v>73</v>
      </c>
      <c r="D10" s="61">
        <v>3109</v>
      </c>
      <c r="E10" s="68"/>
      <c r="F10" s="64" t="s">
        <v>76</v>
      </c>
      <c r="G10" s="53"/>
      <c r="H10" s="53"/>
      <c r="I10" s="53"/>
      <c r="J10" s="53"/>
      <c r="K10" s="53">
        <v>49750</v>
      </c>
      <c r="L10" s="53"/>
      <c r="M10" s="53"/>
      <c r="N10" s="53">
        <f t="shared" si="0"/>
        <v>49750</v>
      </c>
      <c r="O10" s="70"/>
      <c r="P10" s="71" t="s">
        <v>12</v>
      </c>
      <c r="Q10" s="65" t="s">
        <v>77</v>
      </c>
    </row>
    <row r="11" customHeight="1" spans="1:17">
      <c r="A11" s="65" t="s">
        <v>78</v>
      </c>
      <c r="B11" s="66">
        <v>10038</v>
      </c>
      <c r="C11" s="67" t="s">
        <v>73</v>
      </c>
      <c r="D11" s="61">
        <v>3113</v>
      </c>
      <c r="E11" s="68"/>
      <c r="F11" s="64" t="s">
        <v>79</v>
      </c>
      <c r="G11" s="53"/>
      <c r="H11" s="53"/>
      <c r="I11" s="53"/>
      <c r="J11" s="53">
        <v>6664</v>
      </c>
      <c r="K11" s="53"/>
      <c r="L11" s="53"/>
      <c r="M11" s="53"/>
      <c r="N11" s="53">
        <f t="shared" si="0"/>
        <v>6664</v>
      </c>
      <c r="O11" s="70"/>
      <c r="P11" s="71" t="s">
        <v>12</v>
      </c>
      <c r="Q11" s="65" t="s">
        <v>45</v>
      </c>
    </row>
    <row r="12" customHeight="1" spans="1:17">
      <c r="A12" s="65" t="s">
        <v>78</v>
      </c>
      <c r="B12" s="66">
        <v>10040</v>
      </c>
      <c r="C12" s="67" t="s">
        <v>70</v>
      </c>
      <c r="D12" s="61">
        <v>3114</v>
      </c>
      <c r="E12" s="68"/>
      <c r="F12" s="64" t="s">
        <v>80</v>
      </c>
      <c r="G12" s="53"/>
      <c r="H12" s="53"/>
      <c r="I12" s="53"/>
      <c r="J12" s="53"/>
      <c r="K12" s="53">
        <v>201044.64</v>
      </c>
      <c r="L12" s="53"/>
      <c r="M12" s="53"/>
      <c r="N12" s="53">
        <f t="shared" si="0"/>
        <v>201044.64</v>
      </c>
      <c r="O12" s="70"/>
      <c r="P12" s="71" t="s">
        <v>12</v>
      </c>
      <c r="Q12" s="65" t="s">
        <v>45</v>
      </c>
    </row>
    <row r="13" customHeight="1" spans="1:17">
      <c r="A13" s="65" t="s">
        <v>81</v>
      </c>
      <c r="B13" s="66">
        <v>10065</v>
      </c>
      <c r="C13" s="67" t="s">
        <v>54</v>
      </c>
      <c r="D13" s="69">
        <v>3117</v>
      </c>
      <c r="E13" s="68"/>
      <c r="F13" s="64" t="s">
        <v>82</v>
      </c>
      <c r="G13" s="53"/>
      <c r="H13" s="53"/>
      <c r="I13" s="53"/>
      <c r="J13" s="53"/>
      <c r="K13" s="53">
        <v>9944.2</v>
      </c>
      <c r="L13" s="53"/>
      <c r="M13" s="53"/>
      <c r="N13" s="53">
        <f t="shared" si="0"/>
        <v>9944.2</v>
      </c>
      <c r="O13" s="70"/>
      <c r="P13" s="71" t="s">
        <v>12</v>
      </c>
      <c r="Q13" s="65" t="s">
        <v>83</v>
      </c>
    </row>
    <row r="14" customHeight="1" spans="1:17">
      <c r="A14" s="65" t="s">
        <v>84</v>
      </c>
      <c r="B14" s="66">
        <v>10070</v>
      </c>
      <c r="C14" s="67" t="s">
        <v>73</v>
      </c>
      <c r="D14" s="69">
        <v>3119</v>
      </c>
      <c r="E14" s="68"/>
      <c r="F14" s="64" t="s">
        <v>85</v>
      </c>
      <c r="G14" s="53"/>
      <c r="H14" s="53"/>
      <c r="I14" s="53"/>
      <c r="J14" s="53"/>
      <c r="K14" s="53">
        <v>49750</v>
      </c>
      <c r="L14" s="53"/>
      <c r="M14" s="53"/>
      <c r="N14" s="53">
        <f t="shared" si="0"/>
        <v>49750</v>
      </c>
      <c r="O14" s="70"/>
      <c r="P14" s="71" t="s">
        <v>12</v>
      </c>
      <c r="Q14" s="65" t="s">
        <v>47</v>
      </c>
    </row>
    <row r="15" customHeight="1" spans="1:17">
      <c r="A15" s="65" t="s">
        <v>84</v>
      </c>
      <c r="B15" s="66">
        <v>10069</v>
      </c>
      <c r="C15" s="67" t="s">
        <v>73</v>
      </c>
      <c r="D15" s="69">
        <v>3120</v>
      </c>
      <c r="E15" s="68"/>
      <c r="F15" s="64" t="s">
        <v>86</v>
      </c>
      <c r="G15" s="53"/>
      <c r="H15" s="53"/>
      <c r="I15" s="53"/>
      <c r="J15" s="53">
        <v>880</v>
      </c>
      <c r="K15" s="53"/>
      <c r="L15" s="53"/>
      <c r="M15" s="53"/>
      <c r="N15" s="53">
        <f t="shared" si="0"/>
        <v>880</v>
      </c>
      <c r="O15" s="70"/>
      <c r="P15" s="71" t="s">
        <v>12</v>
      </c>
      <c r="Q15" s="65" t="s">
        <v>87</v>
      </c>
    </row>
    <row r="16" customHeight="1" spans="1:17">
      <c r="A16" s="65" t="s">
        <v>88</v>
      </c>
      <c r="B16" s="66">
        <v>10099</v>
      </c>
      <c r="C16" s="67" t="s">
        <v>73</v>
      </c>
      <c r="D16" s="69">
        <v>3125</v>
      </c>
      <c r="E16" s="68"/>
      <c r="F16" s="64" t="s">
        <v>89</v>
      </c>
      <c r="G16" s="53"/>
      <c r="H16" s="53"/>
      <c r="I16" s="53"/>
      <c r="J16" s="53">
        <v>13200</v>
      </c>
      <c r="K16" s="53"/>
      <c r="L16" s="53"/>
      <c r="M16" s="53"/>
      <c r="N16" s="53">
        <f t="shared" si="0"/>
        <v>13200</v>
      </c>
      <c r="O16" s="70"/>
      <c r="P16" s="71" t="s">
        <v>12</v>
      </c>
      <c r="Q16" s="65" t="s">
        <v>90</v>
      </c>
    </row>
    <row r="17" customHeight="1" spans="1:17">
      <c r="A17" s="65" t="s">
        <v>88</v>
      </c>
      <c r="B17" s="66">
        <v>10101</v>
      </c>
      <c r="C17" s="67" t="s">
        <v>54</v>
      </c>
      <c r="D17" s="69">
        <v>3127</v>
      </c>
      <c r="E17" s="68"/>
      <c r="F17" s="64" t="s">
        <v>91</v>
      </c>
      <c r="G17" s="53"/>
      <c r="H17" s="53"/>
      <c r="I17" s="53"/>
      <c r="J17" s="53">
        <v>1571.43</v>
      </c>
      <c r="K17" s="53"/>
      <c r="L17" s="53"/>
      <c r="M17" s="53"/>
      <c r="N17" s="53">
        <f t="shared" si="0"/>
        <v>1571.43</v>
      </c>
      <c r="O17" s="70"/>
      <c r="P17" s="71" t="s">
        <v>12</v>
      </c>
      <c r="Q17" s="65" t="s">
        <v>83</v>
      </c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ref="N8:N33" si="1">SUM(G18:M18)</f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1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1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1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1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1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1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1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1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1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1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1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1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1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1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1"/>
        <v>0</v>
      </c>
      <c r="O33" s="54"/>
      <c r="P33" s="55"/>
    </row>
    <row r="34" customHeight="1" spans="1:16">
      <c r="A34" s="40" t="s">
        <v>92</v>
      </c>
      <c r="B34" s="41"/>
      <c r="C34" s="41"/>
      <c r="D34" s="42"/>
      <c r="E34" s="42"/>
      <c r="F34" s="43"/>
      <c r="G34" s="44">
        <f t="shared" ref="G34:N34" si="2">SUM(G8:G33)</f>
        <v>0</v>
      </c>
      <c r="H34" s="44">
        <f t="shared" si="2"/>
        <v>0</v>
      </c>
      <c r="I34" s="44">
        <f t="shared" si="2"/>
        <v>0</v>
      </c>
      <c r="J34" s="44">
        <f t="shared" si="2"/>
        <v>28172.57</v>
      </c>
      <c r="K34" s="44">
        <f t="shared" si="2"/>
        <v>310488.84</v>
      </c>
      <c r="L34" s="44">
        <f t="shared" si="2"/>
        <v>0</v>
      </c>
      <c r="M34" s="44">
        <f t="shared" si="2"/>
        <v>0</v>
      </c>
      <c r="N34" s="44">
        <f t="shared" si="2"/>
        <v>338661.41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topLeftCell="A28" workbookViewId="0">
      <selection activeCell="B11" sqref="B11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57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58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93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94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95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96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customHeight="1" spans="1:16">
      <c r="A5" s="7" t="s">
        <v>97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98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2025-08-04T01:38:40Z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92B88D75F5A944EB925FDC3444AA193A_13</vt:lpwstr>
  </property>
  <property fmtid="{D5CDD505-2E9C-101B-9397-08002B2CF9AE}" pid="3" name="KSOProductBuildVer">
    <vt:lpwstr>1033-12.2.0.21546</vt:lpwstr>
  </property>
</Properties>
</file>