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<sst xmlns="http://schemas.openxmlformats.org/spreadsheetml/2006/main" count="184" uniqueCount="65">
  <si>
    <t>KOLIN PHILIPPINES INT'L INC</t>
  </si>
  <si>
    <t>SERVICE INCOME (DAVAO)</t>
  </si>
  <si>
    <t>FOR THE MONTH OF JULY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</si>
  <si>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</si>
  <si>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</si>
  <si>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</si>
  <si>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</si>
  <si>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</si>
  <si>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</si>
  <si>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</si>
  <si>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</si>
  <si>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</si>
  <si>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</si>
  <si>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</si>
  <si>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</si>
  <si>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</si>
  <si>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</si>
  <si>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</si>
  <si>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</si>
  <si>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</si>
  <si>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</si>
  <si>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7.26.2025</t>
  </si>
  <si>
    <t>ROY CHATTO</t>
  </si>
  <si>
    <t>7.28.2025</t>
  </si>
  <si>
    <t>E KING AIRCON</t>
  </si>
  <si>
    <t>MLANG SPECIALIST MED.</t>
  </si>
  <si>
    <t>MELGENE AIRCON</t>
  </si>
  <si>
    <t>CYNTHIA  BUNGABONG</t>
  </si>
  <si>
    <t>7.28.2028</t>
  </si>
  <si>
    <t>7.30.2025</t>
  </si>
  <si>
    <t>FABROS</t>
  </si>
  <si>
    <t>7.30.2028</t>
  </si>
  <si>
    <t>SUB-TOTAL</t>
  </si>
  <si>
    <t xml:space="preserve">  </t>
  </si>
  <si>
    <t>ACCOUNTS RECEIVABLE</t>
  </si>
  <si>
    <t>SI/PR</t>
  </si>
  <si>
    <t>CHECK DATE</t>
  </si>
  <si>
    <t>7.1.2025</t>
  </si>
  <si>
    <t>EMCOR DIGOS</t>
  </si>
  <si>
    <t>FOR COLLECTION</t>
  </si>
  <si>
    <t>7.2.2025</t>
  </si>
  <si>
    <t>RJJ HORSE POWER</t>
  </si>
  <si>
    <t>PR 49405</t>
  </si>
  <si>
    <t>7.16.2025</t>
  </si>
  <si>
    <t>EMCOR MATI</t>
  </si>
  <si>
    <t>7.17.2025</t>
  </si>
  <si>
    <t>HJS APPLIANCE SERVICE CENTER</t>
  </si>
  <si>
    <t xml:space="preserve"> </t>
  </si>
  <si>
    <t>7.18.2025</t>
  </si>
  <si>
    <t>7.24.2025</t>
  </si>
  <si>
    <t>EMCOR TRENTO</t>
  </si>
  <si>
    <t>7.30.2024</t>
  </si>
  <si>
    <t>METRO PLAZA</t>
  </si>
  <si>
    <t xml:space="preserve">TOTAL REVENUE FOR THE MONTH </t>
  </si>
  <si>
    <t>SERVICE INCOME (Province)</t>
  </si>
  <si>
    <t>FOR THE MONTH OF</t>
  </si>
  <si>
    <t>RECEIVABLE COLLECTED</t>
  </si>
  <si>
    <t>RJJ HORSE POWER AIRCON</t>
  </si>
  <si>
    <t>8.1.2025</t>
  </si>
  <si>
    <t>7.29.2025</t>
  </si>
  <si>
    <t xml:space="preserve">TOTAL SERVICE RECEIVABLES FOR THE MONTH OF </t>
  </si>
  <si>
    <t>OTHER COLLECTIONS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</si>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</sst>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178" fontId="11" fillId="0" borderId="10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3" fontId="16" fillId="0" borderId="13" xfId="1" applyFont="1" applyFill="1" applyBorder="1" applyAlignment="1"/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0" fontId="23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8"/>
  <sheetViews>
    <sheetView tabSelected="1" workbookViewId="0">
      <selection activeCell="J20" sqref="J20"/>
    </sheetView>
  </sheetViews>
  <sheetFormatPr defaultColWidth="9.14285714285714" defaultRowHeight="12.95" customHeight="1"/>
  <cols>
    <col min="1" max="1" width="8" style="1" customWidth="1"/>
    <col min="2" max="2" width="5" style="1" customWidth="1"/>
    <col min="3" max="3" width="15.1428571428571" style="1" customWidth="1"/>
    <col min="4" max="4" width="9.14285714285714" style="2" hidden="1" customWidth="1"/>
    <col min="5" max="5" width="7.28571428571429" style="2" customWidth="1"/>
    <col min="6" max="6" width="6.28571428571429" style="3" customWidth="1"/>
    <col min="7" max="9" width="4.71428571428571" style="1" customWidth="1"/>
    <col min="10" max="10" width="8" style="1" customWidth="1"/>
    <col min="11" max="11" width="6.28571428571429" style="1" customWidth="1"/>
    <col min="12" max="12" width="6" style="1" customWidth="1"/>
    <col min="13" max="13" width="5.85714285714286" style="1" customWidth="1"/>
    <col min="14" max="14" width="8.42857142857143" style="1" customWidth="1"/>
    <col min="15" max="15" width="8" style="1" customWidth="1"/>
    <col min="16" max="16" width="11.1428571428571" style="1" customWidth="1"/>
    <col min="17" max="17" width="6.71428571428571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1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7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8"/>
      <c r="Q7" s="59"/>
    </row>
    <row r="8" s="1" customFormat="1" customHeight="1" spans="1:17">
      <c r="A8" s="62" t="s">
        <v>21</v>
      </c>
      <c r="B8" s="63">
        <v>5147</v>
      </c>
      <c r="C8" s="64" t="s">
        <v>22</v>
      </c>
      <c r="D8" s="65"/>
      <c r="E8" s="65" t="s">
        <v>21</v>
      </c>
      <c r="F8" s="66">
        <v>5625</v>
      </c>
      <c r="G8" s="67"/>
      <c r="H8" s="67"/>
      <c r="I8" s="67"/>
      <c r="J8" s="67">
        <v>1100</v>
      </c>
      <c r="K8" s="67"/>
      <c r="L8" s="67"/>
      <c r="M8" s="67"/>
      <c r="N8" s="99">
        <f t="shared" ref="N8:N24" si="0">SUM(G8:M8)</f>
        <v>1100</v>
      </c>
      <c r="O8" s="100" t="s">
        <v>23</v>
      </c>
      <c r="P8" s="58"/>
      <c r="Q8" s="59"/>
    </row>
    <row r="9" s="1" customFormat="1" customHeight="1" spans="1:17">
      <c r="A9" s="62" t="s">
        <v>23</v>
      </c>
      <c r="B9" s="68">
        <v>5148</v>
      </c>
      <c r="C9" s="69" t="s">
        <v>24</v>
      </c>
      <c r="D9" s="36"/>
      <c r="E9" s="36" t="s">
        <v>21</v>
      </c>
      <c r="F9" s="37">
        <v>5626</v>
      </c>
      <c r="G9" s="70"/>
      <c r="H9" s="70"/>
      <c r="I9" s="70"/>
      <c r="J9" s="70">
        <v>704</v>
      </c>
      <c r="K9" s="70"/>
      <c r="L9" s="70"/>
      <c r="M9" s="70"/>
      <c r="N9" s="99">
        <f t="shared" si="0"/>
        <v>704</v>
      </c>
      <c r="O9" s="101" t="s">
        <v>23</v>
      </c>
      <c r="P9" s="86"/>
      <c r="Q9" s="59"/>
    </row>
    <row r="10" s="1" customFormat="1" customHeight="1" spans="1:17">
      <c r="A10" s="62" t="s">
        <v>23</v>
      </c>
      <c r="B10" s="68">
        <v>5160</v>
      </c>
      <c r="C10" s="69" t="s">
        <v>25</v>
      </c>
      <c r="D10" s="36"/>
      <c r="E10" s="36" t="s">
        <v>21</v>
      </c>
      <c r="F10" s="37">
        <v>5627</v>
      </c>
      <c r="G10" s="70"/>
      <c r="H10" s="70"/>
      <c r="I10" s="70"/>
      <c r="J10" s="70">
        <v>3850</v>
      </c>
      <c r="K10" s="70"/>
      <c r="L10" s="70"/>
      <c r="M10" s="70"/>
      <c r="N10" s="99">
        <f t="shared" si="0"/>
        <v>3850</v>
      </c>
      <c r="O10" s="101" t="s">
        <v>23</v>
      </c>
      <c r="P10" s="86"/>
      <c r="Q10" s="59"/>
    </row>
    <row r="11" s="1" customFormat="1" customHeight="1" spans="1:17">
      <c r="A11" s="62" t="s">
        <v>23</v>
      </c>
      <c r="B11" s="68">
        <v>5162</v>
      </c>
      <c r="C11" s="69" t="s">
        <v>26</v>
      </c>
      <c r="D11" s="36"/>
      <c r="E11" s="36" t="s">
        <v>23</v>
      </c>
      <c r="F11" s="37">
        <v>5630</v>
      </c>
      <c r="G11" s="70"/>
      <c r="H11" s="70"/>
      <c r="I11" s="70"/>
      <c r="J11" s="70">
        <v>8642.86</v>
      </c>
      <c r="K11" s="70"/>
      <c r="L11" s="70"/>
      <c r="M11" s="70"/>
      <c r="N11" s="99">
        <f t="shared" si="0"/>
        <v>8642.86</v>
      </c>
      <c r="O11" s="101" t="s">
        <v>23</v>
      </c>
      <c r="P11" s="86"/>
      <c r="Q11" s="59"/>
    </row>
    <row r="12" s="1" customFormat="1" customHeight="1" spans="1:17">
      <c r="A12" s="62" t="s">
        <v>23</v>
      </c>
      <c r="B12" s="68">
        <v>5150</v>
      </c>
      <c r="C12" s="69" t="s">
        <v>27</v>
      </c>
      <c r="D12" s="36"/>
      <c r="E12" s="36" t="s">
        <v>28</v>
      </c>
      <c r="F12" s="37">
        <v>5629</v>
      </c>
      <c r="G12" s="70"/>
      <c r="H12" s="70"/>
      <c r="I12" s="70"/>
      <c r="J12" s="70"/>
      <c r="K12" s="70"/>
      <c r="L12" s="70">
        <v>600</v>
      </c>
      <c r="M12" s="70">
        <v>900</v>
      </c>
      <c r="N12" s="99">
        <f t="shared" si="0"/>
        <v>1500</v>
      </c>
      <c r="O12" s="101" t="s">
        <v>29</v>
      </c>
      <c r="P12" s="86"/>
      <c r="Q12" s="59"/>
    </row>
    <row r="13" s="1" customFormat="1" customHeight="1" spans="1:17">
      <c r="A13" s="62" t="s">
        <v>23</v>
      </c>
      <c r="B13" s="68">
        <v>5161</v>
      </c>
      <c r="C13" s="69" t="s">
        <v>30</v>
      </c>
      <c r="D13" s="36"/>
      <c r="E13" s="36" t="s">
        <v>23</v>
      </c>
      <c r="F13" s="37">
        <v>5628</v>
      </c>
      <c r="G13" s="70"/>
      <c r="H13" s="70"/>
      <c r="I13" s="70"/>
      <c r="J13" s="70">
        <v>1600</v>
      </c>
      <c r="K13" s="70"/>
      <c r="L13" s="70"/>
      <c r="M13" s="70"/>
      <c r="N13" s="99">
        <f t="shared" si="0"/>
        <v>1600</v>
      </c>
      <c r="O13" s="101" t="s">
        <v>31</v>
      </c>
      <c r="P13" s="86"/>
      <c r="Q13" s="59"/>
    </row>
    <row r="14" s="1" customFormat="1" customHeight="1" spans="1:17">
      <c r="A14" s="62"/>
      <c r="B14" s="68"/>
      <c r="C14" s="69"/>
      <c r="D14" s="36"/>
      <c r="E14" s="36"/>
      <c r="F14" s="37"/>
      <c r="G14" s="70"/>
      <c r="H14" s="70"/>
      <c r="I14" s="70"/>
      <c r="J14" s="70"/>
      <c r="K14" s="70"/>
      <c r="L14" s="70"/>
      <c r="M14" s="70"/>
      <c r="N14" s="99">
        <f t="shared" si="0"/>
        <v>0</v>
      </c>
      <c r="O14" s="101"/>
      <c r="P14" s="86"/>
      <c r="Q14" s="59"/>
    </row>
    <row r="15" s="1" customFormat="1" customHeight="1" spans="1:17">
      <c r="A15" s="62"/>
      <c r="B15" s="68"/>
      <c r="C15" s="69"/>
      <c r="D15" s="36"/>
      <c r="E15" s="36"/>
      <c r="F15" s="37"/>
      <c r="G15" s="70"/>
      <c r="H15" s="70"/>
      <c r="I15" s="70"/>
      <c r="J15" s="70"/>
      <c r="K15" s="70"/>
      <c r="L15" s="70"/>
      <c r="M15" s="70"/>
      <c r="N15" s="99">
        <f t="shared" si="0"/>
        <v>0</v>
      </c>
      <c r="O15" s="101"/>
      <c r="P15" s="86"/>
      <c r="Q15" s="59"/>
    </row>
    <row r="16" s="1" customFormat="1" customHeight="1" spans="1:17">
      <c r="A16" s="62"/>
      <c r="B16" s="68"/>
      <c r="C16" s="69"/>
      <c r="D16" s="36"/>
      <c r="E16" s="36"/>
      <c r="F16" s="37"/>
      <c r="G16" s="70"/>
      <c r="H16" s="70"/>
      <c r="I16" s="70"/>
      <c r="J16" s="70"/>
      <c r="K16" s="70"/>
      <c r="L16" s="70"/>
      <c r="M16" s="70"/>
      <c r="N16" s="99">
        <f t="shared" si="0"/>
        <v>0</v>
      </c>
      <c r="O16" s="101"/>
      <c r="P16" s="86"/>
      <c r="Q16" s="59"/>
    </row>
    <row r="17" s="1" customFormat="1" customHeight="1" spans="1:17">
      <c r="A17" s="62"/>
      <c r="B17" s="68"/>
      <c r="C17" s="69"/>
      <c r="D17" s="36"/>
      <c r="E17" s="36"/>
      <c r="F17" s="37"/>
      <c r="G17" s="70"/>
      <c r="H17" s="70"/>
      <c r="I17" s="70"/>
      <c r="J17" s="70"/>
      <c r="K17" s="70"/>
      <c r="L17" s="70"/>
      <c r="M17" s="70"/>
      <c r="N17" s="99">
        <f t="shared" si="0"/>
        <v>0</v>
      </c>
      <c r="O17" s="101"/>
      <c r="P17" s="86"/>
      <c r="Q17" s="59"/>
    </row>
    <row r="18" s="1" customFormat="1" customHeight="1" spans="1:17">
      <c r="A18" s="62"/>
      <c r="B18" s="68"/>
      <c r="C18" s="69"/>
      <c r="D18" s="36"/>
      <c r="E18" s="36"/>
      <c r="F18" s="37"/>
      <c r="G18" s="70"/>
      <c r="H18" s="70"/>
      <c r="I18" s="70"/>
      <c r="J18" s="70"/>
      <c r="K18" s="70"/>
      <c r="L18" s="70"/>
      <c r="M18" s="70"/>
      <c r="N18" s="99">
        <f t="shared" si="0"/>
        <v>0</v>
      </c>
      <c r="O18" s="101"/>
      <c r="P18" s="86"/>
      <c r="Q18" s="59"/>
    </row>
    <row r="19" s="1" customFormat="1" customHeight="1" spans="1:17">
      <c r="A19" s="71" t="s">
        <v>32</v>
      </c>
      <c r="B19" s="72"/>
      <c r="C19" s="73"/>
      <c r="D19" s="74"/>
      <c r="E19" s="74"/>
      <c r="F19" s="37" t="s">
        <v>33</v>
      </c>
      <c r="G19" s="75">
        <f t="shared" ref="G19:N19" si="1">SUM(G8:G18)</f>
        <v>0</v>
      </c>
      <c r="H19" s="75">
        <f t="shared" si="1"/>
        <v>0</v>
      </c>
      <c r="I19" s="75">
        <f t="shared" si="1"/>
        <v>0</v>
      </c>
      <c r="J19" s="75">
        <f t="shared" si="1"/>
        <v>15896.86</v>
      </c>
      <c r="K19" s="75">
        <f t="shared" si="1"/>
        <v>0</v>
      </c>
      <c r="L19" s="75">
        <f t="shared" si="1"/>
        <v>600</v>
      </c>
      <c r="M19" s="75">
        <f t="shared" si="1"/>
        <v>900</v>
      </c>
      <c r="N19" s="75">
        <f t="shared" si="1"/>
        <v>17396.86</v>
      </c>
      <c r="O19" s="102"/>
      <c r="P19" s="86"/>
      <c r="Q19" s="59"/>
    </row>
    <row r="20" s="1" customFormat="1" customHeight="1" spans="1:17">
      <c r="A20" s="76"/>
      <c r="B20" s="77"/>
      <c r="C20" s="78"/>
      <c r="D20" s="79"/>
      <c r="E20" s="79"/>
      <c r="F20" s="80"/>
      <c r="G20" s="81"/>
      <c r="H20" s="81"/>
      <c r="I20" s="81"/>
      <c r="J20" s="81"/>
      <c r="K20" s="81"/>
      <c r="L20" s="81"/>
      <c r="M20" s="81"/>
      <c r="N20" s="81"/>
      <c r="O20" s="4"/>
      <c r="P20" s="45"/>
      <c r="Q20" s="59"/>
    </row>
    <row r="21" s="1" customFormat="1" customHeight="1" spans="1:17">
      <c r="A21" s="4"/>
      <c r="B21" s="4"/>
      <c r="C21" s="4"/>
      <c r="D21" s="5"/>
      <c r="E21" s="5"/>
      <c r="F21" s="6"/>
      <c r="G21" s="4"/>
      <c r="H21" s="4"/>
      <c r="I21" s="4"/>
      <c r="J21" s="4"/>
      <c r="K21" s="4"/>
      <c r="L21" s="4"/>
      <c r="M21" s="4"/>
      <c r="N21" s="4"/>
      <c r="O21" s="4"/>
      <c r="P21" s="45"/>
      <c r="Q21" s="59"/>
    </row>
    <row r="22" s="1" customFormat="1" customHeight="1" spans="1:17">
      <c r="A22" s="4"/>
      <c r="B22" s="4"/>
      <c r="C22" s="4"/>
      <c r="D22" s="5"/>
      <c r="E22" s="5"/>
      <c r="F22" s="6"/>
      <c r="G22" s="4"/>
      <c r="H22" s="4"/>
      <c r="I22" s="4"/>
      <c r="J22" s="4"/>
      <c r="K22" s="4"/>
      <c r="L22" s="4"/>
      <c r="M22" s="4"/>
      <c r="N22" s="4"/>
      <c r="O22" s="4"/>
      <c r="P22" s="45"/>
      <c r="Q22" s="59"/>
    </row>
    <row r="23" s="1" customFormat="1" customHeight="1" spans="1:17">
      <c r="A23" s="4"/>
      <c r="B23" s="4"/>
      <c r="C23" s="4"/>
      <c r="D23" s="5"/>
      <c r="E23" s="5"/>
      <c r="F23" s="6"/>
      <c r="G23" s="4"/>
      <c r="H23" s="4"/>
      <c r="I23" s="4"/>
      <c r="J23" s="4"/>
      <c r="K23" s="4"/>
      <c r="L23" s="4"/>
      <c r="M23" s="4"/>
      <c r="N23" s="4"/>
      <c r="O23" s="4"/>
      <c r="P23" s="45"/>
      <c r="Q23" s="59"/>
    </row>
    <row r="24" s="1" customFormat="1" customHeight="1" spans="1:17">
      <c r="A24" s="4"/>
      <c r="B24" s="4"/>
      <c r="C24" s="4"/>
      <c r="D24" s="5"/>
      <c r="E24" s="5"/>
      <c r="F24" s="6"/>
      <c r="G24" s="4"/>
      <c r="H24" s="4"/>
      <c r="I24" s="4"/>
      <c r="J24" s="4"/>
      <c r="K24" s="4"/>
      <c r="L24" s="4"/>
      <c r="M24" s="4"/>
      <c r="N24" s="4"/>
      <c r="O24" s="4"/>
      <c r="P24" s="45"/>
      <c r="Q24" s="59"/>
    </row>
    <row r="25" s="1" customFormat="1" customHeight="1" spans="1:17">
      <c r="A25" s="4"/>
      <c r="B25" s="4"/>
      <c r="C25" s="4"/>
      <c r="D25" s="5"/>
      <c r="E25" s="5"/>
      <c r="F25" s="6"/>
      <c r="G25" s="4"/>
      <c r="H25" s="4"/>
      <c r="I25" s="4"/>
      <c r="J25" s="4"/>
      <c r="K25" s="4"/>
      <c r="L25" s="4"/>
      <c r="M25" s="4"/>
      <c r="N25" s="4"/>
      <c r="O25" s="4"/>
      <c r="P25" s="45"/>
      <c r="Q25" s="59"/>
    </row>
    <row r="26" s="1" customFormat="1" customHeight="1" spans="1:17">
      <c r="A26" s="4"/>
      <c r="B26" s="4"/>
      <c r="C26" s="4"/>
      <c r="D26" s="5"/>
      <c r="E26" s="5"/>
      <c r="F26" s="6"/>
      <c r="G26" s="4"/>
      <c r="H26" s="4"/>
      <c r="I26" s="4"/>
      <c r="J26" s="4"/>
      <c r="K26" s="4"/>
      <c r="L26" s="4"/>
      <c r="M26" s="4"/>
      <c r="N26" s="4"/>
      <c r="O26" s="4"/>
      <c r="P26" s="45"/>
      <c r="Q26" s="59"/>
    </row>
    <row r="27" s="1" customFormat="1" customHeight="1" spans="1:17">
      <c r="A27" s="4"/>
      <c r="B27" s="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  <c r="Q27" s="59"/>
    </row>
    <row r="28" s="1" customFormat="1" customHeight="1" spans="1:17">
      <c r="A28" s="4"/>
      <c r="B28" s="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  <c r="Q28" s="59"/>
    </row>
    <row r="29" s="1" customFormat="1" customHeight="1" spans="1:17">
      <c r="A29" s="4"/>
      <c r="B29" s="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4"/>
      <c r="B30" s="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  <c r="Q30" s="59"/>
    </row>
    <row r="31" s="1" customFormat="1" customHeight="1" spans="1:17">
      <c r="A31" s="4"/>
      <c r="B31" s="4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4"/>
      <c r="B32" s="4"/>
      <c r="C32" s="4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  <c r="Q32" s="59"/>
    </row>
    <row r="33" s="1" customFormat="1" customHeight="1" spans="1:17">
      <c r="A33" s="4"/>
      <c r="B33" s="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4"/>
      <c r="B34" s="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/>
      <c r="B35" s="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/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/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0</v>
      </c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 t="s">
        <v>1</v>
      </c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4" t="s">
        <v>2</v>
      </c>
      <c r="B42" s="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4"/>
      <c r="B43" s="4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61" t="s">
        <v>34</v>
      </c>
      <c r="B44" s="8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  <c r="Q44" s="59"/>
    </row>
    <row r="45" s="1" customFormat="1" customHeight="1" spans="1:17">
      <c r="A45" s="9" t="s">
        <v>4</v>
      </c>
      <c r="B45" s="10" t="s">
        <v>5</v>
      </c>
      <c r="C45" s="10" t="s">
        <v>6</v>
      </c>
      <c r="D45" s="11" t="s">
        <v>7</v>
      </c>
      <c r="E45" s="12" t="s">
        <v>8</v>
      </c>
      <c r="F45" s="10" t="s">
        <v>35</v>
      </c>
      <c r="G45" s="10" t="s">
        <v>10</v>
      </c>
      <c r="H45" s="14" t="s">
        <v>11</v>
      </c>
      <c r="I45" s="14"/>
      <c r="J45" s="10" t="s">
        <v>12</v>
      </c>
      <c r="K45" s="10" t="s">
        <v>13</v>
      </c>
      <c r="L45" s="103" t="s">
        <v>14</v>
      </c>
      <c r="M45" s="103"/>
      <c r="N45" s="10" t="s">
        <v>15</v>
      </c>
      <c r="O45" s="10" t="s">
        <v>16</v>
      </c>
      <c r="P45" s="10" t="s">
        <v>17</v>
      </c>
      <c r="Q45" s="10" t="s">
        <v>36</v>
      </c>
    </row>
    <row r="46" s="1" customFormat="1" customHeight="1" spans="1:17">
      <c r="A46" s="15"/>
      <c r="B46" s="16"/>
      <c r="C46" s="16"/>
      <c r="D46" s="17"/>
      <c r="E46" s="18" t="s">
        <v>18</v>
      </c>
      <c r="F46" s="16"/>
      <c r="G46" s="16"/>
      <c r="H46" s="20" t="s">
        <v>19</v>
      </c>
      <c r="I46" s="20" t="s">
        <v>20</v>
      </c>
      <c r="J46" s="16"/>
      <c r="K46" s="16"/>
      <c r="L46" s="20" t="s">
        <v>19</v>
      </c>
      <c r="M46" s="20" t="s">
        <v>20</v>
      </c>
      <c r="N46" s="16"/>
      <c r="O46" s="16"/>
      <c r="P46" s="16"/>
      <c r="Q46" s="16"/>
    </row>
    <row r="47" s="1" customFormat="1" customHeight="1" spans="1:17">
      <c r="A47" s="82" t="s">
        <v>37</v>
      </c>
      <c r="B47" s="63">
        <v>5136</v>
      </c>
      <c r="C47" s="64" t="s">
        <v>38</v>
      </c>
      <c r="D47" s="83"/>
      <c r="E47" s="83"/>
      <c r="F47" s="66"/>
      <c r="G47" s="48"/>
      <c r="H47" s="48"/>
      <c r="I47" s="48"/>
      <c r="J47" s="48">
        <v>176</v>
      </c>
      <c r="K47" s="48"/>
      <c r="L47" s="48"/>
      <c r="M47" s="48"/>
      <c r="N47" s="48">
        <f t="shared" ref="N47:N67" si="2">SUM(G47:M47)</f>
        <v>176</v>
      </c>
      <c r="O47" s="104"/>
      <c r="P47" s="58" t="s">
        <v>39</v>
      </c>
      <c r="Q47" s="82"/>
    </row>
    <row r="48" s="1" customFormat="1" customHeight="1" spans="1:17">
      <c r="A48" s="84" t="s">
        <v>37</v>
      </c>
      <c r="B48" s="68">
        <v>5137</v>
      </c>
      <c r="C48" s="69" t="s">
        <v>38</v>
      </c>
      <c r="D48" s="85"/>
      <c r="E48" s="85"/>
      <c r="F48" s="37"/>
      <c r="G48" s="53"/>
      <c r="H48" s="53"/>
      <c r="I48" s="53"/>
      <c r="J48" s="53">
        <v>264</v>
      </c>
      <c r="K48" s="53"/>
      <c r="L48" s="53"/>
      <c r="M48" s="53"/>
      <c r="N48" s="53">
        <f t="shared" si="2"/>
        <v>264</v>
      </c>
      <c r="O48" s="104"/>
      <c r="P48" s="86" t="s">
        <v>39</v>
      </c>
      <c r="Q48" s="84"/>
    </row>
    <row r="49" s="1" customFormat="1" customHeight="1" spans="1:17">
      <c r="A49" s="84" t="s">
        <v>40</v>
      </c>
      <c r="B49" s="68">
        <v>5139</v>
      </c>
      <c r="C49" s="69" t="s">
        <v>41</v>
      </c>
      <c r="D49" s="85"/>
      <c r="E49" s="85"/>
      <c r="F49" s="37"/>
      <c r="G49" s="53"/>
      <c r="H49" s="53"/>
      <c r="I49" s="53"/>
      <c r="J49" s="53">
        <v>4136</v>
      </c>
      <c r="K49" s="53"/>
      <c r="L49" s="53"/>
      <c r="M49" s="53"/>
      <c r="N49" s="53">
        <f t="shared" si="2"/>
        <v>4136</v>
      </c>
      <c r="O49" s="104"/>
      <c r="P49" s="86" t="s">
        <v>42</v>
      </c>
      <c r="Q49" s="84"/>
    </row>
    <row r="50" s="1" customFormat="1" customHeight="1" spans="1:17">
      <c r="A50" s="84" t="s">
        <v>43</v>
      </c>
      <c r="B50" s="68">
        <v>5151</v>
      </c>
      <c r="C50" s="69" t="s">
        <v>44</v>
      </c>
      <c r="D50" s="85"/>
      <c r="E50" s="85"/>
      <c r="F50" s="37"/>
      <c r="G50" s="53"/>
      <c r="H50" s="53"/>
      <c r="I50" s="53"/>
      <c r="J50" s="53">
        <v>480</v>
      </c>
      <c r="K50" s="53"/>
      <c r="L50" s="53"/>
      <c r="M50" s="53"/>
      <c r="N50" s="53">
        <f t="shared" si="2"/>
        <v>480</v>
      </c>
      <c r="O50" s="104"/>
      <c r="P50" s="86" t="s">
        <v>39</v>
      </c>
      <c r="Q50" s="84"/>
    </row>
    <row r="51" s="1" customFormat="1" customHeight="1" spans="1:17">
      <c r="A51" s="84" t="s">
        <v>45</v>
      </c>
      <c r="B51" s="68">
        <v>5152</v>
      </c>
      <c r="C51" s="69" t="s">
        <v>41</v>
      </c>
      <c r="D51" s="85"/>
      <c r="E51" s="85"/>
      <c r="F51" s="37"/>
      <c r="G51" s="53"/>
      <c r="H51" s="53"/>
      <c r="I51" s="53"/>
      <c r="J51" s="53">
        <v>11000</v>
      </c>
      <c r="K51" s="53"/>
      <c r="L51" s="53"/>
      <c r="M51" s="53"/>
      <c r="N51" s="53">
        <f t="shared" si="2"/>
        <v>11000</v>
      </c>
      <c r="O51" s="104"/>
      <c r="P51" s="86" t="s">
        <v>39</v>
      </c>
      <c r="Q51" s="84"/>
    </row>
    <row r="52" s="1" customFormat="1" customHeight="1" spans="1:17">
      <c r="A52" s="84" t="s">
        <v>45</v>
      </c>
      <c r="B52" s="68">
        <v>5153</v>
      </c>
      <c r="C52" s="69" t="s">
        <v>46</v>
      </c>
      <c r="D52" s="85"/>
      <c r="E52" s="85" t="s">
        <v>47</v>
      </c>
      <c r="F52" s="37"/>
      <c r="G52" s="53"/>
      <c r="H52" s="53"/>
      <c r="I52" s="53"/>
      <c r="J52" s="53">
        <v>10560</v>
      </c>
      <c r="K52" s="53"/>
      <c r="L52" s="53"/>
      <c r="M52" s="53"/>
      <c r="N52" s="53">
        <f t="shared" si="2"/>
        <v>10560</v>
      </c>
      <c r="O52" s="104"/>
      <c r="P52" s="86" t="s">
        <v>39</v>
      </c>
      <c r="Q52" s="84"/>
    </row>
    <row r="53" s="1" customFormat="1" customHeight="1" spans="1:17">
      <c r="A53" s="84" t="s">
        <v>48</v>
      </c>
      <c r="B53" s="68">
        <v>5155</v>
      </c>
      <c r="C53" s="69" t="s">
        <v>41</v>
      </c>
      <c r="D53" s="85"/>
      <c r="E53" s="85"/>
      <c r="F53" s="37"/>
      <c r="G53" s="53"/>
      <c r="H53" s="53"/>
      <c r="I53" s="53"/>
      <c r="J53" s="53">
        <v>5280</v>
      </c>
      <c r="K53" s="53"/>
      <c r="L53" s="53"/>
      <c r="M53" s="53"/>
      <c r="N53" s="53">
        <f t="shared" si="2"/>
        <v>5280</v>
      </c>
      <c r="O53" s="104"/>
      <c r="P53" s="86" t="s">
        <v>39</v>
      </c>
      <c r="Q53" s="84"/>
    </row>
    <row r="54" s="1" customFormat="1" customHeight="1" spans="1:17">
      <c r="A54" s="84" t="s">
        <v>49</v>
      </c>
      <c r="B54" s="68">
        <v>5159</v>
      </c>
      <c r="C54" s="69" t="s">
        <v>50</v>
      </c>
      <c r="D54" s="85"/>
      <c r="E54" s="85"/>
      <c r="F54" s="37"/>
      <c r="G54" s="53"/>
      <c r="H54" s="53"/>
      <c r="I54" s="53"/>
      <c r="J54" s="53">
        <v>3040</v>
      </c>
      <c r="K54" s="53"/>
      <c r="L54" s="53"/>
      <c r="M54" s="53"/>
      <c r="N54" s="53">
        <f t="shared" si="2"/>
        <v>3040</v>
      </c>
      <c r="O54" s="104"/>
      <c r="P54" s="86" t="s">
        <v>39</v>
      </c>
      <c r="Q54" s="84"/>
    </row>
    <row r="55" s="1" customFormat="1" customHeight="1" spans="1:17">
      <c r="A55" s="84" t="s">
        <v>51</v>
      </c>
      <c r="B55" s="68">
        <v>5163</v>
      </c>
      <c r="C55" s="69" t="s">
        <v>52</v>
      </c>
      <c r="D55" s="85"/>
      <c r="E55" s="85"/>
      <c r="F55" s="37"/>
      <c r="G55" s="53"/>
      <c r="H55" s="53"/>
      <c r="I55" s="53"/>
      <c r="J55" s="53">
        <v>1760</v>
      </c>
      <c r="K55" s="53"/>
      <c r="L55" s="53"/>
      <c r="M55" s="53"/>
      <c r="N55" s="53">
        <f t="shared" si="2"/>
        <v>1760</v>
      </c>
      <c r="O55" s="104"/>
      <c r="P55" s="86" t="s">
        <v>39</v>
      </c>
      <c r="Q55" s="84"/>
    </row>
    <row r="56" s="1" customFormat="1" customHeight="1" spans="1:17">
      <c r="A56" s="84"/>
      <c r="B56" s="68"/>
      <c r="C56" s="69"/>
      <c r="D56" s="85"/>
      <c r="E56" s="85"/>
      <c r="F56" s="37"/>
      <c r="G56" s="53"/>
      <c r="H56" s="53"/>
      <c r="I56" s="53"/>
      <c r="J56" s="53"/>
      <c r="K56" s="53"/>
      <c r="L56" s="53"/>
      <c r="M56" s="53"/>
      <c r="N56" s="53">
        <f t="shared" si="2"/>
        <v>0</v>
      </c>
      <c r="O56" s="104"/>
      <c r="P56" s="86"/>
      <c r="Q56" s="84"/>
    </row>
    <row r="57" s="1" customFormat="1" customHeight="1" spans="1:17">
      <c r="A57" s="84"/>
      <c r="B57" s="68"/>
      <c r="C57" s="69"/>
      <c r="D57" s="85"/>
      <c r="E57" s="85"/>
      <c r="F57" s="37"/>
      <c r="G57" s="53"/>
      <c r="H57" s="53"/>
      <c r="I57" s="53"/>
      <c r="J57" s="53"/>
      <c r="K57" s="53"/>
      <c r="L57" s="53"/>
      <c r="M57" s="53"/>
      <c r="N57" s="53">
        <f t="shared" si="2"/>
        <v>0</v>
      </c>
      <c r="O57" s="104"/>
      <c r="P57" s="86"/>
      <c r="Q57" s="84"/>
    </row>
    <row r="58" s="1" customFormat="1" customHeight="1" spans="1:17">
      <c r="A58" s="84"/>
      <c r="B58" s="68"/>
      <c r="C58" s="69"/>
      <c r="D58" s="85"/>
      <c r="E58" s="85"/>
      <c r="F58" s="37"/>
      <c r="G58" s="53"/>
      <c r="H58" s="53"/>
      <c r="I58" s="53"/>
      <c r="J58" s="53"/>
      <c r="K58" s="53"/>
      <c r="L58" s="53"/>
      <c r="M58" s="53"/>
      <c r="N58" s="53">
        <f t="shared" si="2"/>
        <v>0</v>
      </c>
      <c r="O58" s="104"/>
      <c r="P58" s="86"/>
      <c r="Q58" s="84"/>
    </row>
    <row r="59" s="1" customFormat="1" customHeight="1" spans="1:17">
      <c r="A59" s="84"/>
      <c r="B59" s="68"/>
      <c r="C59" s="69"/>
      <c r="D59" s="85"/>
      <c r="E59" s="85"/>
      <c r="F59" s="37"/>
      <c r="G59" s="53"/>
      <c r="H59" s="53"/>
      <c r="I59" s="53"/>
      <c r="J59" s="53"/>
      <c r="K59" s="53"/>
      <c r="L59" s="53"/>
      <c r="M59" s="53"/>
      <c r="N59" s="53">
        <f t="shared" si="2"/>
        <v>0</v>
      </c>
      <c r="O59" s="104"/>
      <c r="P59" s="86"/>
      <c r="Q59" s="84"/>
    </row>
    <row r="60" s="1" customFormat="1" customHeight="1" spans="1:17">
      <c r="A60" s="84"/>
      <c r="B60" s="68"/>
      <c r="C60" s="69"/>
      <c r="D60" s="85"/>
      <c r="E60" s="85"/>
      <c r="F60" s="37"/>
      <c r="G60" s="53"/>
      <c r="H60" s="53"/>
      <c r="I60" s="53"/>
      <c r="J60" s="53"/>
      <c r="K60" s="53"/>
      <c r="L60" s="53"/>
      <c r="M60" s="53"/>
      <c r="N60" s="53">
        <f t="shared" si="2"/>
        <v>0</v>
      </c>
      <c r="O60" s="104"/>
      <c r="P60" s="86"/>
      <c r="Q60" s="84"/>
    </row>
    <row r="61" s="1" customFormat="1" customHeight="1" spans="1:17">
      <c r="A61" s="71" t="s">
        <v>15</v>
      </c>
      <c r="B61" s="86"/>
      <c r="C61" s="69"/>
      <c r="D61" s="85"/>
      <c r="E61" s="85"/>
      <c r="F61" s="37"/>
      <c r="G61" s="87">
        <f t="shared" ref="G61:N61" si="3">SUM(G47:G60)</f>
        <v>0</v>
      </c>
      <c r="H61" s="87">
        <f t="shared" si="3"/>
        <v>0</v>
      </c>
      <c r="I61" s="87">
        <f t="shared" si="3"/>
        <v>0</v>
      </c>
      <c r="J61" s="87">
        <f t="shared" si="3"/>
        <v>36696</v>
      </c>
      <c r="K61" s="87">
        <f t="shared" si="3"/>
        <v>0</v>
      </c>
      <c r="L61" s="87">
        <f t="shared" si="3"/>
        <v>0</v>
      </c>
      <c r="M61" s="87">
        <f t="shared" si="3"/>
        <v>0</v>
      </c>
      <c r="N61" s="87">
        <f t="shared" si="3"/>
        <v>36696</v>
      </c>
      <c r="O61" s="104"/>
      <c r="P61" s="86"/>
      <c r="Q61" s="84"/>
    </row>
    <row r="62" s="60" customFormat="1" ht="30" customHeight="1" spans="1:17">
      <c r="A62" s="88" t="s">
        <v>53</v>
      </c>
      <c r="B62" s="89"/>
      <c r="C62" s="90"/>
      <c r="D62" s="91"/>
      <c r="E62" s="91"/>
      <c r="F62" s="92"/>
      <c r="G62" s="93">
        <f t="shared" ref="G62:N62" si="4">G19+G61</f>
        <v>0</v>
      </c>
      <c r="H62" s="93">
        <f t="shared" si="4"/>
        <v>0</v>
      </c>
      <c r="I62" s="93">
        <f t="shared" si="4"/>
        <v>0</v>
      </c>
      <c r="J62" s="93">
        <f t="shared" si="4"/>
        <v>52592.86</v>
      </c>
      <c r="K62" s="93">
        <f t="shared" si="4"/>
        <v>0</v>
      </c>
      <c r="L62" s="93">
        <f t="shared" si="4"/>
        <v>600</v>
      </c>
      <c r="M62" s="93">
        <f t="shared" si="4"/>
        <v>900</v>
      </c>
      <c r="N62" s="93">
        <f t="shared" si="4"/>
        <v>54092.86</v>
      </c>
      <c r="O62" s="105"/>
      <c r="P62" s="106"/>
      <c r="Q62" s="108"/>
    </row>
    <row r="63" s="1" customFormat="1" customHeight="1" spans="1:17">
      <c r="A63" s="78"/>
      <c r="B63" s="94"/>
      <c r="C63" s="95"/>
      <c r="D63" s="5"/>
      <c r="E63" s="5"/>
      <c r="F63" s="6"/>
      <c r="G63" s="96"/>
      <c r="H63" s="96"/>
      <c r="I63" s="96"/>
      <c r="J63" s="96"/>
      <c r="K63" s="96"/>
      <c r="L63" s="96"/>
      <c r="M63" s="96"/>
      <c r="N63" s="96"/>
      <c r="O63" s="107"/>
      <c r="P63" s="45"/>
      <c r="Q63" s="10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 s="59"/>
      <c r="B98" s="59"/>
      <c r="C98" s="59"/>
      <c r="D98" s="110"/>
      <c r="E98" s="110"/>
      <c r="F98" s="80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</row>
  </sheetData>
  <mergeCells count="27">
    <mergeCell ref="H6:I6"/>
    <mergeCell ref="L6:M6"/>
    <mergeCell ref="H45:I45"/>
    <mergeCell ref="L45:M45"/>
    <mergeCell ref="A6:A7"/>
    <mergeCell ref="A45:A46"/>
    <mergeCell ref="B6:B7"/>
    <mergeCell ref="B45:B46"/>
    <mergeCell ref="C6:C7"/>
    <mergeCell ref="C45:C46"/>
    <mergeCell ref="D6:D7"/>
    <mergeCell ref="D45:D46"/>
    <mergeCell ref="F6:F7"/>
    <mergeCell ref="F45:F46"/>
    <mergeCell ref="G6:G7"/>
    <mergeCell ref="G45:G46"/>
    <mergeCell ref="J6:J7"/>
    <mergeCell ref="J45:J46"/>
    <mergeCell ref="K6:K7"/>
    <mergeCell ref="K45:K46"/>
    <mergeCell ref="N6:N7"/>
    <mergeCell ref="N45:N46"/>
    <mergeCell ref="O6:O7"/>
    <mergeCell ref="O45:O46"/>
    <mergeCell ref="P6:P7"/>
    <mergeCell ref="P45:P46"/>
    <mergeCell ref="Q45:Q46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O11" sqref="O1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54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55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56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 t="s">
        <v>29</v>
      </c>
      <c r="B8" s="22">
        <v>4671</v>
      </c>
      <c r="C8" s="23" t="s">
        <v>57</v>
      </c>
      <c r="D8" s="24"/>
      <c r="E8" s="24"/>
      <c r="F8" s="25">
        <v>5624</v>
      </c>
      <c r="G8" s="26"/>
      <c r="H8" s="27"/>
      <c r="I8" s="27"/>
      <c r="J8" s="46">
        <v>13200</v>
      </c>
      <c r="K8" s="47"/>
      <c r="L8" s="27"/>
      <c r="M8" s="27"/>
      <c r="N8" s="48">
        <f t="shared" ref="N8:N33" si="0">SUM(G8:M8)</f>
        <v>13200</v>
      </c>
      <c r="O8" s="49" t="s">
        <v>58</v>
      </c>
      <c r="P8" s="50"/>
    </row>
    <row r="9" customHeight="1" spans="1:16">
      <c r="A9" s="28" t="s">
        <v>59</v>
      </c>
      <c r="B9" s="29">
        <v>4886</v>
      </c>
      <c r="C9" s="30" t="s">
        <v>57</v>
      </c>
      <c r="D9" s="31"/>
      <c r="E9" s="31"/>
      <c r="F9" s="32">
        <v>5631</v>
      </c>
      <c r="G9" s="33"/>
      <c r="H9" s="34"/>
      <c r="I9" s="34"/>
      <c r="J9" s="51">
        <v>5280</v>
      </c>
      <c r="K9" s="52"/>
      <c r="L9" s="34"/>
      <c r="M9" s="34"/>
      <c r="N9" s="53">
        <f t="shared" si="0"/>
        <v>5280</v>
      </c>
      <c r="O9" s="54" t="s">
        <v>59</v>
      </c>
      <c r="P9" s="55"/>
    </row>
    <row r="10" customHeight="1" spans="1:16">
      <c r="A10" s="28" t="s">
        <v>29</v>
      </c>
      <c r="B10" s="29">
        <v>5632</v>
      </c>
      <c r="C10" s="30" t="s">
        <v>57</v>
      </c>
      <c r="D10" s="31"/>
      <c r="E10" s="31"/>
      <c r="F10" s="32">
        <v>5632</v>
      </c>
      <c r="G10" s="33"/>
      <c r="H10" s="34"/>
      <c r="I10" s="34"/>
      <c r="J10" s="51">
        <v>225</v>
      </c>
      <c r="K10" s="52"/>
      <c r="L10" s="34"/>
      <c r="M10" s="34"/>
      <c r="N10" s="53">
        <f t="shared" si="0"/>
        <v>225</v>
      </c>
      <c r="O10" s="54" t="s">
        <v>29</v>
      </c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60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18705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18705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54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55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62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54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55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63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64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2025-08-04T02:37:35Z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0C4FF8D2BF194D058AA9C7148D2586AC_13</vt:lpwstr>
  </property>
  <property fmtid="{D5CDD505-2E9C-101B-9397-08002B2CF9AE}" pid="3" name="KSOProductBuildVer">
    <vt:lpwstr>1033-12.2.0.21546</vt:lpwstr>
  </property>
</Properties>
</file>