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480"/>
  </bookViews>
  <sheets>
    <sheet name="SERVICE INCOME" sheetId="10" r:id="rId1"/>
    <sheet name="AR COLLECTION" sheetId="11" r:id="rId2"/>
    <sheet name="OTHER COLLECTION" sheetId="12" r:id="rId3"/>
    <sheet name="OFFSET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<sst xmlns="http://schemas.openxmlformats.org/spreadsheetml/2006/main" count="374" uniqueCount="127">
  <si>
    <t>KOLIN PHILIPPINES INT'L INC</t>
  </si>
  <si>
    <t>SERVICE INCOME ILOILO</t>
  </si>
  <si>
    <t>FOR THE MONTH OF JUNE 2025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</si>
  <si>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</si>
  <si>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</si>
  <si>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</si>
  <si>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</si>
  <si>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</si>
  <si>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</si>
  <si>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</si>
  <si>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</si>
  <si>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</si>
  <si>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</si>
  <si>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</si>
  <si>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</si>
  <si>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</si>
  <si>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</si>
  <si>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</si>
  <si>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</si>
  <si>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</si>
  <si>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</si>
  <si>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05.30.25</t>
  </si>
  <si>
    <t>ILO-6707</t>
  </si>
  <si>
    <t>COOLSITE AIRCONDITIONING</t>
  </si>
  <si>
    <t>06.02.25</t>
  </si>
  <si>
    <t>ILO-6708</t>
  </si>
  <si>
    <t>LOPEL AIRCONDITIONING</t>
  </si>
  <si>
    <t>ILO-6711</t>
  </si>
  <si>
    <t>05.31.25</t>
  </si>
  <si>
    <t>ILO-6728</t>
  </si>
  <si>
    <t>ILO-6729</t>
  </si>
  <si>
    <t>ESTELA NG</t>
  </si>
  <si>
    <t>06.03.25</t>
  </si>
  <si>
    <t>ILO-6710</t>
  </si>
  <si>
    <t>REM CLEANAIR AIRCON</t>
  </si>
  <si>
    <t>ILO-6709</t>
  </si>
  <si>
    <t>ILO-6737</t>
  </si>
  <si>
    <t>R AND S AIRCONDITIONING</t>
  </si>
  <si>
    <t>ILO-6738</t>
  </si>
  <si>
    <t>ROQUE PACACO</t>
  </si>
  <si>
    <t>06.04.25</t>
  </si>
  <si>
    <t>06.05.25</t>
  </si>
  <si>
    <t>ILO-6744</t>
  </si>
  <si>
    <t>06.09.25</t>
  </si>
  <si>
    <t>ILO-6745</t>
  </si>
  <si>
    <t>FREDERIC CABAPY</t>
  </si>
  <si>
    <t>06.07.25</t>
  </si>
  <si>
    <t>ILO-6752</t>
  </si>
  <si>
    <t>LILIBETH PEÑA</t>
  </si>
  <si>
    <t>06.9.25</t>
  </si>
  <si>
    <t>06.13.25</t>
  </si>
  <si>
    <t>ILO-6761</t>
  </si>
  <si>
    <t>ILO-6762</t>
  </si>
  <si>
    <t>ATTY ALINDATO</t>
  </si>
  <si>
    <t>ILO-6763</t>
  </si>
  <si>
    <t>06.11.25</t>
  </si>
  <si>
    <t>ILO-6756</t>
  </si>
  <si>
    <t>06.16.25</t>
  </si>
  <si>
    <t>ILO-6757</t>
  </si>
  <si>
    <t>ILO-6769</t>
  </si>
  <si>
    <t>06.18.25</t>
  </si>
  <si>
    <t>ILO-6770</t>
  </si>
  <si>
    <t>06.17.25</t>
  </si>
  <si>
    <t>ILO-6792</t>
  </si>
  <si>
    <t>ILO-6802</t>
  </si>
  <si>
    <t>NIG MARKETING CORP.</t>
  </si>
  <si>
    <t>06.20.25</t>
  </si>
  <si>
    <t>06.19.25</t>
  </si>
  <si>
    <t>ILO-6803</t>
  </si>
  <si>
    <t>JUNNY CARL ESPERIDA</t>
  </si>
  <si>
    <t>ILO-6808</t>
  </si>
  <si>
    <t>TECHNOAIRE ENGR.</t>
  </si>
  <si>
    <t>ILO-6810</t>
  </si>
  <si>
    <t>CARESCOOL REFRIGERATION</t>
  </si>
  <si>
    <t>06.23.25</t>
  </si>
  <si>
    <t>ILO-6811</t>
  </si>
  <si>
    <t>ILO-6812</t>
  </si>
  <si>
    <t>06.24.25</t>
  </si>
  <si>
    <t>ILO-6702</t>
  </si>
  <si>
    <t>HONEYLETTE BRILLANTE</t>
  </si>
  <si>
    <t>06.25.25</t>
  </si>
  <si>
    <t>GC WAC</t>
  </si>
  <si>
    <t>ILO-6751</t>
  </si>
  <si>
    <t>JEFFRIE CAPERO</t>
  </si>
  <si>
    <t>PARTS AND LABOR WAC</t>
  </si>
  <si>
    <t xml:space="preserve"> </t>
  </si>
  <si>
    <t>06.26.25</t>
  </si>
  <si>
    <t>ILO-6831</t>
  </si>
  <si>
    <t>06.27.25</t>
  </si>
  <si>
    <t>ILO-6832</t>
  </si>
  <si>
    <t>SALE OF MATERIALS</t>
  </si>
  <si>
    <t>ILO-6731</t>
  </si>
  <si>
    <t>COOL ZONE REF AND AIRCON</t>
  </si>
  <si>
    <t>06.30.25</t>
  </si>
  <si>
    <t>ILO-3834</t>
  </si>
  <si>
    <t>RV MARKETING</t>
  </si>
  <si>
    <t>ILO-3835</t>
  </si>
  <si>
    <t>MR. MOLO MOLO</t>
  </si>
  <si>
    <t>06.28.25</t>
  </si>
  <si>
    <t>ILO-6837</t>
  </si>
  <si>
    <t>ANDY ANG</t>
  </si>
  <si>
    <t>ILO-6844</t>
  </si>
  <si>
    <t>SUB-TOTAL</t>
  </si>
  <si>
    <t xml:space="preserve">  </t>
  </si>
  <si>
    <t>FOR THE MONTH OF MAY 2025</t>
  </si>
  <si>
    <t>ACCOUNTS RECEIVABLE</t>
  </si>
  <si>
    <t>SI/PR</t>
  </si>
  <si>
    <t>CHECK DATE</t>
  </si>
  <si>
    <t>06.14.25</t>
  </si>
  <si>
    <t>EMCOR, INC</t>
  </si>
  <si>
    <t>06.11.28</t>
  </si>
  <si>
    <t xml:space="preserve">TOTAL REVENUE FOR THE MONTH </t>
  </si>
  <si>
    <t>RECEIVABLE COLLECTED</t>
  </si>
  <si>
    <t>03.24.25</t>
  </si>
  <si>
    <t>ILO-6449/6386</t>
  </si>
  <si>
    <t>NIG MKTG.</t>
  </si>
  <si>
    <t>2161/2137</t>
  </si>
  <si>
    <t>05.23.25</t>
  </si>
  <si>
    <t>05.09.25</t>
  </si>
  <si>
    <t>ILO-6622</t>
  </si>
  <si>
    <t xml:space="preserve">TOTAL SERVICE RECEIVABLES FOR THE MONTH OF </t>
  </si>
  <si>
    <t>OTHER COLLECTIONS</t>
  </si>
  <si>
    <t>RHONALYN PEDROSO</t>
  </si>
  <si>
    <t>EXCESS CA</t>
  </si>
  <si>
    <t xml:space="preserve">TOTAL COLLECTIONS FOR THE MONTH OF </t>
  </si>
  <si>
    <t>OFFSET</t>
  </si>
  <si>
    <t xml:space="preserve">TOTAL OFFSET FOR THE MONTH OF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</si>
</sst>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d\-mmm\-yy;@"/>
    <numFmt numFmtId="177" formatCode="_(* #,##0.00_);_(* \(#,##0.00\);_(* &quot;-&quot;??_);_(@_)"/>
    <numFmt numFmtId="178" formatCode="[$-3409]dd\-mmm\-yy;@"/>
  </numFmts>
  <fonts count="47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53"/>
      <name val="Calibri"/>
      <charset val="0"/>
    </font>
    <font>
      <sz val="8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i/>
      <sz val="8"/>
      <color indexed="10"/>
      <name val="Calibri"/>
      <charset val="0"/>
    </font>
    <font>
      <b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b/>
      <sz val="8"/>
      <color indexed="18"/>
      <name val="Calibri"/>
      <charset val="0"/>
    </font>
    <font>
      <sz val="8"/>
      <name val="Arial"/>
      <charset val="0"/>
    </font>
    <font>
      <sz val="9"/>
      <name val="Arial"/>
      <charset val="0"/>
    </font>
    <font>
      <b/>
      <sz val="8"/>
      <color indexed="13"/>
      <name val="Calibri"/>
      <charset val="0"/>
    </font>
    <font>
      <sz val="8"/>
      <color theme="1"/>
      <name val="Arial"/>
      <charset val="0"/>
    </font>
    <font>
      <sz val="8"/>
      <color rgb="FF7030A0"/>
      <name val="Arial"/>
      <charset val="0"/>
    </font>
    <font>
      <b/>
      <sz val="8"/>
      <color indexed="62"/>
      <name val="Calibri"/>
      <charset val="0"/>
    </font>
    <font>
      <b/>
      <sz val="9"/>
      <color indexed="10"/>
      <name val="Calibri"/>
      <charset val="0"/>
    </font>
    <font>
      <b/>
      <sz val="9"/>
      <color indexed="18"/>
      <name val="Calibri"/>
      <charset val="0"/>
    </font>
    <font>
      <b/>
      <sz val="9"/>
      <color theme="1"/>
      <name val="Calibri"/>
      <charset val="0"/>
    </font>
    <font>
      <b/>
      <sz val="9"/>
      <color rgb="FF7030A0"/>
      <name val="Calibri"/>
      <charset val="0"/>
    </font>
    <font>
      <sz val="9"/>
      <name val="Calibri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37" fillId="6" borderId="19" applyNumberFormat="0" applyAlignment="0" applyProtection="0">
      <alignment vertical="center"/>
    </xf>
    <xf numFmtId="0" fontId="38" fillId="6" borderId="18" applyNumberFormat="0" applyAlignment="0" applyProtection="0">
      <alignment vertical="center"/>
    </xf>
    <xf numFmtId="0" fontId="39" fillId="7" borderId="20" applyNumberFormat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176" fontId="8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/>
    </xf>
    <xf numFmtId="176" fontId="11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3" fontId="10" fillId="0" borderId="12" xfId="1" applyFont="1" applyFill="1" applyBorder="1" applyAlignment="1">
      <alignment horizontal="left"/>
    </xf>
    <xf numFmtId="43" fontId="10" fillId="0" borderId="11" xfId="1" applyFont="1" applyFill="1" applyBorder="1" applyAlignment="1">
      <alignment horizontal="left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176" fontId="1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10" fillId="0" borderId="5" xfId="1" applyFont="1" applyFill="1" applyBorder="1" applyAlignment="1">
      <alignment horizontal="left"/>
    </xf>
    <xf numFmtId="43" fontId="10" fillId="0" borderId="3" xfId="1" applyFont="1" applyFill="1" applyBorder="1" applyAlignment="1">
      <alignment horizontal="left"/>
    </xf>
    <xf numFmtId="0" fontId="12" fillId="0" borderId="3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horizontal="left"/>
    </xf>
    <xf numFmtId="43" fontId="10" fillId="0" borderId="2" xfId="1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15" fillId="0" borderId="10" xfId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43" fontId="10" fillId="0" borderId="11" xfId="1" applyFont="1" applyFill="1" applyBorder="1" applyAlignment="1"/>
    <xf numFmtId="4" fontId="10" fillId="0" borderId="11" xfId="1" applyNumberFormat="1" applyFont="1" applyFill="1" applyBorder="1" applyAlignment="1">
      <alignment horizontal="right"/>
    </xf>
    <xf numFmtId="43" fontId="10" fillId="0" borderId="14" xfId="1" applyFont="1" applyFill="1" applyBorder="1" applyAlignment="1"/>
    <xf numFmtId="176" fontId="10" fillId="0" borderId="11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43" fontId="10" fillId="0" borderId="3" xfId="1" applyFont="1" applyFill="1" applyBorder="1" applyAlignment="1"/>
    <xf numFmtId="4" fontId="10" fillId="0" borderId="3" xfId="1" applyNumberFormat="1" applyFont="1" applyFill="1" applyBorder="1" applyAlignment="1">
      <alignment horizontal="right"/>
    </xf>
    <xf numFmtId="43" fontId="10" fillId="0" borderId="13" xfId="1" applyFont="1" applyFill="1" applyBorder="1" applyAlignment="1"/>
    <xf numFmtId="176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4" fontId="10" fillId="0" borderId="2" xfId="1" applyNumberFormat="1" applyFont="1" applyFill="1" applyBorder="1" applyAlignment="1">
      <alignment horizontal="right"/>
    </xf>
    <xf numFmtId="177" fontId="16" fillId="0" borderId="10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1" fillId="0" borderId="3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vertical="center"/>
    </xf>
    <xf numFmtId="0" fontId="19" fillId="2" borderId="0" xfId="0" applyFont="1" applyFill="1" applyBorder="1" applyAlignment="1"/>
    <xf numFmtId="176" fontId="10" fillId="0" borderId="10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10" fillId="0" borderId="2" xfId="0" applyFont="1" applyFill="1" applyBorder="1" applyAlignment="1"/>
    <xf numFmtId="0" fontId="11" fillId="0" borderId="2" xfId="0" applyNumberFormat="1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/>
    <xf numFmtId="176" fontId="10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/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/>
    <xf numFmtId="0" fontId="16" fillId="0" borderId="0" xfId="0" applyFont="1" applyFill="1" applyBorder="1" applyAlignment="1"/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0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7" fontId="16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178" fontId="10" fillId="0" borderId="2" xfId="0" applyNumberFormat="1" applyFont="1" applyFill="1" applyBorder="1" applyAlignment="1">
      <alignment horizontal="center"/>
    </xf>
    <xf numFmtId="178" fontId="11" fillId="0" borderId="2" xfId="0" applyNumberFormat="1" applyFont="1" applyFill="1" applyBorder="1" applyAlignment="1">
      <alignment horizontal="center" vertical="center"/>
    </xf>
    <xf numFmtId="178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/>
    <xf numFmtId="178" fontId="11" fillId="0" borderId="3" xfId="0" applyNumberFormat="1" applyFont="1" applyFill="1" applyBorder="1" applyAlignment="1">
      <alignment horizontal="center" vertical="center"/>
    </xf>
    <xf numFmtId="43" fontId="10" fillId="0" borderId="5" xfId="1" applyFont="1" applyFill="1" applyBorder="1" applyAlignment="1"/>
    <xf numFmtId="0" fontId="20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/>
    </xf>
    <xf numFmtId="0" fontId="20" fillId="0" borderId="10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/>
    </xf>
    <xf numFmtId="178" fontId="10" fillId="0" borderId="10" xfId="0" applyNumberFormat="1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10" fillId="0" borderId="10" xfId="0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178" fontId="11" fillId="0" borderId="10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44" fontId="4" fillId="0" borderId="3" xfId="2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43" fontId="10" fillId="0" borderId="10" xfId="1" applyFont="1" applyFill="1" applyBorder="1" applyAlignment="1"/>
    <xf numFmtId="176" fontId="10" fillId="0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left"/>
    </xf>
    <xf numFmtId="43" fontId="10" fillId="0" borderId="2" xfId="1" applyFont="1" applyFill="1" applyBorder="1" applyAlignment="1"/>
    <xf numFmtId="176" fontId="14" fillId="0" borderId="2" xfId="0" applyNumberFormat="1" applyFont="1" applyFill="1" applyBorder="1" applyAlignment="1"/>
    <xf numFmtId="176" fontId="14" fillId="0" borderId="0" xfId="0" applyNumberFormat="1" applyFont="1" applyFill="1" applyBorder="1" applyAlignment="1"/>
    <xf numFmtId="0" fontId="10" fillId="0" borderId="0" xfId="0" applyFont="1" applyFill="1" applyBorder="1" applyAlignment="1">
      <alignment horizontal="center"/>
    </xf>
    <xf numFmtId="0" fontId="22" fillId="0" borderId="2" xfId="0" applyFont="1" applyFill="1" applyBorder="1" applyAlignment="1">
      <alignment horizontal="center"/>
    </xf>
    <xf numFmtId="176" fontId="10" fillId="0" borderId="10" xfId="1" applyNumberFormat="1" applyFont="1" applyFill="1" applyBorder="1" applyAlignment="1"/>
    <xf numFmtId="176" fontId="10" fillId="0" borderId="11" xfId="1" applyNumberFormat="1" applyFont="1" applyFill="1" applyBorder="1" applyAlignment="1"/>
    <xf numFmtId="43" fontId="17" fillId="0" borderId="2" xfId="1" applyFont="1" applyFill="1" applyBorder="1" applyAlignment="1">
      <alignment horizontal="center"/>
    </xf>
    <xf numFmtId="43" fontId="17" fillId="0" borderId="14" xfId="1" applyFont="1" applyFill="1" applyBorder="1" applyAlignment="1">
      <alignment horizontal="center"/>
    </xf>
    <xf numFmtId="43" fontId="16" fillId="0" borderId="13" xfId="1" applyFont="1" applyFill="1" applyBorder="1" applyAlignment="1"/>
    <xf numFmtId="0" fontId="23" fillId="0" borderId="2" xfId="0" applyFont="1" applyFill="1" applyBorder="1" applyAlignment="1">
      <alignment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vertical="center"/>
    </xf>
    <xf numFmtId="0" fontId="25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43" fontId="23" fillId="0" borderId="13" xfId="1" applyFont="1" applyFill="1" applyBorder="1" applyAlignment="1">
      <alignment horizontal="center" vertical="center"/>
    </xf>
    <xf numFmtId="0" fontId="14" fillId="0" borderId="0" xfId="0" applyFont="1" applyFill="1" applyBorder="1" applyAlignment="1"/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/>
    <xf numFmtId="43" fontId="16" fillId="0" borderId="0" xfId="1" applyFont="1" applyFill="1" applyBorder="1" applyAlignment="1"/>
    <xf numFmtId="176" fontId="27" fillId="0" borderId="10" xfId="1" applyNumberFormat="1" applyFont="1" applyFill="1" applyBorder="1" applyAlignment="1">
      <alignment vertical="center"/>
    </xf>
    <xf numFmtId="0" fontId="27" fillId="0" borderId="2" xfId="0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/>
    <xf numFmtId="178" fontId="27" fillId="0" borderId="2" xfId="0" applyNumberFormat="1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109"/>
  <sheetViews>
    <sheetView tabSelected="1" topLeftCell="A18" workbookViewId="0">
      <selection activeCell="P35" sqref="P35"/>
    </sheetView>
  </sheetViews>
  <sheetFormatPr defaultColWidth="9.14285714285714" defaultRowHeight="12.95" customHeight="1"/>
  <cols>
    <col min="1" max="1" width="5.57142857142857" style="1" customWidth="1"/>
    <col min="2" max="2" width="6.57142857142857" style="1" customWidth="1"/>
    <col min="3" max="3" width="17.5714285714286" style="1" customWidth="1"/>
    <col min="4" max="4" width="9.14285714285714" style="2" hidden="1" customWidth="1"/>
    <col min="5" max="5" width="6.57142857142857" style="2" customWidth="1"/>
    <col min="6" max="6" width="7.14285714285714" style="3" customWidth="1"/>
    <col min="7" max="7" width="6.14285714285714" style="1" customWidth="1"/>
    <col min="8" max="9" width="5.71428571428571" style="1" customWidth="1"/>
    <col min="10" max="10" width="8.85714285714286" style="1" customWidth="1"/>
    <col min="11" max="11" width="9.14285714285714" style="1" customWidth="1"/>
    <col min="12" max="12" width="6.57142857142857" style="1" customWidth="1"/>
    <col min="13" max="13" width="7.57142857142857" style="1" customWidth="1"/>
    <col min="14" max="14" width="8.85714285714286" style="1" customWidth="1"/>
    <col min="15" max="15" width="7.42857142857143" style="1" customWidth="1"/>
    <col min="16" max="16" width="13" style="1" customWidth="1"/>
    <col min="17" max="17" width="6.14285714285714" style="1" customWidth="1"/>
    <col min="18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59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59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59"/>
      <c r="Q3" s="59"/>
    </row>
    <row r="4" s="1" customFormat="1" ht="6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59"/>
      <c r="Q4" s="59"/>
    </row>
    <row r="5" s="1" customFormat="1" customHeight="1" spans="1:17">
      <c r="A5" s="64" t="s">
        <v>3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59"/>
      <c r="Q5" s="59"/>
    </row>
    <row r="6" s="1" customFormat="1" customHeight="1" spans="1:17">
      <c r="A6" s="10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10" t="s">
        <v>12</v>
      </c>
      <c r="K6" s="10" t="s">
        <v>13</v>
      </c>
      <c r="L6" s="14" t="s">
        <v>14</v>
      </c>
      <c r="M6" s="14"/>
      <c r="N6" s="10" t="s">
        <v>15</v>
      </c>
      <c r="O6" s="10" t="s">
        <v>16</v>
      </c>
      <c r="P6" s="105" t="s">
        <v>17</v>
      </c>
      <c r="Q6" s="59"/>
    </row>
    <row r="7" s="1" customFormat="1" customHeight="1" spans="1:17">
      <c r="A7" s="16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6"/>
      <c r="K7" s="16"/>
      <c r="L7" s="20" t="s">
        <v>19</v>
      </c>
      <c r="M7" s="20" t="s">
        <v>20</v>
      </c>
      <c r="N7" s="16"/>
      <c r="O7" s="16"/>
      <c r="P7" s="106"/>
      <c r="Q7" s="59"/>
    </row>
    <row r="8" s="1" customFormat="1" customHeight="1" spans="1:17">
      <c r="A8" s="65" t="s">
        <v>21</v>
      </c>
      <c r="B8" s="66" t="s">
        <v>22</v>
      </c>
      <c r="C8" s="67" t="s">
        <v>23</v>
      </c>
      <c r="D8" s="68">
        <v>2259</v>
      </c>
      <c r="E8" s="36" t="s">
        <v>21</v>
      </c>
      <c r="F8" s="37">
        <v>6380</v>
      </c>
      <c r="G8" s="69"/>
      <c r="H8" s="69"/>
      <c r="I8" s="69"/>
      <c r="J8" s="69">
        <v>5280</v>
      </c>
      <c r="K8" s="69"/>
      <c r="L8" s="69"/>
      <c r="M8" s="69"/>
      <c r="N8" s="107">
        <f t="shared" ref="N8:N23" si="0">SUM(G8:M8)</f>
        <v>5280</v>
      </c>
      <c r="O8" s="108" t="s">
        <v>24</v>
      </c>
      <c r="P8" s="109" t="s">
        <v>12</v>
      </c>
      <c r="Q8" s="59"/>
    </row>
    <row r="9" s="1" customFormat="1" customHeight="1" spans="1:17">
      <c r="A9" s="65" t="s">
        <v>21</v>
      </c>
      <c r="B9" s="66" t="s">
        <v>25</v>
      </c>
      <c r="C9" s="67" t="s">
        <v>26</v>
      </c>
      <c r="D9" s="68">
        <v>2260</v>
      </c>
      <c r="E9" s="36" t="s">
        <v>21</v>
      </c>
      <c r="F9" s="37">
        <v>6381</v>
      </c>
      <c r="G9" s="69"/>
      <c r="H9" s="69"/>
      <c r="I9" s="69"/>
      <c r="J9" s="69">
        <v>6572</v>
      </c>
      <c r="K9" s="69"/>
      <c r="L9" s="69"/>
      <c r="M9" s="69"/>
      <c r="N9" s="107">
        <f t="shared" si="0"/>
        <v>6572</v>
      </c>
      <c r="O9" s="108" t="s">
        <v>24</v>
      </c>
      <c r="P9" s="109" t="s">
        <v>12</v>
      </c>
      <c r="Q9" s="59"/>
    </row>
    <row r="10" s="1" customFormat="1" customHeight="1" spans="1:17">
      <c r="A10" s="65" t="s">
        <v>21</v>
      </c>
      <c r="B10" s="66" t="s">
        <v>27</v>
      </c>
      <c r="C10" s="67" t="s">
        <v>23</v>
      </c>
      <c r="D10" s="68">
        <v>2263</v>
      </c>
      <c r="E10" s="36" t="s">
        <v>21</v>
      </c>
      <c r="F10" s="37">
        <v>6382</v>
      </c>
      <c r="G10" s="69"/>
      <c r="H10" s="69"/>
      <c r="I10" s="69"/>
      <c r="J10" s="69">
        <v>5280</v>
      </c>
      <c r="K10" s="69"/>
      <c r="L10" s="69"/>
      <c r="M10" s="69"/>
      <c r="N10" s="107">
        <f t="shared" si="0"/>
        <v>5280</v>
      </c>
      <c r="O10" s="108" t="s">
        <v>24</v>
      </c>
      <c r="P10" s="109" t="s">
        <v>12</v>
      </c>
      <c r="Q10" s="59"/>
    </row>
    <row r="11" s="1" customFormat="1" customHeight="1" spans="1:17">
      <c r="A11" s="65" t="s">
        <v>28</v>
      </c>
      <c r="B11" s="66" t="s">
        <v>29</v>
      </c>
      <c r="C11" s="67" t="s">
        <v>23</v>
      </c>
      <c r="D11" s="68">
        <v>2265</v>
      </c>
      <c r="E11" s="36" t="s">
        <v>28</v>
      </c>
      <c r="F11" s="37">
        <v>6384</v>
      </c>
      <c r="G11" s="69"/>
      <c r="H11" s="69"/>
      <c r="I11" s="69"/>
      <c r="J11" s="69">
        <v>5280</v>
      </c>
      <c r="K11" s="69"/>
      <c r="L11" s="69"/>
      <c r="M11" s="69"/>
      <c r="N11" s="107">
        <f t="shared" si="0"/>
        <v>5280</v>
      </c>
      <c r="O11" s="108" t="s">
        <v>24</v>
      </c>
      <c r="P11" s="109" t="s">
        <v>12</v>
      </c>
      <c r="Q11" s="59"/>
    </row>
    <row r="12" s="1" customFormat="1" customHeight="1" spans="1:17">
      <c r="A12" s="65" t="s">
        <v>28</v>
      </c>
      <c r="B12" s="66" t="s">
        <v>30</v>
      </c>
      <c r="C12" s="67" t="s">
        <v>31</v>
      </c>
      <c r="D12" s="68">
        <v>2266</v>
      </c>
      <c r="E12" s="36" t="s">
        <v>28</v>
      </c>
      <c r="F12" s="37">
        <v>6385</v>
      </c>
      <c r="G12" s="69"/>
      <c r="H12" s="69"/>
      <c r="I12" s="69"/>
      <c r="J12" s="69">
        <v>1100</v>
      </c>
      <c r="K12" s="69"/>
      <c r="L12" s="69"/>
      <c r="M12" s="69"/>
      <c r="N12" s="107">
        <f t="shared" si="0"/>
        <v>1100</v>
      </c>
      <c r="O12" s="108" t="s">
        <v>24</v>
      </c>
      <c r="P12" s="109" t="s">
        <v>12</v>
      </c>
      <c r="Q12" s="59"/>
    </row>
    <row r="13" s="1" customFormat="1" customHeight="1" spans="1:17">
      <c r="A13" s="65" t="s">
        <v>32</v>
      </c>
      <c r="B13" s="66" t="s">
        <v>33</v>
      </c>
      <c r="C13" s="67" t="s">
        <v>34</v>
      </c>
      <c r="D13" s="68">
        <v>2262</v>
      </c>
      <c r="E13" s="36" t="s">
        <v>32</v>
      </c>
      <c r="F13" s="37">
        <v>6386</v>
      </c>
      <c r="G13" s="69"/>
      <c r="H13" s="69"/>
      <c r="I13" s="69"/>
      <c r="J13" s="69">
        <v>3600</v>
      </c>
      <c r="K13" s="69"/>
      <c r="L13" s="69"/>
      <c r="M13" s="69"/>
      <c r="N13" s="107">
        <f t="shared" si="0"/>
        <v>3600</v>
      </c>
      <c r="O13" s="108" t="s">
        <v>24</v>
      </c>
      <c r="P13" s="109" t="s">
        <v>12</v>
      </c>
      <c r="Q13" s="59"/>
    </row>
    <row r="14" s="1" customFormat="1" customHeight="1" spans="1:17">
      <c r="A14" s="65" t="s">
        <v>32</v>
      </c>
      <c r="B14" s="66" t="s">
        <v>35</v>
      </c>
      <c r="C14" s="67" t="s">
        <v>34</v>
      </c>
      <c r="D14" s="68">
        <v>2261</v>
      </c>
      <c r="E14" s="36" t="s">
        <v>32</v>
      </c>
      <c r="F14" s="37">
        <v>6387</v>
      </c>
      <c r="G14" s="69"/>
      <c r="H14" s="69"/>
      <c r="I14" s="69"/>
      <c r="J14" s="69">
        <v>880</v>
      </c>
      <c r="K14" s="69"/>
      <c r="L14" s="69"/>
      <c r="M14" s="69"/>
      <c r="N14" s="107">
        <f t="shared" si="0"/>
        <v>880</v>
      </c>
      <c r="O14" s="108" t="s">
        <v>24</v>
      </c>
      <c r="P14" s="109" t="s">
        <v>12</v>
      </c>
      <c r="Q14" s="59"/>
    </row>
    <row r="15" s="1" customFormat="1" customHeight="1" spans="1:17">
      <c r="A15" s="65" t="s">
        <v>32</v>
      </c>
      <c r="B15" s="66" t="s">
        <v>36</v>
      </c>
      <c r="C15" s="67" t="s">
        <v>37</v>
      </c>
      <c r="D15" s="68">
        <v>2268</v>
      </c>
      <c r="E15" s="36" t="s">
        <v>32</v>
      </c>
      <c r="F15" s="37">
        <v>6388</v>
      </c>
      <c r="G15" s="69"/>
      <c r="H15" s="69"/>
      <c r="I15" s="69"/>
      <c r="J15" s="69">
        <v>7700</v>
      </c>
      <c r="K15" s="69"/>
      <c r="L15" s="69"/>
      <c r="M15" s="69"/>
      <c r="N15" s="107">
        <f t="shared" si="0"/>
        <v>7700</v>
      </c>
      <c r="O15" s="108" t="s">
        <v>24</v>
      </c>
      <c r="P15" s="109" t="s">
        <v>12</v>
      </c>
      <c r="Q15" s="59"/>
    </row>
    <row r="16" s="1" customFormat="1" customHeight="1" spans="1:17">
      <c r="A16" s="65" t="s">
        <v>32</v>
      </c>
      <c r="B16" s="66" t="s">
        <v>38</v>
      </c>
      <c r="C16" s="67" t="s">
        <v>39</v>
      </c>
      <c r="D16" s="68">
        <v>2271</v>
      </c>
      <c r="E16" s="36" t="s">
        <v>32</v>
      </c>
      <c r="F16" s="37">
        <v>6389</v>
      </c>
      <c r="G16" s="69"/>
      <c r="H16" s="69"/>
      <c r="I16" s="69"/>
      <c r="J16" s="69">
        <v>3850</v>
      </c>
      <c r="K16" s="69"/>
      <c r="L16" s="69"/>
      <c r="M16" s="69"/>
      <c r="N16" s="107">
        <f t="shared" si="0"/>
        <v>3850</v>
      </c>
      <c r="O16" s="108" t="s">
        <v>40</v>
      </c>
      <c r="P16" s="109" t="s">
        <v>12</v>
      </c>
      <c r="Q16" s="59"/>
    </row>
    <row r="17" s="1" customFormat="1" customHeight="1" spans="1:17">
      <c r="A17" s="65" t="s">
        <v>41</v>
      </c>
      <c r="B17" s="66" t="s">
        <v>42</v>
      </c>
      <c r="C17" s="67" t="s">
        <v>26</v>
      </c>
      <c r="D17" s="68">
        <v>2274</v>
      </c>
      <c r="E17" s="36" t="s">
        <v>41</v>
      </c>
      <c r="F17" s="37">
        <v>6391</v>
      </c>
      <c r="G17" s="69"/>
      <c r="H17" s="69"/>
      <c r="I17" s="69"/>
      <c r="J17" s="69">
        <v>3080</v>
      </c>
      <c r="K17" s="69"/>
      <c r="L17" s="69"/>
      <c r="M17" s="69"/>
      <c r="N17" s="107">
        <f t="shared" si="0"/>
        <v>3080</v>
      </c>
      <c r="O17" s="108" t="s">
        <v>43</v>
      </c>
      <c r="P17" s="109" t="s">
        <v>12</v>
      </c>
      <c r="Q17" s="59"/>
    </row>
    <row r="18" s="1" customFormat="1" customHeight="1" spans="1:17">
      <c r="A18" s="65" t="s">
        <v>41</v>
      </c>
      <c r="B18" s="66" t="s">
        <v>44</v>
      </c>
      <c r="C18" s="67" t="s">
        <v>45</v>
      </c>
      <c r="D18" s="68">
        <v>2275</v>
      </c>
      <c r="E18" s="36" t="s">
        <v>41</v>
      </c>
      <c r="F18" s="37">
        <v>6392</v>
      </c>
      <c r="G18" s="69"/>
      <c r="H18" s="69"/>
      <c r="I18" s="69"/>
      <c r="J18" s="69">
        <v>600</v>
      </c>
      <c r="K18" s="69"/>
      <c r="L18" s="69"/>
      <c r="M18" s="69"/>
      <c r="N18" s="107">
        <f t="shared" ref="N18:N44" si="1">SUM(G18:M18)</f>
        <v>600</v>
      </c>
      <c r="O18" s="108" t="s">
        <v>43</v>
      </c>
      <c r="P18" s="109" t="s">
        <v>12</v>
      </c>
      <c r="Q18" s="59"/>
    </row>
    <row r="19" s="1" customFormat="1" customHeight="1" spans="1:17">
      <c r="A19" s="65" t="s">
        <v>46</v>
      </c>
      <c r="B19" s="66" t="s">
        <v>47</v>
      </c>
      <c r="C19" s="67" t="s">
        <v>48</v>
      </c>
      <c r="D19" s="68">
        <v>2279</v>
      </c>
      <c r="E19" s="36" t="s">
        <v>46</v>
      </c>
      <c r="F19" s="37">
        <v>6393</v>
      </c>
      <c r="G19" s="69"/>
      <c r="H19" s="69"/>
      <c r="I19" s="69"/>
      <c r="J19" s="69">
        <v>1760</v>
      </c>
      <c r="K19" s="69"/>
      <c r="L19" s="69"/>
      <c r="M19" s="69"/>
      <c r="N19" s="107">
        <f t="shared" si="1"/>
        <v>1760</v>
      </c>
      <c r="O19" s="108" t="s">
        <v>49</v>
      </c>
      <c r="P19" s="109" t="s">
        <v>12</v>
      </c>
      <c r="Q19" s="59"/>
    </row>
    <row r="20" s="1" customFormat="1" customHeight="1" spans="1:17">
      <c r="A20" s="65" t="s">
        <v>50</v>
      </c>
      <c r="B20" s="66" t="s">
        <v>51</v>
      </c>
      <c r="C20" s="67" t="s">
        <v>23</v>
      </c>
      <c r="D20" s="68">
        <v>2286</v>
      </c>
      <c r="E20" s="36" t="s">
        <v>50</v>
      </c>
      <c r="F20" s="37">
        <v>6394</v>
      </c>
      <c r="G20" s="69"/>
      <c r="H20" s="69"/>
      <c r="I20" s="69"/>
      <c r="J20" s="69">
        <v>4000</v>
      </c>
      <c r="K20" s="69"/>
      <c r="L20" s="69"/>
      <c r="M20" s="69"/>
      <c r="N20" s="107">
        <f t="shared" si="1"/>
        <v>4000</v>
      </c>
      <c r="O20" s="108" t="s">
        <v>50</v>
      </c>
      <c r="P20" s="109" t="s">
        <v>12</v>
      </c>
      <c r="Q20" s="59"/>
    </row>
    <row r="21" s="1" customFormat="1" customHeight="1" spans="1:17">
      <c r="A21" s="65" t="s">
        <v>50</v>
      </c>
      <c r="B21" s="66" t="s">
        <v>52</v>
      </c>
      <c r="C21" s="67" t="s">
        <v>53</v>
      </c>
      <c r="D21" s="68">
        <v>2257</v>
      </c>
      <c r="E21" s="36" t="s">
        <v>50</v>
      </c>
      <c r="F21" s="37">
        <v>6395</v>
      </c>
      <c r="G21" s="69"/>
      <c r="H21" s="69"/>
      <c r="I21" s="69"/>
      <c r="J21" s="69">
        <v>792</v>
      </c>
      <c r="K21" s="69"/>
      <c r="L21" s="69"/>
      <c r="M21" s="69"/>
      <c r="N21" s="107">
        <f t="shared" si="1"/>
        <v>792</v>
      </c>
      <c r="O21" s="108" t="s">
        <v>50</v>
      </c>
      <c r="P21" s="109" t="s">
        <v>12</v>
      </c>
      <c r="Q21" s="59"/>
    </row>
    <row r="22" s="1" customFormat="1" customHeight="1" spans="1:17">
      <c r="A22" s="65" t="s">
        <v>50</v>
      </c>
      <c r="B22" s="66" t="s">
        <v>54</v>
      </c>
      <c r="C22" s="67" t="s">
        <v>26</v>
      </c>
      <c r="D22" s="68">
        <v>2288</v>
      </c>
      <c r="E22" s="36" t="s">
        <v>50</v>
      </c>
      <c r="F22" s="37">
        <v>6396</v>
      </c>
      <c r="G22" s="69"/>
      <c r="H22" s="69"/>
      <c r="I22" s="69"/>
      <c r="J22" s="69">
        <v>19440</v>
      </c>
      <c r="K22" s="69"/>
      <c r="L22" s="69"/>
      <c r="M22" s="69"/>
      <c r="N22" s="107">
        <f t="shared" si="1"/>
        <v>19440</v>
      </c>
      <c r="O22" s="108" t="s">
        <v>50</v>
      </c>
      <c r="P22" s="109" t="s">
        <v>12</v>
      </c>
      <c r="Q22" s="59"/>
    </row>
    <row r="23" s="1" customFormat="1" customHeight="1" spans="1:17">
      <c r="A23" s="65" t="s">
        <v>55</v>
      </c>
      <c r="B23" s="66" t="s">
        <v>56</v>
      </c>
      <c r="C23" s="67" t="s">
        <v>34</v>
      </c>
      <c r="D23" s="68">
        <v>2283</v>
      </c>
      <c r="E23" s="36" t="s">
        <v>57</v>
      </c>
      <c r="F23" s="37">
        <v>6397</v>
      </c>
      <c r="G23" s="69"/>
      <c r="H23" s="69"/>
      <c r="I23" s="69"/>
      <c r="J23" s="69">
        <v>1600</v>
      </c>
      <c r="K23" s="69"/>
      <c r="L23" s="69"/>
      <c r="M23" s="69"/>
      <c r="N23" s="107">
        <f t="shared" si="1"/>
        <v>1600</v>
      </c>
      <c r="O23" s="108" t="s">
        <v>50</v>
      </c>
      <c r="P23" s="109" t="s">
        <v>12</v>
      </c>
      <c r="Q23" s="59"/>
    </row>
    <row r="24" s="1" customFormat="1" customHeight="1" spans="1:17">
      <c r="A24" s="65" t="s">
        <v>55</v>
      </c>
      <c r="B24" s="66" t="s">
        <v>58</v>
      </c>
      <c r="C24" s="67" t="s">
        <v>37</v>
      </c>
      <c r="D24" s="68">
        <v>2284</v>
      </c>
      <c r="E24" s="36" t="s">
        <v>57</v>
      </c>
      <c r="F24" s="37">
        <v>6398</v>
      </c>
      <c r="G24" s="69"/>
      <c r="H24" s="69"/>
      <c r="I24" s="69"/>
      <c r="J24" s="69">
        <v>1600</v>
      </c>
      <c r="K24" s="69"/>
      <c r="L24" s="69"/>
      <c r="M24" s="69"/>
      <c r="N24" s="107">
        <f t="shared" si="1"/>
        <v>1600</v>
      </c>
      <c r="O24" s="108" t="s">
        <v>50</v>
      </c>
      <c r="P24" s="109" t="s">
        <v>12</v>
      </c>
      <c r="Q24" s="59"/>
    </row>
    <row r="25" s="1" customFormat="1" customHeight="1" spans="1:17">
      <c r="A25" s="65" t="s">
        <v>55</v>
      </c>
      <c r="B25" s="66" t="s">
        <v>59</v>
      </c>
      <c r="C25" s="67" t="s">
        <v>23</v>
      </c>
      <c r="D25" s="68">
        <v>2291</v>
      </c>
      <c r="E25" s="36" t="s">
        <v>57</v>
      </c>
      <c r="F25" s="37">
        <v>6399</v>
      </c>
      <c r="G25" s="69"/>
      <c r="H25" s="69"/>
      <c r="I25" s="69"/>
      <c r="J25" s="69">
        <v>16720</v>
      </c>
      <c r="K25" s="69"/>
      <c r="L25" s="69"/>
      <c r="M25" s="69"/>
      <c r="N25" s="107">
        <f t="shared" si="1"/>
        <v>16720</v>
      </c>
      <c r="O25" s="108" t="s">
        <v>60</v>
      </c>
      <c r="P25" s="109" t="s">
        <v>12</v>
      </c>
      <c r="Q25" s="59"/>
    </row>
    <row r="26" s="1" customFormat="1" customHeight="1" spans="1:17">
      <c r="A26" s="65" t="s">
        <v>57</v>
      </c>
      <c r="B26" s="66" t="s">
        <v>61</v>
      </c>
      <c r="C26" s="67" t="s">
        <v>26</v>
      </c>
      <c r="D26" s="68">
        <v>2292</v>
      </c>
      <c r="E26" s="36" t="s">
        <v>57</v>
      </c>
      <c r="F26" s="37">
        <v>6400</v>
      </c>
      <c r="G26" s="69"/>
      <c r="H26" s="69"/>
      <c r="I26" s="69"/>
      <c r="J26" s="69">
        <v>1600</v>
      </c>
      <c r="K26" s="69"/>
      <c r="L26" s="69"/>
      <c r="M26" s="69"/>
      <c r="N26" s="107">
        <f t="shared" si="1"/>
        <v>1600</v>
      </c>
      <c r="O26" s="108" t="s">
        <v>60</v>
      </c>
      <c r="P26" s="109" t="s">
        <v>12</v>
      </c>
      <c r="Q26" s="59"/>
    </row>
    <row r="27" s="1" customFormat="1" customHeight="1" spans="1:17">
      <c r="A27" s="65" t="s">
        <v>62</v>
      </c>
      <c r="B27" s="66" t="s">
        <v>63</v>
      </c>
      <c r="C27" s="67" t="s">
        <v>26</v>
      </c>
      <c r="D27" s="68">
        <v>2296</v>
      </c>
      <c r="E27" s="36" t="s">
        <v>62</v>
      </c>
      <c r="F27" s="37">
        <v>6401</v>
      </c>
      <c r="G27" s="69"/>
      <c r="H27" s="69"/>
      <c r="I27" s="69"/>
      <c r="J27" s="69">
        <v>5280</v>
      </c>
      <c r="K27" s="69"/>
      <c r="L27" s="69"/>
      <c r="M27" s="69"/>
      <c r="N27" s="107">
        <f t="shared" si="1"/>
        <v>5280</v>
      </c>
      <c r="O27" s="108" t="s">
        <v>60</v>
      </c>
      <c r="P27" s="109" t="s">
        <v>12</v>
      </c>
      <c r="Q27" s="59"/>
    </row>
    <row r="28" s="1" customFormat="1" customHeight="1" spans="1:17">
      <c r="A28" s="65" t="s">
        <v>60</v>
      </c>
      <c r="B28" s="66" t="s">
        <v>64</v>
      </c>
      <c r="C28" s="67" t="s">
        <v>65</v>
      </c>
      <c r="D28" s="68">
        <v>2297</v>
      </c>
      <c r="E28" s="36" t="s">
        <v>60</v>
      </c>
      <c r="F28" s="37">
        <v>6402</v>
      </c>
      <c r="G28" s="69"/>
      <c r="H28" s="69"/>
      <c r="I28" s="69"/>
      <c r="J28" s="69">
        <v>1320</v>
      </c>
      <c r="K28" s="69"/>
      <c r="L28" s="69"/>
      <c r="M28" s="69"/>
      <c r="N28" s="107">
        <f t="shared" si="1"/>
        <v>1320</v>
      </c>
      <c r="O28" s="108" t="s">
        <v>66</v>
      </c>
      <c r="P28" s="109" t="s">
        <v>12</v>
      </c>
      <c r="Q28" s="59"/>
    </row>
    <row r="29" s="1" customFormat="1" customHeight="1" spans="1:17">
      <c r="A29" s="65" t="s">
        <v>67</v>
      </c>
      <c r="B29" s="66" t="s">
        <v>68</v>
      </c>
      <c r="C29" s="67" t="s">
        <v>69</v>
      </c>
      <c r="D29" s="68">
        <v>2298</v>
      </c>
      <c r="E29" s="36" t="s">
        <v>67</v>
      </c>
      <c r="F29" s="37">
        <v>6403</v>
      </c>
      <c r="G29" s="69"/>
      <c r="H29" s="69"/>
      <c r="I29" s="69"/>
      <c r="J29" s="69">
        <v>13200</v>
      </c>
      <c r="K29" s="69"/>
      <c r="L29" s="69"/>
      <c r="M29" s="69"/>
      <c r="N29" s="107">
        <f t="shared" si="1"/>
        <v>13200</v>
      </c>
      <c r="O29" s="108" t="s">
        <v>66</v>
      </c>
      <c r="P29" s="109" t="s">
        <v>12</v>
      </c>
      <c r="Q29" s="59"/>
    </row>
    <row r="30" s="1" customFormat="1" customHeight="1" spans="1:17">
      <c r="A30" s="65" t="s">
        <v>67</v>
      </c>
      <c r="B30" s="66" t="s">
        <v>70</v>
      </c>
      <c r="C30" s="67" t="s">
        <v>71</v>
      </c>
      <c r="D30" s="68">
        <v>2299</v>
      </c>
      <c r="E30" s="36" t="s">
        <v>67</v>
      </c>
      <c r="F30" s="37">
        <v>6404</v>
      </c>
      <c r="G30" s="69"/>
      <c r="H30" s="69"/>
      <c r="I30" s="69"/>
      <c r="J30" s="69">
        <v>1760</v>
      </c>
      <c r="K30" s="69"/>
      <c r="L30" s="69"/>
      <c r="M30" s="69"/>
      <c r="N30" s="107">
        <f t="shared" si="1"/>
        <v>1760</v>
      </c>
      <c r="O30" s="108" t="s">
        <v>66</v>
      </c>
      <c r="P30" s="109" t="s">
        <v>12</v>
      </c>
      <c r="Q30" s="59"/>
    </row>
    <row r="31" s="1" customFormat="1" customHeight="1" spans="1:17">
      <c r="A31" s="65" t="s">
        <v>66</v>
      </c>
      <c r="B31" s="66" t="s">
        <v>72</v>
      </c>
      <c r="C31" s="67" t="s">
        <v>73</v>
      </c>
      <c r="D31" s="68">
        <v>2300</v>
      </c>
      <c r="E31" s="36" t="s">
        <v>66</v>
      </c>
      <c r="F31" s="37">
        <v>6405</v>
      </c>
      <c r="G31" s="69"/>
      <c r="H31" s="69"/>
      <c r="I31" s="69"/>
      <c r="J31" s="69">
        <v>9850</v>
      </c>
      <c r="K31" s="69"/>
      <c r="L31" s="69"/>
      <c r="M31" s="69"/>
      <c r="N31" s="107">
        <f t="shared" si="1"/>
        <v>9850</v>
      </c>
      <c r="O31" s="108" t="s">
        <v>74</v>
      </c>
      <c r="P31" s="109" t="s">
        <v>12</v>
      </c>
      <c r="Q31" s="59"/>
    </row>
    <row r="32" s="1" customFormat="1" customHeight="1" spans="1:17">
      <c r="A32" s="65" t="s">
        <v>66</v>
      </c>
      <c r="B32" s="66" t="s">
        <v>75</v>
      </c>
      <c r="C32" s="67" t="s">
        <v>26</v>
      </c>
      <c r="D32" s="68">
        <v>2301</v>
      </c>
      <c r="E32" s="36" t="s">
        <v>66</v>
      </c>
      <c r="F32" s="37">
        <v>6406</v>
      </c>
      <c r="G32" s="69"/>
      <c r="H32" s="69"/>
      <c r="I32" s="69"/>
      <c r="J32" s="69">
        <v>12400</v>
      </c>
      <c r="K32" s="69"/>
      <c r="L32" s="69"/>
      <c r="M32" s="69"/>
      <c r="N32" s="107">
        <f t="shared" si="1"/>
        <v>12400</v>
      </c>
      <c r="O32" s="108" t="s">
        <v>74</v>
      </c>
      <c r="P32" s="109" t="s">
        <v>12</v>
      </c>
      <c r="Q32" s="59"/>
    </row>
    <row r="33" s="1" customFormat="1" customHeight="1" spans="1:17">
      <c r="A33" s="65" t="s">
        <v>66</v>
      </c>
      <c r="B33" s="66" t="s">
        <v>76</v>
      </c>
      <c r="C33" s="67" t="s">
        <v>23</v>
      </c>
      <c r="D33" s="68">
        <v>2302</v>
      </c>
      <c r="E33" s="36" t="s">
        <v>66</v>
      </c>
      <c r="F33" s="37">
        <v>6407</v>
      </c>
      <c r="G33" s="69"/>
      <c r="H33" s="69"/>
      <c r="I33" s="69"/>
      <c r="J33" s="69">
        <v>1408</v>
      </c>
      <c r="K33" s="69"/>
      <c r="L33" s="69"/>
      <c r="M33" s="69"/>
      <c r="N33" s="107">
        <f t="shared" si="1"/>
        <v>1408</v>
      </c>
      <c r="O33" s="108" t="s">
        <v>74</v>
      </c>
      <c r="P33" s="109" t="s">
        <v>12</v>
      </c>
      <c r="Q33" s="59"/>
    </row>
    <row r="34" s="1" customFormat="1" customHeight="1" spans="1:17">
      <c r="A34" s="65" t="s">
        <v>77</v>
      </c>
      <c r="B34" s="66" t="s">
        <v>78</v>
      </c>
      <c r="C34" s="67" t="s">
        <v>79</v>
      </c>
      <c r="D34" s="68"/>
      <c r="E34" s="36" t="s">
        <v>77</v>
      </c>
      <c r="F34" s="37">
        <v>6409</v>
      </c>
      <c r="G34" s="69">
        <v>800</v>
      </c>
      <c r="H34" s="69"/>
      <c r="I34" s="69"/>
      <c r="J34" s="69"/>
      <c r="K34" s="69"/>
      <c r="L34" s="69"/>
      <c r="M34" s="69"/>
      <c r="N34" s="107">
        <f t="shared" si="1"/>
        <v>800</v>
      </c>
      <c r="O34" s="108" t="s">
        <v>80</v>
      </c>
      <c r="P34" s="109" t="s">
        <v>81</v>
      </c>
      <c r="Q34" s="59"/>
    </row>
    <row r="35" s="1" customFormat="1" customHeight="1" spans="1:17">
      <c r="A35" s="65" t="s">
        <v>77</v>
      </c>
      <c r="B35" s="66" t="s">
        <v>82</v>
      </c>
      <c r="C35" s="67" t="s">
        <v>83</v>
      </c>
      <c r="D35" s="68"/>
      <c r="E35" s="36" t="s">
        <v>77</v>
      </c>
      <c r="F35" s="37">
        <v>6410</v>
      </c>
      <c r="G35" s="69"/>
      <c r="H35" s="69"/>
      <c r="I35" s="69"/>
      <c r="J35" s="69"/>
      <c r="K35" s="69"/>
      <c r="L35" s="69">
        <v>500</v>
      </c>
      <c r="M35" s="69">
        <v>1100</v>
      </c>
      <c r="N35" s="107">
        <f t="shared" si="1"/>
        <v>1600</v>
      </c>
      <c r="O35" s="108" t="s">
        <v>80</v>
      </c>
      <c r="P35" s="110" t="s">
        <v>84</v>
      </c>
      <c r="Q35" s="59" t="s">
        <v>85</v>
      </c>
    </row>
    <row r="36" s="1" customFormat="1" customHeight="1" spans="1:17">
      <c r="A36" s="70" t="s">
        <v>86</v>
      </c>
      <c r="B36" s="66" t="s">
        <v>87</v>
      </c>
      <c r="C36" s="67" t="s">
        <v>23</v>
      </c>
      <c r="D36" s="68">
        <v>2310</v>
      </c>
      <c r="E36" s="36" t="s">
        <v>86</v>
      </c>
      <c r="F36" s="37">
        <v>6411</v>
      </c>
      <c r="G36" s="69"/>
      <c r="H36" s="69"/>
      <c r="I36" s="69"/>
      <c r="J36" s="69">
        <v>7680</v>
      </c>
      <c r="K36" s="69"/>
      <c r="L36" s="69"/>
      <c r="M36" s="69"/>
      <c r="N36" s="111">
        <f t="shared" si="1"/>
        <v>7680</v>
      </c>
      <c r="O36" s="108" t="s">
        <v>88</v>
      </c>
      <c r="P36" s="109" t="s">
        <v>12</v>
      </c>
      <c r="Q36" s="59"/>
    </row>
    <row r="37" s="1" customFormat="1" customHeight="1" spans="1:17">
      <c r="A37" s="70" t="s">
        <v>86</v>
      </c>
      <c r="B37" s="66" t="s">
        <v>89</v>
      </c>
      <c r="C37" s="67" t="s">
        <v>26</v>
      </c>
      <c r="D37" s="68">
        <v>2311</v>
      </c>
      <c r="E37" s="36" t="s">
        <v>86</v>
      </c>
      <c r="F37" s="37">
        <v>6412</v>
      </c>
      <c r="G37" s="69"/>
      <c r="H37" s="69"/>
      <c r="I37" s="69"/>
      <c r="J37" s="69"/>
      <c r="K37" s="69">
        <v>37600</v>
      </c>
      <c r="L37" s="69"/>
      <c r="M37" s="69"/>
      <c r="N37" s="111">
        <f t="shared" si="1"/>
        <v>37600</v>
      </c>
      <c r="O37" s="108" t="s">
        <v>88</v>
      </c>
      <c r="P37" s="109" t="s">
        <v>90</v>
      </c>
      <c r="Q37" s="59"/>
    </row>
    <row r="38" s="1" customFormat="1" customHeight="1" spans="1:17">
      <c r="A38" s="65" t="s">
        <v>24</v>
      </c>
      <c r="B38" s="66" t="s">
        <v>91</v>
      </c>
      <c r="C38" s="67" t="s">
        <v>92</v>
      </c>
      <c r="D38" s="68">
        <v>2267</v>
      </c>
      <c r="E38" s="36" t="s">
        <v>88</v>
      </c>
      <c r="F38" s="37">
        <v>6413</v>
      </c>
      <c r="G38" s="69"/>
      <c r="H38" s="69"/>
      <c r="I38" s="69"/>
      <c r="J38" s="69">
        <v>1408</v>
      </c>
      <c r="K38" s="69"/>
      <c r="L38" s="69"/>
      <c r="M38" s="69"/>
      <c r="N38" s="107">
        <f t="shared" si="1"/>
        <v>1408</v>
      </c>
      <c r="O38" s="108" t="s">
        <v>93</v>
      </c>
      <c r="P38" s="109" t="s">
        <v>12</v>
      </c>
      <c r="Q38" s="59"/>
    </row>
    <row r="39" s="1" customFormat="1" customHeight="1" spans="1:17">
      <c r="A39" s="65" t="s">
        <v>88</v>
      </c>
      <c r="B39" s="66" t="s">
        <v>94</v>
      </c>
      <c r="C39" s="67" t="s">
        <v>95</v>
      </c>
      <c r="D39" s="68">
        <v>2313</v>
      </c>
      <c r="E39" s="36" t="s">
        <v>88</v>
      </c>
      <c r="F39" s="37">
        <v>6414</v>
      </c>
      <c r="G39" s="69"/>
      <c r="H39" s="69"/>
      <c r="I39" s="69"/>
      <c r="J39" s="69">
        <v>880</v>
      </c>
      <c r="K39" s="69"/>
      <c r="L39" s="69"/>
      <c r="M39" s="69"/>
      <c r="N39" s="107">
        <f t="shared" si="1"/>
        <v>880</v>
      </c>
      <c r="O39" s="108" t="s">
        <v>93</v>
      </c>
      <c r="P39" s="109" t="s">
        <v>12</v>
      </c>
      <c r="Q39" s="59"/>
    </row>
    <row r="40" s="1" customFormat="1" customHeight="1" spans="1:17">
      <c r="A40" s="65" t="s">
        <v>88</v>
      </c>
      <c r="B40" s="66" t="s">
        <v>96</v>
      </c>
      <c r="C40" s="67" t="s">
        <v>97</v>
      </c>
      <c r="D40" s="68">
        <v>2314</v>
      </c>
      <c r="E40" s="36" t="s">
        <v>88</v>
      </c>
      <c r="F40" s="37">
        <v>6415</v>
      </c>
      <c r="G40" s="69"/>
      <c r="H40" s="69"/>
      <c r="I40" s="69"/>
      <c r="J40" s="69">
        <v>1100</v>
      </c>
      <c r="K40" s="69"/>
      <c r="L40" s="69"/>
      <c r="M40" s="69"/>
      <c r="N40" s="107">
        <f t="shared" si="1"/>
        <v>1100</v>
      </c>
      <c r="O40" s="108" t="s">
        <v>93</v>
      </c>
      <c r="P40" s="109" t="s">
        <v>12</v>
      </c>
      <c r="Q40" s="59"/>
    </row>
    <row r="41" s="1" customFormat="1" customHeight="1" spans="1:17">
      <c r="A41" s="65" t="s">
        <v>98</v>
      </c>
      <c r="B41" s="66" t="s">
        <v>99</v>
      </c>
      <c r="C41" s="67" t="s">
        <v>100</v>
      </c>
      <c r="D41" s="68">
        <v>2315</v>
      </c>
      <c r="E41" s="36" t="s">
        <v>98</v>
      </c>
      <c r="F41" s="37">
        <v>6416</v>
      </c>
      <c r="G41" s="69"/>
      <c r="H41" s="69"/>
      <c r="I41" s="69"/>
      <c r="J41" s="69"/>
      <c r="K41" s="69">
        <v>16500</v>
      </c>
      <c r="L41" s="69"/>
      <c r="M41" s="69"/>
      <c r="N41" s="107">
        <f t="shared" si="1"/>
        <v>16500</v>
      </c>
      <c r="O41" s="108" t="s">
        <v>93</v>
      </c>
      <c r="P41" s="109" t="s">
        <v>90</v>
      </c>
      <c r="Q41" s="59"/>
    </row>
    <row r="42" s="1" customFormat="1" customHeight="1" spans="1:17">
      <c r="A42" s="65" t="s">
        <v>98</v>
      </c>
      <c r="B42" s="66" t="s">
        <v>101</v>
      </c>
      <c r="C42" s="67" t="s">
        <v>26</v>
      </c>
      <c r="D42" s="68">
        <v>2318</v>
      </c>
      <c r="E42" s="36" t="s">
        <v>98</v>
      </c>
      <c r="F42" s="37">
        <v>6417</v>
      </c>
      <c r="G42" s="69"/>
      <c r="H42" s="69"/>
      <c r="I42" s="69"/>
      <c r="J42" s="69">
        <v>5496</v>
      </c>
      <c r="K42" s="69"/>
      <c r="L42" s="69"/>
      <c r="M42" s="69"/>
      <c r="N42" s="107">
        <f t="shared" si="1"/>
        <v>5496</v>
      </c>
      <c r="O42" s="108" t="s">
        <v>93</v>
      </c>
      <c r="P42" s="109" t="s">
        <v>12</v>
      </c>
      <c r="Q42" s="59"/>
    </row>
    <row r="43" s="1" customFormat="1" ht="11" customHeight="1" spans="1:17">
      <c r="A43" s="65"/>
      <c r="B43" s="66"/>
      <c r="C43" s="67"/>
      <c r="D43" s="68"/>
      <c r="E43" s="36"/>
      <c r="F43" s="37"/>
      <c r="G43" s="69"/>
      <c r="H43" s="69"/>
      <c r="I43" s="69"/>
      <c r="J43" s="69"/>
      <c r="K43" s="69"/>
      <c r="L43" s="69"/>
      <c r="M43" s="69"/>
      <c r="N43" s="107">
        <f t="shared" si="1"/>
        <v>0</v>
      </c>
      <c r="O43" s="108"/>
      <c r="P43" s="109"/>
      <c r="Q43" s="59"/>
    </row>
    <row r="44" s="1" customFormat="1" ht="10" customHeight="1" spans="1:17">
      <c r="A44" s="65"/>
      <c r="B44" s="66"/>
      <c r="C44" s="67"/>
      <c r="D44" s="68"/>
      <c r="E44" s="36"/>
      <c r="F44" s="37"/>
      <c r="G44" s="69"/>
      <c r="H44" s="69"/>
      <c r="I44" s="69"/>
      <c r="J44" s="69"/>
      <c r="K44" s="69"/>
      <c r="L44" s="69"/>
      <c r="M44" s="69"/>
      <c r="N44" s="107">
        <f>SUM(G44:M44)</f>
        <v>0</v>
      </c>
      <c r="O44" s="108"/>
      <c r="P44" s="109"/>
      <c r="Q44" s="59"/>
    </row>
    <row r="45" s="1" customFormat="1" ht="11" customHeight="1" spans="1:17">
      <c r="A45" s="65"/>
      <c r="B45" s="66"/>
      <c r="C45" s="67"/>
      <c r="D45" s="68"/>
      <c r="E45" s="36"/>
      <c r="F45" s="37"/>
      <c r="G45" s="69"/>
      <c r="H45" s="69"/>
      <c r="I45" s="69"/>
      <c r="J45" s="69"/>
      <c r="K45" s="69"/>
      <c r="L45" s="69"/>
      <c r="M45" s="69"/>
      <c r="N45" s="107">
        <f>SUM(G45:M45)</f>
        <v>0</v>
      </c>
      <c r="O45" s="108"/>
      <c r="P45" s="109"/>
      <c r="Q45" s="59"/>
    </row>
    <row r="46" s="1" customFormat="1" ht="10" customHeight="1" spans="1:17">
      <c r="A46" s="65"/>
      <c r="B46" s="66"/>
      <c r="C46" s="67"/>
      <c r="D46" s="68"/>
      <c r="E46" s="36"/>
      <c r="F46" s="37"/>
      <c r="G46" s="69"/>
      <c r="H46" s="69"/>
      <c r="I46" s="69"/>
      <c r="J46" s="69"/>
      <c r="K46" s="69"/>
      <c r="L46" s="69"/>
      <c r="M46" s="69"/>
      <c r="N46" s="107">
        <f>SUM(G46:M46)</f>
        <v>0</v>
      </c>
      <c r="O46" s="108"/>
      <c r="P46" s="109"/>
      <c r="Q46" s="59"/>
    </row>
    <row r="47" s="1" customFormat="1" ht="12" customHeight="1" spans="1:17">
      <c r="A47" s="65"/>
      <c r="B47" s="66"/>
      <c r="C47" s="67"/>
      <c r="D47" s="68"/>
      <c r="E47" s="36"/>
      <c r="F47" s="37"/>
      <c r="G47" s="69"/>
      <c r="H47" s="69"/>
      <c r="I47" s="69"/>
      <c r="J47" s="69"/>
      <c r="K47" s="69"/>
      <c r="L47" s="69"/>
      <c r="M47" s="69"/>
      <c r="N47" s="107">
        <f>SUM(G47:M47)</f>
        <v>0</v>
      </c>
      <c r="O47" s="108"/>
      <c r="P47" s="109"/>
      <c r="Q47" s="59"/>
    </row>
    <row r="48" s="1" customFormat="1" customHeight="1" spans="1:17">
      <c r="A48" s="71" t="s">
        <v>102</v>
      </c>
      <c r="B48" s="72"/>
      <c r="C48" s="73"/>
      <c r="D48" s="74"/>
      <c r="E48" s="75"/>
      <c r="F48" s="37" t="s">
        <v>103</v>
      </c>
      <c r="G48" s="76">
        <f t="shared" ref="G48:N48" si="2">SUM(G8:G47)</f>
        <v>800</v>
      </c>
      <c r="H48" s="76">
        <f t="shared" si="2"/>
        <v>0</v>
      </c>
      <c r="I48" s="76">
        <f t="shared" si="2"/>
        <v>0</v>
      </c>
      <c r="J48" s="76">
        <f t="shared" si="2"/>
        <v>152516</v>
      </c>
      <c r="K48" s="76">
        <f t="shared" si="2"/>
        <v>54100</v>
      </c>
      <c r="L48" s="76">
        <f t="shared" si="2"/>
        <v>500</v>
      </c>
      <c r="M48" s="76">
        <f t="shared" si="2"/>
        <v>1100</v>
      </c>
      <c r="N48" s="76">
        <f t="shared" si="2"/>
        <v>209016</v>
      </c>
      <c r="O48" s="112"/>
      <c r="P48" s="109"/>
      <c r="Q48" s="59"/>
    </row>
    <row r="49" s="1" customFormat="1" customHeight="1" spans="1:17">
      <c r="A49" s="77"/>
      <c r="B49" s="78"/>
      <c r="C49" s="79"/>
      <c r="D49" s="80"/>
      <c r="E49" s="81"/>
      <c r="F49" s="82"/>
      <c r="G49" s="83"/>
      <c r="H49" s="83"/>
      <c r="I49" s="83"/>
      <c r="J49" s="83"/>
      <c r="K49" s="83"/>
      <c r="L49" s="83"/>
      <c r="M49" s="83"/>
      <c r="N49" s="83"/>
      <c r="O49" s="113"/>
      <c r="P49" s="114"/>
      <c r="Q49" s="59"/>
    </row>
    <row r="50" s="1" customFormat="1" customHeight="1" spans="1:17">
      <c r="A50" s="4" t="s">
        <v>0</v>
      </c>
      <c r="B50" s="4"/>
      <c r="C50" s="4"/>
      <c r="D50" s="84"/>
      <c r="E50" s="5"/>
      <c r="F50" s="6"/>
      <c r="G50" s="4"/>
      <c r="H50" s="4"/>
      <c r="I50" s="4"/>
      <c r="J50" s="4"/>
      <c r="K50" s="4"/>
      <c r="L50" s="4"/>
      <c r="M50" s="4"/>
      <c r="N50" s="4"/>
      <c r="O50" s="4"/>
      <c r="P50" s="45"/>
      <c r="Q50" s="59"/>
    </row>
    <row r="51" s="1" customFormat="1" customHeight="1" spans="1:17">
      <c r="A51" s="4" t="s">
        <v>1</v>
      </c>
      <c r="B51" s="4"/>
      <c r="C51" s="4"/>
      <c r="D51" s="84"/>
      <c r="E51" s="5"/>
      <c r="F51" s="6"/>
      <c r="G51" s="4"/>
      <c r="H51" s="4"/>
      <c r="I51" s="4"/>
      <c r="J51" s="4"/>
      <c r="K51" s="4"/>
      <c r="L51" s="4"/>
      <c r="M51" s="4"/>
      <c r="N51" s="4"/>
      <c r="O51" s="4"/>
      <c r="P51" s="45"/>
      <c r="Q51" s="59"/>
    </row>
    <row r="52" s="1" customFormat="1" customHeight="1" spans="1:17">
      <c r="A52" s="4" t="s">
        <v>104</v>
      </c>
      <c r="B52" s="4"/>
      <c r="C52" s="4"/>
      <c r="D52" s="84"/>
      <c r="E52" s="5"/>
      <c r="F52" s="6"/>
      <c r="G52" s="4"/>
      <c r="H52" s="4"/>
      <c r="I52" s="4"/>
      <c r="J52" s="4"/>
      <c r="K52" s="4"/>
      <c r="L52" s="4"/>
      <c r="M52" s="4"/>
      <c r="N52" s="4"/>
      <c r="O52" s="4"/>
      <c r="P52" s="45"/>
      <c r="Q52" s="59"/>
    </row>
    <row r="53" s="1" customFormat="1" ht="8" customHeight="1" spans="1:17">
      <c r="A53" s="4"/>
      <c r="B53" s="4"/>
      <c r="C53" s="4"/>
      <c r="D53" s="84"/>
      <c r="E53" s="5"/>
      <c r="F53" s="6"/>
      <c r="G53" s="4"/>
      <c r="H53" s="4"/>
      <c r="I53" s="4"/>
      <c r="J53" s="4"/>
      <c r="K53" s="4"/>
      <c r="L53" s="4"/>
      <c r="M53" s="4"/>
      <c r="N53" s="4"/>
      <c r="O53" s="4"/>
      <c r="P53" s="45"/>
      <c r="Q53" s="59"/>
    </row>
    <row r="54" s="1" customFormat="1" customHeight="1" spans="1:17">
      <c r="A54" s="64" t="s">
        <v>105</v>
      </c>
      <c r="B54" s="8"/>
      <c r="C54" s="4"/>
      <c r="D54" s="84"/>
      <c r="E54" s="5"/>
      <c r="F54" s="6"/>
      <c r="G54" s="4"/>
      <c r="H54" s="4"/>
      <c r="I54" s="4"/>
      <c r="J54" s="4"/>
      <c r="K54" s="4"/>
      <c r="L54" s="4"/>
      <c r="M54" s="4"/>
      <c r="N54" s="4"/>
      <c r="O54" s="4"/>
      <c r="P54" s="45"/>
      <c r="Q54" s="59"/>
    </row>
    <row r="55" s="1" customFormat="1" customHeight="1" spans="1:17">
      <c r="A55" s="9" t="s">
        <v>4</v>
      </c>
      <c r="B55" s="10" t="s">
        <v>5</v>
      </c>
      <c r="C55" s="10" t="s">
        <v>6</v>
      </c>
      <c r="D55" s="85" t="s">
        <v>7</v>
      </c>
      <c r="E55" s="12" t="s">
        <v>8</v>
      </c>
      <c r="F55" s="10" t="s">
        <v>106</v>
      </c>
      <c r="G55" s="10" t="s">
        <v>10</v>
      </c>
      <c r="H55" s="14" t="s">
        <v>11</v>
      </c>
      <c r="I55" s="14"/>
      <c r="J55" s="10" t="s">
        <v>12</v>
      </c>
      <c r="K55" s="10" t="s">
        <v>13</v>
      </c>
      <c r="L55" s="115" t="s">
        <v>14</v>
      </c>
      <c r="M55" s="115"/>
      <c r="N55" s="10" t="s">
        <v>15</v>
      </c>
      <c r="O55" s="10" t="s">
        <v>16</v>
      </c>
      <c r="P55" s="10" t="s">
        <v>17</v>
      </c>
      <c r="Q55" s="10" t="s">
        <v>107</v>
      </c>
    </row>
    <row r="56" s="1" customFormat="1" customHeight="1" spans="1:17">
      <c r="A56" s="15"/>
      <c r="B56" s="16"/>
      <c r="C56" s="16"/>
      <c r="D56" s="86"/>
      <c r="E56" s="18" t="s">
        <v>18</v>
      </c>
      <c r="F56" s="16"/>
      <c r="G56" s="16"/>
      <c r="H56" s="20" t="s">
        <v>19</v>
      </c>
      <c r="I56" s="20" t="s">
        <v>20</v>
      </c>
      <c r="J56" s="16"/>
      <c r="K56" s="16"/>
      <c r="L56" s="20" t="s">
        <v>19</v>
      </c>
      <c r="M56" s="20" t="s">
        <v>20</v>
      </c>
      <c r="N56" s="16"/>
      <c r="O56" s="16"/>
      <c r="P56" s="16"/>
      <c r="Q56" s="16"/>
    </row>
    <row r="57" s="1" customFormat="1" customHeight="1" spans="1:17">
      <c r="A57" s="87" t="s">
        <v>40</v>
      </c>
      <c r="B57" s="66">
        <v>6741</v>
      </c>
      <c r="C57" s="67" t="s">
        <v>65</v>
      </c>
      <c r="D57" s="68">
        <v>2273</v>
      </c>
      <c r="E57" s="88"/>
      <c r="F57" s="37"/>
      <c r="G57" s="53"/>
      <c r="H57" s="53"/>
      <c r="I57" s="53"/>
      <c r="J57" s="53">
        <v>1496</v>
      </c>
      <c r="K57" s="53"/>
      <c r="L57" s="53"/>
      <c r="M57" s="53"/>
      <c r="N57" s="53">
        <f t="shared" ref="N57:N62" si="3">SUM(G57:M57)</f>
        <v>1496</v>
      </c>
      <c r="O57" s="116"/>
      <c r="P57" s="109"/>
      <c r="Q57" s="87"/>
    </row>
    <row r="58" s="1" customFormat="1" customHeight="1" spans="1:17">
      <c r="A58" s="89" t="s">
        <v>40</v>
      </c>
      <c r="B58" s="29">
        <v>6740</v>
      </c>
      <c r="C58" s="90" t="s">
        <v>65</v>
      </c>
      <c r="D58" s="60">
        <v>2272</v>
      </c>
      <c r="E58" s="91"/>
      <c r="F58" s="35"/>
      <c r="G58" s="92"/>
      <c r="H58" s="92"/>
      <c r="I58" s="92"/>
      <c r="J58" s="92"/>
      <c r="K58" s="92">
        <v>101250</v>
      </c>
      <c r="L58" s="92"/>
      <c r="M58" s="92"/>
      <c r="N58" s="92">
        <f t="shared" si="3"/>
        <v>101250</v>
      </c>
      <c r="O58" s="117"/>
      <c r="P58" s="55"/>
      <c r="Q58" s="89"/>
    </row>
    <row r="59" s="61" customFormat="1" customHeight="1" spans="1:14">
      <c r="A59" s="61" t="s">
        <v>55</v>
      </c>
      <c r="B59" s="29">
        <v>6758</v>
      </c>
      <c r="C59" s="67" t="s">
        <v>65</v>
      </c>
      <c r="D59" s="60">
        <v>2286</v>
      </c>
      <c r="E59" s="93"/>
      <c r="F59" s="94"/>
      <c r="J59" s="118">
        <v>7040</v>
      </c>
      <c r="K59" s="118"/>
      <c r="N59" s="92">
        <f t="shared" si="3"/>
        <v>7040</v>
      </c>
    </row>
    <row r="60" s="62" customFormat="1" customHeight="1" spans="1:17">
      <c r="A60" s="95" t="s">
        <v>108</v>
      </c>
      <c r="B60" s="66">
        <v>6766</v>
      </c>
      <c r="C60" s="67" t="s">
        <v>109</v>
      </c>
      <c r="D60" s="68">
        <v>2289</v>
      </c>
      <c r="E60" s="96"/>
      <c r="F60" s="97"/>
      <c r="G60" s="98"/>
      <c r="H60" s="98"/>
      <c r="I60" s="98"/>
      <c r="J60" s="119">
        <v>28200</v>
      </c>
      <c r="K60" s="119"/>
      <c r="L60" s="98"/>
      <c r="M60" s="98"/>
      <c r="N60" s="92">
        <f t="shared" si="3"/>
        <v>28200</v>
      </c>
      <c r="O60" s="95"/>
      <c r="P60" s="95"/>
      <c r="Q60" s="95"/>
    </row>
    <row r="61" s="1" customFormat="1" customHeight="1" spans="1:17">
      <c r="A61" s="99" t="s">
        <v>46</v>
      </c>
      <c r="B61" s="100">
        <v>6749</v>
      </c>
      <c r="C61" s="101" t="s">
        <v>95</v>
      </c>
      <c r="D61" s="102">
        <v>2277</v>
      </c>
      <c r="E61" s="103"/>
      <c r="F61" s="104"/>
      <c r="G61" s="48"/>
      <c r="H61" s="48"/>
      <c r="I61" s="48"/>
      <c r="J61" s="48"/>
      <c r="K61" s="48">
        <v>44240</v>
      </c>
      <c r="L61" s="48"/>
      <c r="M61" s="48"/>
      <c r="N61" s="92">
        <f t="shared" si="3"/>
        <v>44240</v>
      </c>
      <c r="O61" s="116"/>
      <c r="P61" s="58"/>
      <c r="Q61" s="99"/>
    </row>
    <row r="62" s="1" customFormat="1" customHeight="1" spans="1:17">
      <c r="A62" s="99" t="s">
        <v>46</v>
      </c>
      <c r="B62" s="100">
        <v>6750</v>
      </c>
      <c r="C62" s="101" t="s">
        <v>95</v>
      </c>
      <c r="D62" s="102">
        <v>2278</v>
      </c>
      <c r="E62" s="103"/>
      <c r="F62" s="104"/>
      <c r="G62" s="48"/>
      <c r="H62" s="48"/>
      <c r="I62" s="48"/>
      <c r="J62" s="48">
        <v>5280</v>
      </c>
      <c r="K62" s="48"/>
      <c r="L62" s="48"/>
      <c r="M62" s="48"/>
      <c r="N62" s="48">
        <f t="shared" si="3"/>
        <v>5280</v>
      </c>
      <c r="O62" s="116"/>
      <c r="P62" s="58"/>
      <c r="Q62" s="99"/>
    </row>
    <row r="63" s="1" customFormat="1" customHeight="1" spans="1:17">
      <c r="A63" s="87" t="s">
        <v>110</v>
      </c>
      <c r="B63" s="66">
        <v>6755</v>
      </c>
      <c r="C63" s="67" t="s">
        <v>95</v>
      </c>
      <c r="D63" s="68">
        <v>2282</v>
      </c>
      <c r="E63" s="88"/>
      <c r="F63" s="37"/>
      <c r="G63" s="53"/>
      <c r="H63" s="53"/>
      <c r="I63" s="53"/>
      <c r="J63" s="53">
        <v>16640</v>
      </c>
      <c r="K63" s="53"/>
      <c r="L63" s="53"/>
      <c r="M63" s="53"/>
      <c r="N63" s="53">
        <f t="shared" ref="N61:N77" si="4">SUM(G63:M63)</f>
        <v>16640</v>
      </c>
      <c r="O63" s="116"/>
      <c r="P63" s="109"/>
      <c r="Q63" s="87"/>
    </row>
    <row r="64" s="1" customFormat="1" customHeight="1" spans="1:17">
      <c r="A64" s="87" t="s">
        <v>62</v>
      </c>
      <c r="B64" s="66">
        <v>6782</v>
      </c>
      <c r="C64" s="67" t="s">
        <v>95</v>
      </c>
      <c r="D64" s="68">
        <v>2294</v>
      </c>
      <c r="E64" s="88"/>
      <c r="F64" s="37"/>
      <c r="G64" s="53"/>
      <c r="H64" s="53"/>
      <c r="I64" s="53"/>
      <c r="J64" s="53"/>
      <c r="K64" s="53">
        <v>29370</v>
      </c>
      <c r="L64" s="53"/>
      <c r="M64" s="53"/>
      <c r="N64" s="53">
        <f t="shared" si="4"/>
        <v>29370</v>
      </c>
      <c r="O64" s="116"/>
      <c r="P64" s="109"/>
      <c r="Q64" s="87"/>
    </row>
    <row r="65" s="1" customFormat="1" customHeight="1" spans="1:17">
      <c r="A65" s="87" t="s">
        <v>62</v>
      </c>
      <c r="B65" s="66">
        <v>6783</v>
      </c>
      <c r="C65" s="67" t="s">
        <v>95</v>
      </c>
      <c r="D65" s="68">
        <v>2295</v>
      </c>
      <c r="E65" s="88"/>
      <c r="F65" s="37"/>
      <c r="G65" s="53"/>
      <c r="H65" s="53"/>
      <c r="I65" s="53"/>
      <c r="J65" s="53"/>
      <c r="K65" s="53">
        <v>109780</v>
      </c>
      <c r="L65" s="53"/>
      <c r="M65" s="53"/>
      <c r="N65" s="53">
        <f t="shared" si="4"/>
        <v>109780</v>
      </c>
      <c r="O65" s="116"/>
      <c r="P65" s="109"/>
      <c r="Q65" s="87"/>
    </row>
    <row r="66" s="1" customFormat="1" customHeight="1" spans="1:17">
      <c r="A66" s="87" t="s">
        <v>77</v>
      </c>
      <c r="B66" s="66">
        <v>6817</v>
      </c>
      <c r="C66" s="67" t="s">
        <v>95</v>
      </c>
      <c r="D66" s="68">
        <v>2306</v>
      </c>
      <c r="E66" s="88"/>
      <c r="F66" s="37"/>
      <c r="G66" s="53"/>
      <c r="H66" s="53"/>
      <c r="I66" s="53"/>
      <c r="J66" s="53"/>
      <c r="K66" s="53">
        <v>48150</v>
      </c>
      <c r="L66" s="53"/>
      <c r="M66" s="53"/>
      <c r="N66" s="53">
        <f t="shared" si="4"/>
        <v>48150</v>
      </c>
      <c r="O66" s="116"/>
      <c r="P66" s="109"/>
      <c r="Q66" s="87"/>
    </row>
    <row r="67" s="1" customFormat="1" customHeight="1" spans="1:17">
      <c r="A67" s="87" t="s">
        <v>88</v>
      </c>
      <c r="B67" s="66">
        <v>6833</v>
      </c>
      <c r="C67" s="67" t="s">
        <v>109</v>
      </c>
      <c r="D67" s="68">
        <v>2312</v>
      </c>
      <c r="E67" s="88"/>
      <c r="F67" s="37"/>
      <c r="G67" s="53"/>
      <c r="H67" s="53"/>
      <c r="I67" s="53"/>
      <c r="J67" s="53"/>
      <c r="K67" s="53">
        <v>48150</v>
      </c>
      <c r="L67" s="53"/>
      <c r="M67" s="53"/>
      <c r="N67" s="53">
        <f t="shared" si="4"/>
        <v>48150</v>
      </c>
      <c r="O67" s="116"/>
      <c r="P67" s="109"/>
      <c r="Q67" s="87"/>
    </row>
    <row r="68" s="1" customFormat="1" ht="10" customHeight="1" spans="1:17">
      <c r="A68" s="87"/>
      <c r="B68" s="66"/>
      <c r="C68" s="67"/>
      <c r="D68" s="88"/>
      <c r="E68" s="88"/>
      <c r="F68" s="37"/>
      <c r="G68" s="53"/>
      <c r="H68" s="53"/>
      <c r="I68" s="53"/>
      <c r="J68" s="53"/>
      <c r="K68" s="53"/>
      <c r="L68" s="53"/>
      <c r="M68" s="53"/>
      <c r="N68" s="53">
        <f t="shared" si="4"/>
        <v>0</v>
      </c>
      <c r="O68" s="116"/>
      <c r="P68" s="109"/>
      <c r="Q68" s="87"/>
    </row>
    <row r="69" s="1" customFormat="1" ht="11" customHeight="1" spans="1:17">
      <c r="A69" s="87"/>
      <c r="B69" s="66"/>
      <c r="C69" s="67"/>
      <c r="D69" s="88"/>
      <c r="E69" s="88"/>
      <c r="F69" s="37"/>
      <c r="G69" s="53"/>
      <c r="H69" s="53"/>
      <c r="I69" s="53"/>
      <c r="J69" s="53"/>
      <c r="K69" s="53"/>
      <c r="L69" s="53"/>
      <c r="M69" s="53"/>
      <c r="N69" s="53">
        <f t="shared" si="4"/>
        <v>0</v>
      </c>
      <c r="O69" s="116"/>
      <c r="P69" s="109"/>
      <c r="Q69" s="87"/>
    </row>
    <row r="70" s="1" customFormat="1" ht="11" customHeight="1" spans="1:17">
      <c r="A70" s="87"/>
      <c r="B70" s="66"/>
      <c r="C70" s="67"/>
      <c r="D70" s="88"/>
      <c r="E70" s="88"/>
      <c r="F70" s="37"/>
      <c r="G70" s="53"/>
      <c r="H70" s="53"/>
      <c r="I70" s="53"/>
      <c r="J70" s="53"/>
      <c r="K70" s="53"/>
      <c r="L70" s="53"/>
      <c r="M70" s="53"/>
      <c r="N70" s="53">
        <f t="shared" si="4"/>
        <v>0</v>
      </c>
      <c r="O70" s="116"/>
      <c r="P70" s="109"/>
      <c r="Q70" s="87"/>
    </row>
    <row r="71" s="1" customFormat="1" ht="10" customHeight="1" spans="1:17">
      <c r="A71" s="87"/>
      <c r="B71" s="66"/>
      <c r="C71" s="67"/>
      <c r="D71" s="88"/>
      <c r="E71" s="88"/>
      <c r="F71" s="37"/>
      <c r="G71" s="53"/>
      <c r="H71" s="53"/>
      <c r="I71" s="53"/>
      <c r="J71" s="53"/>
      <c r="K71" s="53"/>
      <c r="L71" s="53"/>
      <c r="M71" s="53"/>
      <c r="N71" s="53">
        <f t="shared" si="4"/>
        <v>0</v>
      </c>
      <c r="O71" s="116"/>
      <c r="P71" s="109"/>
      <c r="Q71" s="87"/>
    </row>
    <row r="72" s="1" customFormat="1" ht="10" customHeight="1" spans="1:17">
      <c r="A72" s="87"/>
      <c r="B72" s="66"/>
      <c r="C72" s="67"/>
      <c r="D72" s="88"/>
      <c r="E72" s="88"/>
      <c r="F72" s="37"/>
      <c r="G72" s="53"/>
      <c r="H72" s="53"/>
      <c r="I72" s="53"/>
      <c r="J72" s="53"/>
      <c r="K72" s="53"/>
      <c r="L72" s="53"/>
      <c r="M72" s="53"/>
      <c r="N72" s="53">
        <f t="shared" si="4"/>
        <v>0</v>
      </c>
      <c r="O72" s="116"/>
      <c r="P72" s="109"/>
      <c r="Q72" s="87"/>
    </row>
    <row r="73" s="1" customFormat="1" customHeight="1" spans="1:17">
      <c r="A73" s="71" t="s">
        <v>15</v>
      </c>
      <c r="B73" s="109"/>
      <c r="C73" s="67"/>
      <c r="D73" s="88"/>
      <c r="E73" s="88"/>
      <c r="F73" s="37"/>
      <c r="G73" s="120">
        <f t="shared" ref="G73:N73" si="5">SUM(G57:G72)</f>
        <v>0</v>
      </c>
      <c r="H73" s="120">
        <f t="shared" si="5"/>
        <v>0</v>
      </c>
      <c r="I73" s="120">
        <f t="shared" si="5"/>
        <v>0</v>
      </c>
      <c r="J73" s="120">
        <f t="shared" si="5"/>
        <v>58656</v>
      </c>
      <c r="K73" s="120">
        <f t="shared" si="5"/>
        <v>380940</v>
      </c>
      <c r="L73" s="120">
        <f t="shared" si="5"/>
        <v>0</v>
      </c>
      <c r="M73" s="120">
        <f t="shared" si="5"/>
        <v>0</v>
      </c>
      <c r="N73" s="120">
        <f t="shared" si="5"/>
        <v>439596</v>
      </c>
      <c r="O73" s="116"/>
      <c r="P73" s="109"/>
      <c r="Q73" s="87"/>
    </row>
    <row r="74" s="63" customFormat="1" ht="13" customHeight="1" spans="1:17">
      <c r="A74" s="121" t="s">
        <v>111</v>
      </c>
      <c r="B74" s="122"/>
      <c r="C74" s="123"/>
      <c r="D74" s="124"/>
      <c r="E74" s="124"/>
      <c r="F74" s="125"/>
      <c r="G74" s="126">
        <f t="shared" ref="G74:N74" si="6">G48+G73</f>
        <v>800</v>
      </c>
      <c r="H74" s="126">
        <f t="shared" si="6"/>
        <v>0</v>
      </c>
      <c r="I74" s="126">
        <f t="shared" si="6"/>
        <v>0</v>
      </c>
      <c r="J74" s="126">
        <f t="shared" si="6"/>
        <v>211172</v>
      </c>
      <c r="K74" s="126">
        <f t="shared" si="6"/>
        <v>435040</v>
      </c>
      <c r="L74" s="126">
        <f t="shared" si="6"/>
        <v>500</v>
      </c>
      <c r="M74" s="126">
        <f t="shared" si="6"/>
        <v>1100</v>
      </c>
      <c r="N74" s="126">
        <f t="shared" si="6"/>
        <v>648612</v>
      </c>
      <c r="O74" s="131"/>
      <c r="P74" s="132"/>
      <c r="Q74" s="134"/>
    </row>
    <row r="75" s="1" customFormat="1" customHeight="1" spans="1:17">
      <c r="A75" s="127"/>
      <c r="B75" s="128"/>
      <c r="C75" s="129"/>
      <c r="D75" s="5"/>
      <c r="E75" s="5"/>
      <c r="F75" s="6"/>
      <c r="G75" s="130"/>
      <c r="H75" s="130"/>
      <c r="I75" s="130"/>
      <c r="J75" s="130"/>
      <c r="K75" s="130"/>
      <c r="L75" s="130"/>
      <c r="M75" s="130"/>
      <c r="N75" s="130"/>
      <c r="O75" s="133"/>
      <c r="P75" s="45"/>
      <c r="Q75" s="135"/>
    </row>
    <row r="76" s="1" customFormat="1" customHeight="1" spans="1:17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9"/>
    </row>
    <row r="77" s="1" customFormat="1" customHeight="1" spans="1:17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9"/>
    </row>
    <row r="78" s="1" customFormat="1" customHeight="1" spans="1:17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9"/>
    </row>
    <row r="79" s="1" customFormat="1" customHeight="1" spans="1:17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9"/>
    </row>
    <row r="80" s="1" customFormat="1" customHeight="1" spans="1:17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9"/>
    </row>
    <row r="81" s="1" customFormat="1" customHeight="1" spans="1:17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9"/>
    </row>
    <row r="82" s="1" customFormat="1" customHeight="1" spans="1:17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9"/>
    </row>
    <row r="83" s="1" customFormat="1" customHeight="1" spans="1:17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9"/>
    </row>
    <row r="84" s="1" customFormat="1" customHeight="1" spans="1:17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9"/>
    </row>
    <row r="85" s="1" customFormat="1" customHeight="1" spans="1:17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9"/>
    </row>
    <row r="86" s="1" customFormat="1" customHeight="1" spans="1:17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9"/>
    </row>
    <row r="87" s="1" customFormat="1" customHeight="1" spans="1:17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9"/>
    </row>
    <row r="88" s="1" customFormat="1" customHeight="1" spans="1:17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9"/>
    </row>
    <row r="89" s="1" customFormat="1" customHeight="1" spans="1:17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9"/>
    </row>
    <row r="90" s="1" customFormat="1" customHeight="1" spans="1:17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9"/>
    </row>
    <row r="91" s="1" customFormat="1" customHeight="1" spans="1:17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9"/>
    </row>
    <row r="92" s="1" customFormat="1" customHeight="1" spans="1:17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9"/>
    </row>
    <row r="93" s="1" customFormat="1" customHeight="1" spans="1:17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9"/>
    </row>
    <row r="94" s="1" customFormat="1" customHeight="1" spans="1:17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9"/>
    </row>
    <row r="95" s="1" customFormat="1" customHeight="1" spans="1:17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9"/>
    </row>
    <row r="96" s="1" customFormat="1" customHeight="1" spans="1:17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9"/>
    </row>
    <row r="97" s="1" customFormat="1" customHeight="1" spans="1:17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9"/>
    </row>
    <row r="98" s="1" customFormat="1" customHeight="1" spans="1:17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9"/>
    </row>
    <row r="99" s="1" customFormat="1" customHeight="1" spans="1:17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9"/>
    </row>
    <row r="100" s="1" customFormat="1" customHeight="1" spans="1:17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9"/>
    </row>
    <row r="101" s="1" customFormat="1" customHeight="1" spans="1:17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9"/>
    </row>
    <row r="102" s="1" customFormat="1" customHeight="1" spans="1:17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9"/>
    </row>
    <row r="103" s="1" customFormat="1" customHeight="1" spans="1:17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9"/>
    </row>
    <row r="104" s="1" customFormat="1" customHeight="1" spans="1:17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9"/>
    </row>
    <row r="105" s="1" customFormat="1" customHeight="1" spans="1:17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9"/>
    </row>
    <row r="106" s="1" customFormat="1" customHeight="1" spans="1:17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9"/>
    </row>
    <row r="107" s="1" customFormat="1" customHeight="1" spans="1:17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9"/>
    </row>
    <row r="108" s="1" customFormat="1" customHeight="1" spans="1:17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9"/>
    </row>
    <row r="109" s="1" customFormat="1" customHeight="1" spans="1:17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9"/>
    </row>
  </sheetData>
  <mergeCells count="27">
    <mergeCell ref="H6:I6"/>
    <mergeCell ref="L6:M6"/>
    <mergeCell ref="H55:I55"/>
    <mergeCell ref="L55:M55"/>
    <mergeCell ref="A6:A7"/>
    <mergeCell ref="A55:A56"/>
    <mergeCell ref="B6:B7"/>
    <mergeCell ref="B55:B56"/>
    <mergeCell ref="C6:C7"/>
    <mergeCell ref="C55:C56"/>
    <mergeCell ref="D6:D7"/>
    <mergeCell ref="D55:D56"/>
    <mergeCell ref="F6:F7"/>
    <mergeCell ref="F55:F56"/>
    <mergeCell ref="G6:G7"/>
    <mergeCell ref="G55:G56"/>
    <mergeCell ref="J6:J7"/>
    <mergeCell ref="J55:J56"/>
    <mergeCell ref="K6:K7"/>
    <mergeCell ref="K55:K56"/>
    <mergeCell ref="N6:N7"/>
    <mergeCell ref="N55:N56"/>
    <mergeCell ref="O6:O7"/>
    <mergeCell ref="O55:O56"/>
    <mergeCell ref="P6:P7"/>
    <mergeCell ref="P55:P56"/>
    <mergeCell ref="Q55:Q56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topLeftCell="A10" workbookViewId="0">
      <selection activeCell="H10" sqref="H10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104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112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 t="s">
        <v>113</v>
      </c>
      <c r="B9" s="29" t="s">
        <v>114</v>
      </c>
      <c r="C9" s="30" t="s">
        <v>115</v>
      </c>
      <c r="D9" s="60" t="s">
        <v>116</v>
      </c>
      <c r="E9" s="31" t="s">
        <v>40</v>
      </c>
      <c r="F9" s="32">
        <v>6390</v>
      </c>
      <c r="G9" s="33"/>
      <c r="H9" s="34"/>
      <c r="I9" s="34"/>
      <c r="J9" s="51"/>
      <c r="K9" s="52">
        <v>120750</v>
      </c>
      <c r="L9" s="34"/>
      <c r="M9" s="34"/>
      <c r="N9" s="53">
        <f t="shared" si="0"/>
        <v>120750</v>
      </c>
      <c r="O9" s="54" t="s">
        <v>117</v>
      </c>
      <c r="P9" s="55" t="s">
        <v>90</v>
      </c>
    </row>
    <row r="10" customHeight="1" spans="1:16">
      <c r="A10" s="28" t="s">
        <v>118</v>
      </c>
      <c r="B10" s="29" t="s">
        <v>119</v>
      </c>
      <c r="C10" s="30" t="s">
        <v>95</v>
      </c>
      <c r="D10" s="60">
        <v>2223</v>
      </c>
      <c r="E10" s="31" t="s">
        <v>118</v>
      </c>
      <c r="F10" s="32">
        <v>6408</v>
      </c>
      <c r="G10" s="33"/>
      <c r="H10" s="34"/>
      <c r="I10" s="34"/>
      <c r="J10" s="51"/>
      <c r="K10" s="52">
        <v>72973.21</v>
      </c>
      <c r="L10" s="34"/>
      <c r="M10" s="34"/>
      <c r="N10" s="53">
        <f t="shared" si="0"/>
        <v>72973.21</v>
      </c>
      <c r="O10" s="54" t="s">
        <v>66</v>
      </c>
      <c r="P10" s="55" t="s">
        <v>90</v>
      </c>
    </row>
    <row r="11" customHeight="1" spans="1:16">
      <c r="A11" s="28"/>
      <c r="B11" s="29"/>
      <c r="C11" s="30"/>
      <c r="D11" s="60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60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60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60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60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60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60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60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60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60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60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60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60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60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120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193723.21</v>
      </c>
      <c r="L34" s="44">
        <f t="shared" si="1"/>
        <v>0</v>
      </c>
      <c r="M34" s="44">
        <f t="shared" si="1"/>
        <v>0</v>
      </c>
      <c r="N34" s="44">
        <f t="shared" si="1"/>
        <v>193723.21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P10" sqref="P10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104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121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 t="s">
        <v>28</v>
      </c>
      <c r="B9" s="29"/>
      <c r="C9" s="30" t="s">
        <v>122</v>
      </c>
      <c r="D9" s="31"/>
      <c r="E9" s="31" t="s">
        <v>28</v>
      </c>
      <c r="F9" s="32">
        <v>6383</v>
      </c>
      <c r="G9" s="33"/>
      <c r="H9" s="34"/>
      <c r="I9" s="34"/>
      <c r="J9" s="51"/>
      <c r="K9" s="52"/>
      <c r="L9" s="34"/>
      <c r="M9" s="34"/>
      <c r="N9" s="48">
        <v>158</v>
      </c>
      <c r="O9" s="54" t="s">
        <v>24</v>
      </c>
      <c r="P9" s="55" t="s">
        <v>123</v>
      </c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48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48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48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124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158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F17" sqref="F17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104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customHeight="1" spans="1:16">
      <c r="A5" s="7" t="s">
        <v>125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126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2025-07-09T03:54:40Z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2B26E435E58E405A9777D1DB2BE607F2_13</vt:lpwstr>
  </property>
  <property fmtid="{D5CDD505-2E9C-101B-9397-08002B2CF9AE}" pid="3" name="KSOProductBuildVer">
    <vt:lpwstr>1033-12.2.0.21546</vt:lpwstr>
  </property>
</Properties>
</file>