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44525"/>
</workbook>
</file>

<file path=xl/sharedStrings.xml><?xml version="1.0" encoding="utf-8"?>
<sst xmlns="http://schemas.openxmlformats.org/spreadsheetml/2006/main" count="352" uniqueCount="88">
  <si>
    <t>KOLIN PHILIPPINES INT'L INC</t>
  </si>
  <si>
    <t>SERVICE INCOME CEBU BRANCH</t>
  </si>
  <si>
    <t>FOR THE MONTH OF MAY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</si>
  <si>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</si>
  <si>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</si>
  <si>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</si>
  <si>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</si>
  <si>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</si>
  <si>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</si>
  <si>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</si>
  <si>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</si>
  <si>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</si>
  <si>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</si>
  <si>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</si>
  <si>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</si>
  <si>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</si>
  <si>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</si>
  <si>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</si>
  <si>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</si>
  <si>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</si>
  <si>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</si>
  <si>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05.02.25</t>
  </si>
  <si>
    <t>H  ADVANCE</t>
  </si>
  <si>
    <t>05.05.25</t>
  </si>
  <si>
    <t>CAFE   ELIM</t>
  </si>
  <si>
    <t>KLKA  AIRCONDITIONING</t>
  </si>
  <si>
    <t>05.07.25</t>
  </si>
  <si>
    <t>05.06.25</t>
  </si>
  <si>
    <t>NEW  WHITELINES</t>
  </si>
  <si>
    <t>JEL  APP.</t>
  </si>
  <si>
    <t>OLIVER  GONZALES</t>
  </si>
  <si>
    <t>05.09.25</t>
  </si>
  <si>
    <t>WENDEL MAE VILLANUEVA</t>
  </si>
  <si>
    <t>05.08.25</t>
  </si>
  <si>
    <t>DAVE  NATIVIDAD</t>
  </si>
  <si>
    <t>ECOOL  PHILS.</t>
  </si>
  <si>
    <t>05.14.25</t>
  </si>
  <si>
    <t>GOPOCO</t>
  </si>
  <si>
    <t>ERIVERA   ZAMIRA</t>
  </si>
  <si>
    <t>05.16.25</t>
  </si>
  <si>
    <t>05.15.25</t>
  </si>
  <si>
    <t>CARL ELECTRONICS</t>
  </si>
  <si>
    <t>COOLSHINE  REF. &amp; AIRCON SVS.</t>
  </si>
  <si>
    <t>CUARTOFRIO ELECTRONICS</t>
  </si>
  <si>
    <t>05.19.25</t>
  </si>
  <si>
    <t>JO  HANGYU</t>
  </si>
  <si>
    <t>05.21.25</t>
  </si>
  <si>
    <t>05.20.25</t>
  </si>
  <si>
    <t>AIR  DOCTOR</t>
  </si>
  <si>
    <t>05.23.25</t>
  </si>
  <si>
    <t>SANDYLANE  REALTY</t>
  </si>
  <si>
    <t>05.26.25</t>
  </si>
  <si>
    <t>GAB  AIRCONDITIONING</t>
  </si>
  <si>
    <t>05.28.25</t>
  </si>
  <si>
    <t>ZGV  EXCEL AIRCON SVS.</t>
  </si>
  <si>
    <t>05.27.25</t>
  </si>
  <si>
    <t>RCM  AIRCONDITIONING</t>
  </si>
  <si>
    <t>05.30.25</t>
  </si>
  <si>
    <t>05.29.25</t>
  </si>
  <si>
    <t>06.02.25</t>
  </si>
  <si>
    <t>SUB-TOTAL</t>
  </si>
  <si>
    <t xml:space="preserve">  </t>
  </si>
  <si>
    <t>FOR THE MONTH OF  MAY  2025</t>
  </si>
  <si>
    <t>ACCOUNTS RECEIVABLE</t>
  </si>
  <si>
    <t>SI/PR</t>
  </si>
  <si>
    <t>CHECK DATE</t>
  </si>
  <si>
    <t>UNITED MULTI SYSTEM SOLUTION INC.</t>
  </si>
  <si>
    <t>PR#46837</t>
  </si>
  <si>
    <t>06.21.25</t>
  </si>
  <si>
    <t xml:space="preserve">TOTAL REVENUE FOR THE MONTH </t>
  </si>
  <si>
    <t>RECEIVABLE COLLECTED</t>
  </si>
  <si>
    <t>04.11.25</t>
  </si>
  <si>
    <t>PR#46828</t>
  </si>
  <si>
    <t>05.11.25</t>
  </si>
  <si>
    <t>04.14.25</t>
  </si>
  <si>
    <t>PR#46830</t>
  </si>
  <si>
    <t>04.21.25</t>
  </si>
  <si>
    <t>PR#46832</t>
  </si>
  <si>
    <t>05.10.25</t>
  </si>
  <si>
    <t>04.29.25</t>
  </si>
  <si>
    <t>PR#46833</t>
  </si>
  <si>
    <t xml:space="preserve">TOTAL SERVICE RECEIVABLES FOR THE MONTH OF </t>
  </si>
  <si>
    <t>OTHER COLLECTIONS</t>
  </si>
  <si>
    <t>JUNEL  COMPUESTO</t>
  </si>
  <si>
    <t>C.A.  EXCESS</t>
  </si>
  <si>
    <t xml:space="preserve">TOTAL COLLECTIONS FOR THE MONTH OF 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</si>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</sst>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>
  <numFmts count="8">
    <numFmt numFmtId="42" formatCode="_-&quot;₱&quot;* #,##0_-;\-&quot;₱&quot;* #,##0_-;_-&quot;₱&quot;* &quot;-&quot;_-;_-@_-"/>
    <numFmt numFmtId="176" formatCode="[$-3409]dd\-mmm\-yy;@"/>
    <numFmt numFmtId="44" formatCode="_-&quot;₱&quot;* #,##0.00_-;\-&quot;₱&quot;* #,##0.00_-;_-&quot;₱&quot;* &quot;-&quot;??_-;_-@_-"/>
    <numFmt numFmtId="41" formatCode="_-* #,##0_-;\-* #,##0_-;_-* &quot;-&quot;_-;_-@_-"/>
    <numFmt numFmtId="43" formatCode="_-* #,##0.00_-;\-* #,##0.00_-;_-* &quot;-&quot;??_-;_-@_-"/>
    <numFmt numFmtId="177" formatCode="[$-409]dd\-mmm\-yy;@"/>
    <numFmt numFmtId="178" formatCode="_(* #,##0.00_);_(* \(#,##0.00\);_(* &quot;-&quot;??_);_(@_)"/>
    <numFmt numFmtId="179" formatCode="mm/dd/yy"/>
  </numFmts>
  <fonts count="47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Calibri"/>
      <charset val="0"/>
    </font>
    <font>
      <sz val="9"/>
      <name val="Arial"/>
      <charset val="0"/>
    </font>
    <font>
      <b/>
      <sz val="9"/>
      <name val="Arial"/>
      <charset val="0"/>
    </font>
    <font>
      <b/>
      <sz val="9"/>
      <name val="Calibri"/>
      <charset val="0"/>
    </font>
    <font>
      <b/>
      <sz val="8"/>
      <color indexed="13"/>
      <name val="Calibri"/>
      <charset val="0"/>
    </font>
    <font>
      <b/>
      <sz val="8"/>
      <color indexed="62"/>
      <name val="Calibri"/>
      <charset val="0"/>
    </font>
    <font>
      <b/>
      <sz val="9"/>
      <color indexed="10"/>
      <name val="Calibri"/>
      <charset val="0"/>
    </font>
    <font>
      <sz val="8"/>
      <name val="Trebuchet MS"/>
      <charset val="0"/>
    </font>
    <font>
      <sz val="8"/>
      <color theme="1"/>
      <name val="Trebuchet MS"/>
      <charset val="0"/>
    </font>
    <font>
      <sz val="8"/>
      <color rgb="FF7030A0"/>
      <name val="Trebuchet MS"/>
      <charset val="0"/>
    </font>
    <font>
      <sz val="8"/>
      <color indexed="10"/>
      <name val="Trebuchet MS"/>
      <charset val="0"/>
    </font>
    <font>
      <sz val="11"/>
      <color rgb="FF9C65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20" borderId="20" applyNumberFormat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0" fillId="26" borderId="21" applyNumberFormat="0" applyFont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19" borderId="16" applyNumberFormat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3" borderId="19" applyNumberFormat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7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7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2" applyFont="1" applyFill="1" applyBorder="1" applyAlignment="1">
      <alignment horizontal="left"/>
    </xf>
    <xf numFmtId="43" fontId="10" fillId="0" borderId="11" xfId="2" applyFont="1" applyFill="1" applyBorder="1" applyAlignment="1">
      <alignment horizontal="left"/>
    </xf>
    <xf numFmtId="177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7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2" applyFont="1" applyFill="1" applyBorder="1" applyAlignment="1">
      <alignment horizontal="left"/>
    </xf>
    <xf numFmtId="43" fontId="10" fillId="0" borderId="3" xfId="2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2" applyFont="1" applyFill="1" applyBorder="1" applyAlignment="1">
      <alignment horizontal="left"/>
    </xf>
    <xf numFmtId="43" fontId="10" fillId="0" borderId="2" xfId="2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2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2" applyFont="1" applyFill="1" applyBorder="1" applyAlignment="1"/>
    <xf numFmtId="4" fontId="10" fillId="0" borderId="11" xfId="2" applyNumberFormat="1" applyFont="1" applyFill="1" applyBorder="1" applyAlignment="1">
      <alignment horizontal="right"/>
    </xf>
    <xf numFmtId="43" fontId="10" fillId="0" borderId="14" xfId="2" applyFont="1" applyFill="1" applyBorder="1" applyAlignment="1"/>
    <xf numFmtId="177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2" applyFont="1" applyFill="1" applyBorder="1" applyAlignment="1"/>
    <xf numFmtId="4" fontId="10" fillId="0" borderId="3" xfId="2" applyNumberFormat="1" applyFont="1" applyFill="1" applyBorder="1" applyAlignment="1">
      <alignment horizontal="right"/>
    </xf>
    <xf numFmtId="43" fontId="10" fillId="0" borderId="13" xfId="2" applyFont="1" applyFill="1" applyBorder="1" applyAlignment="1"/>
    <xf numFmtId="177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2" applyNumberFormat="1" applyFont="1" applyFill="1" applyBorder="1" applyAlignment="1">
      <alignment horizontal="right"/>
    </xf>
    <xf numFmtId="178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176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176" fontId="11" fillId="0" borderId="2" xfId="0" applyNumberFormat="1" applyFont="1" applyFill="1" applyBorder="1" applyAlignment="1">
      <alignment horizontal="center" vertical="center"/>
    </xf>
    <xf numFmtId="58" fontId="17" fillId="0" borderId="2" xfId="0" applyNumberFormat="1" applyFont="1" applyFill="1" applyBorder="1" applyAlignment="1"/>
    <xf numFmtId="0" fontId="17" fillId="0" borderId="3" xfId="0" applyFont="1" applyFill="1" applyBorder="1" applyAlignment="1"/>
    <xf numFmtId="0" fontId="17" fillId="0" borderId="2" xfId="0" applyFont="1" applyFill="1" applyBorder="1" applyAlignment="1"/>
    <xf numFmtId="58" fontId="18" fillId="0" borderId="2" xfId="0" applyNumberFormat="1" applyFont="1" applyFill="1" applyBorder="1" applyAlignment="1"/>
    <xf numFmtId="0" fontId="19" fillId="0" borderId="2" xfId="0" applyFont="1" applyFill="1" applyBorder="1" applyAlignment="1"/>
    <xf numFmtId="0" fontId="20" fillId="0" borderId="5" xfId="0" applyFont="1" applyFill="1" applyBorder="1" applyAlignment="1">
      <alignment horizontal="center"/>
    </xf>
    <xf numFmtId="177" fontId="10" fillId="0" borderId="10" xfId="2" applyNumberFormat="1" applyFont="1" applyFill="1" applyBorder="1" applyAlignment="1"/>
    <xf numFmtId="0" fontId="10" fillId="0" borderId="2" xfId="0" applyFont="1" applyFill="1" applyBorder="1" applyAlignment="1">
      <alignment horizontal="center"/>
    </xf>
    <xf numFmtId="178" fontId="20" fillId="0" borderId="2" xfId="0" applyNumberFormat="1" applyFont="1" applyFill="1" applyBorder="1" applyAlignment="1"/>
    <xf numFmtId="58" fontId="20" fillId="0" borderId="2" xfId="0" applyNumberFormat="1" applyFont="1" applyFill="1" applyBorder="1" applyAlignment="1"/>
    <xf numFmtId="58" fontId="17" fillId="0" borderId="10" xfId="0" applyNumberFormat="1" applyFont="1" applyFill="1" applyBorder="1" applyAlignment="1"/>
    <xf numFmtId="0" fontId="1" fillId="4" borderId="0" xfId="0" applyFont="1" applyFill="1" applyBorder="1" applyAlignment="1"/>
    <xf numFmtId="0" fontId="21" fillId="2" borderId="0" xfId="0" applyFont="1" applyFill="1" applyBorder="1" applyAlignment="1"/>
    <xf numFmtId="177" fontId="10" fillId="0" borderId="10" xfId="0" applyNumberFormat="1" applyFont="1" applyFill="1" applyBorder="1" applyAlignment="1">
      <alignment horizontal="center" vertical="center"/>
    </xf>
    <xf numFmtId="177" fontId="11" fillId="0" borderId="10" xfId="0" applyNumberFormat="1" applyFont="1" applyFill="1" applyBorder="1" applyAlignment="1">
      <alignment horizontal="center" vertical="center"/>
    </xf>
    <xf numFmtId="178" fontId="10" fillId="0" borderId="10" xfId="0" applyNumberFormat="1" applyFont="1" applyFill="1" applyBorder="1" applyAlignment="1"/>
    <xf numFmtId="178" fontId="10" fillId="0" borderId="2" xfId="0" applyNumberFormat="1" applyFont="1" applyFill="1" applyBorder="1" applyAlignment="1"/>
    <xf numFmtId="0" fontId="16" fillId="0" borderId="10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7" fontId="5" fillId="0" borderId="2" xfId="0" applyNumberFormat="1" applyFont="1" applyFill="1" applyBorder="1" applyAlignment="1">
      <alignment horizontal="center" vertical="center"/>
    </xf>
    <xf numFmtId="178" fontId="16" fillId="0" borderId="2" xfId="0" applyNumberFormat="1" applyFont="1" applyFill="1" applyBorder="1" applyAlignment="1"/>
    <xf numFmtId="0" fontId="11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/>
    <xf numFmtId="177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7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4" fillId="0" borderId="0" xfId="0" applyNumberFormat="1" applyFont="1" applyFill="1" applyBorder="1" applyAlignment="1"/>
    <xf numFmtId="44" fontId="4" fillId="0" borderId="3" xfId="5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2" applyFont="1" applyFill="1" applyBorder="1" applyAlignment="1"/>
    <xf numFmtId="177" fontId="10" fillId="0" borderId="10" xfId="0" applyNumberFormat="1" applyFont="1" applyFill="1" applyBorder="1" applyAlignment="1">
      <alignment horizontal="center"/>
    </xf>
    <xf numFmtId="177" fontId="10" fillId="0" borderId="2" xfId="0" applyNumberFormat="1" applyFont="1" applyFill="1" applyBorder="1" applyAlignment="1">
      <alignment horizontal="center"/>
    </xf>
    <xf numFmtId="178" fontId="16" fillId="0" borderId="10" xfId="0" applyNumberFormat="1" applyFont="1" applyFill="1" applyBorder="1" applyAlignment="1"/>
    <xf numFmtId="177" fontId="14" fillId="0" borderId="2" xfId="0" applyNumberFormat="1" applyFont="1" applyFill="1" applyBorder="1" applyAlignment="1"/>
    <xf numFmtId="0" fontId="22" fillId="0" borderId="2" xfId="0" applyFont="1" applyFill="1" applyBorder="1" applyAlignment="1">
      <alignment horizontal="center"/>
    </xf>
    <xf numFmtId="43" fontId="16" fillId="0" borderId="13" xfId="2" applyFont="1" applyFill="1" applyBorder="1" applyAlignment="1"/>
    <xf numFmtId="0" fontId="16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3" fontId="23" fillId="0" borderId="13" xfId="2" applyFont="1" applyFill="1" applyBorder="1" applyAlignment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2" applyFont="1" applyFill="1" applyBorder="1" applyAlignment="1"/>
    <xf numFmtId="179" fontId="24" fillId="0" borderId="0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43" fontId="24" fillId="0" borderId="0" xfId="2" applyFont="1" applyFill="1" applyBorder="1" applyAlignment="1" applyProtection="1">
      <alignment horizontal="center" vertical="center" wrapText="1"/>
    </xf>
    <xf numFmtId="43" fontId="25" fillId="0" borderId="0" xfId="2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/>
    <xf numFmtId="0" fontId="5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/>
    </xf>
    <xf numFmtId="177" fontId="8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left"/>
    </xf>
    <xf numFmtId="177" fontId="11" fillId="4" borderId="0" xfId="0" applyNumberFormat="1" applyFont="1" applyFill="1" applyBorder="1" applyAlignment="1">
      <alignment horizontal="center" vertical="center"/>
    </xf>
    <xf numFmtId="43" fontId="10" fillId="4" borderId="0" xfId="2" applyFont="1" applyFill="1" applyBorder="1" applyAlignment="1">
      <alignment horizontal="left"/>
    </xf>
    <xf numFmtId="0" fontId="12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/>
    <xf numFmtId="0" fontId="14" fillId="4" borderId="0" xfId="0" applyFont="1" applyFill="1" applyBorder="1" applyAlignment="1">
      <alignment horizontal="left"/>
    </xf>
    <xf numFmtId="43" fontId="15" fillId="4" borderId="0" xfId="2" applyFont="1" applyFill="1" applyBorder="1" applyAlignment="1">
      <alignment horizontal="left"/>
    </xf>
    <xf numFmtId="0" fontId="10" fillId="4" borderId="0" xfId="0" applyFont="1" applyFill="1" applyBorder="1" applyAlignment="1"/>
    <xf numFmtId="0" fontId="11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177" fontId="10" fillId="0" borderId="0" xfId="2" applyNumberFormat="1" applyFont="1" applyFill="1" applyBorder="1" applyAlignment="1"/>
    <xf numFmtId="0" fontId="10" fillId="4" borderId="0" xfId="0" applyFont="1" applyFill="1" applyBorder="1" applyAlignment="1">
      <alignment horizontal="center"/>
    </xf>
    <xf numFmtId="43" fontId="10" fillId="4" borderId="0" xfId="2" applyFont="1" applyFill="1" applyBorder="1" applyAlignment="1"/>
    <xf numFmtId="4" fontId="10" fillId="4" borderId="0" xfId="2" applyNumberFormat="1" applyFont="1" applyFill="1" applyBorder="1" applyAlignment="1">
      <alignment horizontal="right"/>
    </xf>
    <xf numFmtId="177" fontId="10" fillId="4" borderId="0" xfId="0" applyNumberFormat="1" applyFont="1" applyFill="1" applyBorder="1" applyAlignment="1">
      <alignment horizontal="center"/>
    </xf>
    <xf numFmtId="178" fontId="16" fillId="4" borderId="0" xfId="0" applyNumberFormat="1" applyFont="1" applyFill="1" applyBorder="1" applyAlignment="1">
      <alignment horizontal="left"/>
    </xf>
    <xf numFmtId="176" fontId="10" fillId="0" borderId="0" xfId="0" applyNumberFormat="1" applyFont="1" applyFill="1" applyBorder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18"/>
  <sheetViews>
    <sheetView tabSelected="1" workbookViewId="0">
      <selection activeCell="A1" sqref="A1"/>
    </sheetView>
  </sheetViews>
  <sheetFormatPr defaultColWidth="9.14285714285714" defaultRowHeight="12.95" customHeight="1"/>
  <cols>
    <col min="1" max="1" width="6.85714285714286" style="1" customWidth="1"/>
    <col min="2" max="2" width="6" style="1" customWidth="1"/>
    <col min="3" max="3" width="25.2857142857143" style="1" customWidth="1"/>
    <col min="4" max="4" width="9.14285714285714" style="2" hidden="1" customWidth="1"/>
    <col min="5" max="5" width="7.57142857142857" style="2" customWidth="1"/>
    <col min="6" max="6" width="7.14285714285714" style="3" customWidth="1"/>
    <col min="7" max="9" width="8.71428571428571" style="1" customWidth="1"/>
    <col min="10" max="11" width="10.7142857142857" style="1" customWidth="1"/>
    <col min="12" max="13" width="8.71428571428571" style="1" customWidth="1"/>
    <col min="14" max="14" width="10.7142857142857" style="1" customWidth="1"/>
    <col min="15" max="15" width="8" style="1" customWidth="1"/>
    <col min="16" max="16" width="15.5714285714286" style="1" hidden="1" customWidth="1"/>
    <col min="17" max="17" width="9.14285714285714" style="1" hidden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81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00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01"/>
      <c r="Q7" s="59"/>
    </row>
    <row r="8" s="1" customFormat="1" customHeight="1" spans="1:17">
      <c r="A8" s="82" t="s">
        <v>21</v>
      </c>
      <c r="B8" s="61">
        <v>9751</v>
      </c>
      <c r="C8" s="62" t="s">
        <v>22</v>
      </c>
      <c r="D8" s="61">
        <v>3024</v>
      </c>
      <c r="E8" s="83" t="s">
        <v>21</v>
      </c>
      <c r="F8" s="64">
        <v>8629</v>
      </c>
      <c r="G8" s="84"/>
      <c r="H8" s="84"/>
      <c r="I8" s="84"/>
      <c r="J8" s="84">
        <v>480</v>
      </c>
      <c r="K8" s="84"/>
      <c r="L8" s="84"/>
      <c r="M8" s="84"/>
      <c r="N8" s="102">
        <f t="shared" ref="N8:N21" si="0">SUM(G8:M8)</f>
        <v>480</v>
      </c>
      <c r="O8" s="103" t="s">
        <v>23</v>
      </c>
      <c r="P8" s="76" t="s">
        <v>12</v>
      </c>
      <c r="Q8" s="59"/>
    </row>
    <row r="9" s="1" customFormat="1" customHeight="1" spans="1:17">
      <c r="A9" s="82" t="s">
        <v>21</v>
      </c>
      <c r="B9" s="66">
        <v>9753</v>
      </c>
      <c r="C9" s="67" t="s">
        <v>24</v>
      </c>
      <c r="D9" s="61">
        <v>3025</v>
      </c>
      <c r="E9" s="36" t="s">
        <v>21</v>
      </c>
      <c r="F9" s="37">
        <v>8630</v>
      </c>
      <c r="G9" s="85"/>
      <c r="H9" s="85"/>
      <c r="I9" s="85"/>
      <c r="J9" s="85">
        <v>330</v>
      </c>
      <c r="K9" s="85"/>
      <c r="L9" s="85"/>
      <c r="M9" s="85"/>
      <c r="N9" s="102">
        <f t="shared" si="0"/>
        <v>330</v>
      </c>
      <c r="O9" s="104" t="s">
        <v>23</v>
      </c>
      <c r="P9" s="76" t="s">
        <v>12</v>
      </c>
      <c r="Q9" s="59"/>
    </row>
    <row r="10" s="1" customFormat="1" customHeight="1" spans="1:17">
      <c r="A10" s="82" t="s">
        <v>23</v>
      </c>
      <c r="B10" s="66">
        <v>9770</v>
      </c>
      <c r="C10" s="67" t="s">
        <v>25</v>
      </c>
      <c r="D10" s="61">
        <v>3027</v>
      </c>
      <c r="E10" s="36" t="s">
        <v>23</v>
      </c>
      <c r="F10" s="37">
        <v>8631</v>
      </c>
      <c r="G10" s="85"/>
      <c r="H10" s="85"/>
      <c r="I10" s="85"/>
      <c r="J10" s="85">
        <v>2200</v>
      </c>
      <c r="K10" s="85"/>
      <c r="L10" s="85"/>
      <c r="M10" s="85"/>
      <c r="N10" s="102">
        <f t="shared" si="0"/>
        <v>2200</v>
      </c>
      <c r="O10" s="104" t="s">
        <v>23</v>
      </c>
      <c r="P10" s="76" t="s">
        <v>12</v>
      </c>
      <c r="Q10" s="59"/>
    </row>
    <row r="11" s="1" customFormat="1" customHeight="1" spans="1:17">
      <c r="A11" s="82" t="s">
        <v>23</v>
      </c>
      <c r="B11" s="66">
        <v>9771</v>
      </c>
      <c r="C11" s="67" t="s">
        <v>22</v>
      </c>
      <c r="D11" s="61">
        <v>3028</v>
      </c>
      <c r="E11" s="36" t="s">
        <v>23</v>
      </c>
      <c r="F11" s="37">
        <v>8632</v>
      </c>
      <c r="G11" s="85"/>
      <c r="H11" s="85"/>
      <c r="I11" s="85"/>
      <c r="J11" s="85">
        <v>5280</v>
      </c>
      <c r="K11" s="85"/>
      <c r="L11" s="85"/>
      <c r="M11" s="85"/>
      <c r="N11" s="102">
        <f t="shared" si="0"/>
        <v>5280</v>
      </c>
      <c r="O11" s="104" t="s">
        <v>26</v>
      </c>
      <c r="P11" s="76" t="s">
        <v>12</v>
      </c>
      <c r="Q11" s="59"/>
    </row>
    <row r="12" s="1" customFormat="1" customHeight="1" spans="1:17">
      <c r="A12" s="82" t="s">
        <v>27</v>
      </c>
      <c r="B12" s="66">
        <v>9773</v>
      </c>
      <c r="C12" s="67" t="s">
        <v>25</v>
      </c>
      <c r="D12" s="61">
        <v>3029</v>
      </c>
      <c r="E12" s="36" t="s">
        <v>27</v>
      </c>
      <c r="F12" s="37">
        <v>8633</v>
      </c>
      <c r="G12" s="85"/>
      <c r="H12" s="85"/>
      <c r="I12" s="85"/>
      <c r="J12" s="85">
        <v>2640</v>
      </c>
      <c r="K12" s="85"/>
      <c r="L12" s="85"/>
      <c r="M12" s="85"/>
      <c r="N12" s="102">
        <f t="shared" si="0"/>
        <v>2640</v>
      </c>
      <c r="O12" s="104" t="s">
        <v>26</v>
      </c>
      <c r="P12" s="76" t="s">
        <v>12</v>
      </c>
      <c r="Q12" s="59"/>
    </row>
    <row r="13" s="1" customFormat="1" customHeight="1" spans="1:17">
      <c r="A13" s="82" t="s">
        <v>27</v>
      </c>
      <c r="B13" s="66">
        <v>9772</v>
      </c>
      <c r="C13" s="67" t="s">
        <v>28</v>
      </c>
      <c r="D13" s="61">
        <v>3031</v>
      </c>
      <c r="E13" s="36" t="s">
        <v>27</v>
      </c>
      <c r="F13" s="37">
        <v>8634</v>
      </c>
      <c r="G13" s="85"/>
      <c r="H13" s="85"/>
      <c r="I13" s="85"/>
      <c r="J13" s="85">
        <v>19200</v>
      </c>
      <c r="K13" s="85"/>
      <c r="L13" s="85"/>
      <c r="M13" s="85"/>
      <c r="N13" s="102">
        <f t="shared" si="0"/>
        <v>19200</v>
      </c>
      <c r="O13" s="104" t="s">
        <v>27</v>
      </c>
      <c r="P13" s="76" t="s">
        <v>12</v>
      </c>
      <c r="Q13" s="59"/>
    </row>
    <row r="14" s="1" customFormat="1" customHeight="1" spans="1:17">
      <c r="A14" s="82" t="s">
        <v>27</v>
      </c>
      <c r="B14" s="66">
        <v>9774</v>
      </c>
      <c r="C14" s="67" t="s">
        <v>29</v>
      </c>
      <c r="D14" s="61">
        <v>3030</v>
      </c>
      <c r="E14" s="36" t="s">
        <v>27</v>
      </c>
      <c r="F14" s="37">
        <v>8635</v>
      </c>
      <c r="G14" s="85"/>
      <c r="H14" s="85"/>
      <c r="I14" s="85"/>
      <c r="J14" s="85">
        <v>9680</v>
      </c>
      <c r="K14" s="85"/>
      <c r="L14" s="85"/>
      <c r="M14" s="85"/>
      <c r="N14" s="102">
        <f t="shared" si="0"/>
        <v>9680</v>
      </c>
      <c r="O14" s="104" t="s">
        <v>26</v>
      </c>
      <c r="P14" s="76" t="s">
        <v>12</v>
      </c>
      <c r="Q14" s="59"/>
    </row>
    <row r="15" s="1" customFormat="1" customHeight="1" spans="1:17">
      <c r="A15" s="82" t="s">
        <v>26</v>
      </c>
      <c r="B15" s="66">
        <v>9775</v>
      </c>
      <c r="C15" s="67" t="s">
        <v>30</v>
      </c>
      <c r="D15" s="61">
        <v>3032</v>
      </c>
      <c r="E15" s="36" t="s">
        <v>26</v>
      </c>
      <c r="F15" s="37">
        <v>8636</v>
      </c>
      <c r="G15" s="85"/>
      <c r="H15" s="85"/>
      <c r="I15" s="85"/>
      <c r="J15" s="85">
        <v>1100</v>
      </c>
      <c r="K15" s="85"/>
      <c r="L15" s="85"/>
      <c r="M15" s="85"/>
      <c r="N15" s="102">
        <f t="shared" si="0"/>
        <v>1100</v>
      </c>
      <c r="O15" s="104" t="s">
        <v>31</v>
      </c>
      <c r="P15" s="76" t="s">
        <v>12</v>
      </c>
      <c r="Q15" s="59"/>
    </row>
    <row r="16" s="1" customFormat="1" customHeight="1" spans="1:17">
      <c r="A16" s="82" t="s">
        <v>26</v>
      </c>
      <c r="B16" s="66">
        <v>9776</v>
      </c>
      <c r="C16" s="67" t="s">
        <v>32</v>
      </c>
      <c r="D16" s="61">
        <v>3033</v>
      </c>
      <c r="E16" s="36" t="s">
        <v>26</v>
      </c>
      <c r="F16" s="37">
        <v>8637</v>
      </c>
      <c r="G16" s="85"/>
      <c r="H16" s="85"/>
      <c r="I16" s="85"/>
      <c r="J16" s="85">
        <v>600</v>
      </c>
      <c r="K16" s="85"/>
      <c r="L16" s="85"/>
      <c r="M16" s="85"/>
      <c r="N16" s="102">
        <f t="shared" si="0"/>
        <v>600</v>
      </c>
      <c r="O16" s="104" t="s">
        <v>31</v>
      </c>
      <c r="P16" s="76" t="s">
        <v>12</v>
      </c>
      <c r="Q16" s="59"/>
    </row>
    <row r="17" s="1" customFormat="1" customHeight="1" spans="1:17">
      <c r="A17" s="82" t="s">
        <v>33</v>
      </c>
      <c r="B17" s="66">
        <v>9781</v>
      </c>
      <c r="C17" s="67" t="s">
        <v>34</v>
      </c>
      <c r="D17" s="61">
        <v>3043</v>
      </c>
      <c r="E17" s="36" t="s">
        <v>33</v>
      </c>
      <c r="F17" s="37">
        <v>8638</v>
      </c>
      <c r="G17" s="85"/>
      <c r="H17" s="85"/>
      <c r="I17" s="85"/>
      <c r="J17" s="85">
        <v>1100</v>
      </c>
      <c r="K17" s="85"/>
      <c r="L17" s="85"/>
      <c r="M17" s="85"/>
      <c r="N17" s="102">
        <f t="shared" si="0"/>
        <v>1100</v>
      </c>
      <c r="O17" s="104" t="s">
        <v>31</v>
      </c>
      <c r="P17" s="76" t="s">
        <v>12</v>
      </c>
      <c r="Q17" s="59"/>
    </row>
    <row r="18" s="1" customFormat="1" customHeight="1" spans="1:17">
      <c r="A18" s="82" t="s">
        <v>31</v>
      </c>
      <c r="B18" s="66">
        <v>9754</v>
      </c>
      <c r="C18" s="67" t="s">
        <v>35</v>
      </c>
      <c r="D18" s="61">
        <v>3026</v>
      </c>
      <c r="E18" s="36" t="s">
        <v>31</v>
      </c>
      <c r="F18" s="37">
        <v>8639</v>
      </c>
      <c r="G18" s="85"/>
      <c r="H18" s="85"/>
      <c r="I18" s="85"/>
      <c r="J18" s="85">
        <v>4360.71</v>
      </c>
      <c r="K18" s="85"/>
      <c r="L18" s="85"/>
      <c r="M18" s="85"/>
      <c r="N18" s="102">
        <f t="shared" si="0"/>
        <v>4360.71</v>
      </c>
      <c r="O18" s="104" t="s">
        <v>26</v>
      </c>
      <c r="P18" s="76" t="s">
        <v>12</v>
      </c>
      <c r="Q18" s="59"/>
    </row>
    <row r="19" s="1" customFormat="1" customHeight="1" spans="1:17">
      <c r="A19" s="82" t="s">
        <v>31</v>
      </c>
      <c r="B19" s="66">
        <v>9783</v>
      </c>
      <c r="C19" s="67" t="s">
        <v>25</v>
      </c>
      <c r="D19" s="61">
        <v>3044</v>
      </c>
      <c r="E19" s="36" t="s">
        <v>31</v>
      </c>
      <c r="F19" s="37">
        <v>8641</v>
      </c>
      <c r="G19" s="85"/>
      <c r="H19" s="85"/>
      <c r="I19" s="85"/>
      <c r="J19" s="85">
        <v>2200</v>
      </c>
      <c r="K19" s="85"/>
      <c r="L19" s="85"/>
      <c r="M19" s="85"/>
      <c r="N19" s="102">
        <f t="shared" si="0"/>
        <v>2200</v>
      </c>
      <c r="O19" s="104" t="s">
        <v>36</v>
      </c>
      <c r="P19" s="76" t="s">
        <v>12</v>
      </c>
      <c r="Q19" s="59"/>
    </row>
    <row r="20" s="1" customFormat="1" customHeight="1" spans="1:17">
      <c r="A20" s="82" t="s">
        <v>36</v>
      </c>
      <c r="B20" s="66">
        <v>9825</v>
      </c>
      <c r="C20" s="67" t="s">
        <v>25</v>
      </c>
      <c r="D20" s="61">
        <v>3045</v>
      </c>
      <c r="E20" s="36" t="s">
        <v>36</v>
      </c>
      <c r="F20" s="37">
        <v>8642</v>
      </c>
      <c r="G20" s="85"/>
      <c r="H20" s="85"/>
      <c r="I20" s="85"/>
      <c r="J20" s="85">
        <v>704</v>
      </c>
      <c r="K20" s="85"/>
      <c r="L20" s="85"/>
      <c r="M20" s="85"/>
      <c r="N20" s="102">
        <f t="shared" si="0"/>
        <v>704</v>
      </c>
      <c r="O20" s="104" t="s">
        <v>36</v>
      </c>
      <c r="P20" s="76" t="s">
        <v>12</v>
      </c>
      <c r="Q20" s="59"/>
    </row>
    <row r="21" s="1" customFormat="1" customHeight="1" spans="1:17">
      <c r="A21" s="82" t="s">
        <v>36</v>
      </c>
      <c r="B21" s="66">
        <v>9826</v>
      </c>
      <c r="C21" s="67" t="s">
        <v>37</v>
      </c>
      <c r="D21" s="61">
        <v>3046</v>
      </c>
      <c r="E21" s="36" t="s">
        <v>36</v>
      </c>
      <c r="F21" s="37">
        <v>8643</v>
      </c>
      <c r="G21" s="85"/>
      <c r="H21" s="85"/>
      <c r="I21" s="85"/>
      <c r="J21" s="85">
        <v>1100</v>
      </c>
      <c r="K21" s="85"/>
      <c r="L21" s="85"/>
      <c r="M21" s="85"/>
      <c r="N21" s="102">
        <f t="shared" si="0"/>
        <v>1100</v>
      </c>
      <c r="O21" s="104" t="s">
        <v>36</v>
      </c>
      <c r="P21" s="76" t="s">
        <v>12</v>
      </c>
      <c r="Q21" s="59"/>
    </row>
    <row r="22" s="1" customFormat="1" customHeight="1" spans="1:17">
      <c r="A22" s="82" t="s">
        <v>36</v>
      </c>
      <c r="B22" s="66">
        <v>9829</v>
      </c>
      <c r="C22" s="67" t="s">
        <v>38</v>
      </c>
      <c r="D22" s="61">
        <v>3047</v>
      </c>
      <c r="E22" s="36" t="s">
        <v>36</v>
      </c>
      <c r="F22" s="37">
        <v>8644</v>
      </c>
      <c r="G22" s="85"/>
      <c r="H22" s="85"/>
      <c r="I22" s="85"/>
      <c r="J22" s="85">
        <v>1100</v>
      </c>
      <c r="K22" s="85"/>
      <c r="L22" s="85"/>
      <c r="M22" s="85"/>
      <c r="N22" s="102">
        <v>1100</v>
      </c>
      <c r="O22" s="104" t="s">
        <v>39</v>
      </c>
      <c r="P22" s="76" t="s">
        <v>12</v>
      </c>
      <c r="Q22" s="59"/>
    </row>
    <row r="23" s="1" customFormat="1" customHeight="1" spans="1:17">
      <c r="A23" s="82" t="s">
        <v>40</v>
      </c>
      <c r="B23" s="66">
        <v>9834</v>
      </c>
      <c r="C23" s="67" t="s">
        <v>41</v>
      </c>
      <c r="D23" s="61">
        <v>3048</v>
      </c>
      <c r="E23" s="36" t="s">
        <v>40</v>
      </c>
      <c r="F23" s="37">
        <v>8645</v>
      </c>
      <c r="G23" s="85"/>
      <c r="H23" s="85"/>
      <c r="I23" s="85"/>
      <c r="J23" s="85"/>
      <c r="K23" s="85">
        <v>4680</v>
      </c>
      <c r="L23" s="85"/>
      <c r="M23" s="85"/>
      <c r="N23" s="102">
        <v>4680</v>
      </c>
      <c r="O23" s="104" t="s">
        <v>39</v>
      </c>
      <c r="P23" s="76" t="s">
        <v>12</v>
      </c>
      <c r="Q23" s="59"/>
    </row>
    <row r="24" s="1" customFormat="1" customHeight="1" spans="1:17">
      <c r="A24" s="82" t="s">
        <v>40</v>
      </c>
      <c r="B24" s="66">
        <v>9839</v>
      </c>
      <c r="C24" s="67" t="s">
        <v>35</v>
      </c>
      <c r="D24" s="61">
        <v>3049</v>
      </c>
      <c r="E24" s="36" t="s">
        <v>40</v>
      </c>
      <c r="F24" s="37">
        <v>8646</v>
      </c>
      <c r="G24" s="85"/>
      <c r="H24" s="85"/>
      <c r="I24" s="85"/>
      <c r="J24" s="85">
        <v>1100</v>
      </c>
      <c r="K24" s="85"/>
      <c r="L24" s="85"/>
      <c r="M24" s="85"/>
      <c r="N24" s="102">
        <v>1100</v>
      </c>
      <c r="O24" s="104" t="s">
        <v>39</v>
      </c>
      <c r="P24" s="76" t="s">
        <v>12</v>
      </c>
      <c r="Q24" s="59"/>
    </row>
    <row r="25" s="1" customFormat="1" customHeight="1" spans="1:17">
      <c r="A25" s="82" t="s">
        <v>39</v>
      </c>
      <c r="B25" s="66">
        <v>9840</v>
      </c>
      <c r="C25" s="67" t="s">
        <v>22</v>
      </c>
      <c r="D25" s="61">
        <v>3050</v>
      </c>
      <c r="E25" s="36" t="s">
        <v>39</v>
      </c>
      <c r="F25" s="37">
        <v>8647</v>
      </c>
      <c r="G25" s="85"/>
      <c r="H25" s="85"/>
      <c r="I25" s="85"/>
      <c r="J25" s="85"/>
      <c r="K25" s="85">
        <v>5490</v>
      </c>
      <c r="L25" s="85"/>
      <c r="M25" s="85"/>
      <c r="N25" s="102">
        <v>5490</v>
      </c>
      <c r="O25" s="104" t="s">
        <v>39</v>
      </c>
      <c r="P25" s="76" t="s">
        <v>12</v>
      </c>
      <c r="Q25" s="59"/>
    </row>
    <row r="26" s="1" customFormat="1" customHeight="1" spans="1:17">
      <c r="A26" s="82" t="s">
        <v>39</v>
      </c>
      <c r="B26" s="66">
        <v>9843</v>
      </c>
      <c r="C26" s="67" t="s">
        <v>29</v>
      </c>
      <c r="D26" s="61">
        <v>3051</v>
      </c>
      <c r="E26" s="36" t="s">
        <v>39</v>
      </c>
      <c r="F26" s="37">
        <v>8648</v>
      </c>
      <c r="G26" s="85"/>
      <c r="H26" s="85"/>
      <c r="I26" s="85"/>
      <c r="J26" s="85">
        <v>4400</v>
      </c>
      <c r="K26" s="85"/>
      <c r="L26" s="85"/>
      <c r="M26" s="85"/>
      <c r="N26" s="102">
        <f>SUM(G26:M26)</f>
        <v>4400</v>
      </c>
      <c r="O26" s="104" t="s">
        <v>39</v>
      </c>
      <c r="P26" s="76" t="s">
        <v>12</v>
      </c>
      <c r="Q26" s="59"/>
    </row>
    <row r="27" s="1" customFormat="1" customHeight="1" spans="1:17">
      <c r="A27" s="82" t="s">
        <v>39</v>
      </c>
      <c r="B27" s="66">
        <v>9849</v>
      </c>
      <c r="C27" s="67" t="s">
        <v>42</v>
      </c>
      <c r="D27" s="61">
        <v>3052</v>
      </c>
      <c r="E27" s="36" t="s">
        <v>39</v>
      </c>
      <c r="F27" s="37">
        <v>8649</v>
      </c>
      <c r="G27" s="85"/>
      <c r="H27" s="85"/>
      <c r="I27" s="85"/>
      <c r="J27" s="85">
        <v>480</v>
      </c>
      <c r="K27" s="85"/>
      <c r="L27" s="85"/>
      <c r="M27" s="85"/>
      <c r="N27" s="102">
        <f>SUM(G27:M27)</f>
        <v>480</v>
      </c>
      <c r="O27" s="104" t="s">
        <v>39</v>
      </c>
      <c r="P27" s="76" t="s">
        <v>12</v>
      </c>
      <c r="Q27" s="59"/>
    </row>
    <row r="28" s="1" customFormat="1" customHeight="1" spans="1:17">
      <c r="A28" s="82" t="s">
        <v>39</v>
      </c>
      <c r="B28" s="66">
        <v>9845</v>
      </c>
      <c r="C28" s="67" t="s">
        <v>22</v>
      </c>
      <c r="D28" s="61">
        <v>3053</v>
      </c>
      <c r="E28" s="36" t="s">
        <v>39</v>
      </c>
      <c r="F28" s="37">
        <v>8650</v>
      </c>
      <c r="G28" s="85"/>
      <c r="H28" s="85"/>
      <c r="I28" s="85"/>
      <c r="J28" s="85">
        <v>9680</v>
      </c>
      <c r="K28" s="85"/>
      <c r="L28" s="85"/>
      <c r="M28" s="85"/>
      <c r="N28" s="102">
        <v>9680</v>
      </c>
      <c r="O28" s="104" t="s">
        <v>39</v>
      </c>
      <c r="P28" s="76" t="s">
        <v>12</v>
      </c>
      <c r="Q28" s="59"/>
    </row>
    <row r="29" s="1" customFormat="1" customHeight="1" spans="1:17">
      <c r="A29" s="82" t="s">
        <v>39</v>
      </c>
      <c r="B29" s="66">
        <v>9853</v>
      </c>
      <c r="C29" s="67" t="s">
        <v>43</v>
      </c>
      <c r="D29" s="61">
        <v>3054</v>
      </c>
      <c r="E29" s="36" t="s">
        <v>39</v>
      </c>
      <c r="F29" s="37">
        <v>8651</v>
      </c>
      <c r="G29" s="85"/>
      <c r="H29" s="85"/>
      <c r="I29" s="85"/>
      <c r="J29" s="85">
        <v>17600</v>
      </c>
      <c r="K29" s="85"/>
      <c r="L29" s="85"/>
      <c r="M29" s="85"/>
      <c r="N29" s="102">
        <v>17600</v>
      </c>
      <c r="O29" s="104" t="s">
        <v>44</v>
      </c>
      <c r="P29" s="76" t="s">
        <v>12</v>
      </c>
      <c r="Q29" s="59"/>
    </row>
    <row r="30" s="1" customFormat="1" customHeight="1" spans="1:17">
      <c r="A30" s="82" t="s">
        <v>44</v>
      </c>
      <c r="B30" s="66">
        <v>9854</v>
      </c>
      <c r="C30" s="67" t="s">
        <v>25</v>
      </c>
      <c r="D30" s="61">
        <v>3055</v>
      </c>
      <c r="E30" s="36" t="s">
        <v>44</v>
      </c>
      <c r="F30" s="37">
        <v>8652</v>
      </c>
      <c r="G30" s="85"/>
      <c r="H30" s="85"/>
      <c r="I30" s="85"/>
      <c r="J30" s="85">
        <v>5720</v>
      </c>
      <c r="K30" s="85"/>
      <c r="L30" s="85"/>
      <c r="M30" s="85"/>
      <c r="N30" s="102">
        <v>5720</v>
      </c>
      <c r="O30" s="104" t="s">
        <v>44</v>
      </c>
      <c r="P30" s="76" t="s">
        <v>12</v>
      </c>
      <c r="Q30" s="59"/>
    </row>
    <row r="31" s="1" customFormat="1" customHeight="1" spans="1:17">
      <c r="A31" s="82" t="s">
        <v>44</v>
      </c>
      <c r="B31" s="66">
        <v>9856</v>
      </c>
      <c r="C31" s="67" t="s">
        <v>45</v>
      </c>
      <c r="D31" s="61">
        <v>3059</v>
      </c>
      <c r="E31" s="36" t="s">
        <v>44</v>
      </c>
      <c r="F31" s="37">
        <v>8653</v>
      </c>
      <c r="G31" s="85"/>
      <c r="H31" s="85"/>
      <c r="I31" s="85"/>
      <c r="J31" s="85">
        <v>1100</v>
      </c>
      <c r="K31" s="85"/>
      <c r="L31" s="85"/>
      <c r="M31" s="85"/>
      <c r="N31" s="102">
        <v>1100</v>
      </c>
      <c r="O31" s="104" t="s">
        <v>44</v>
      </c>
      <c r="P31" s="76" t="s">
        <v>12</v>
      </c>
      <c r="Q31" s="59"/>
    </row>
    <row r="32" s="1" customFormat="1" customHeight="1" spans="1:17">
      <c r="A32" s="82" t="s">
        <v>44</v>
      </c>
      <c r="B32" s="66">
        <v>9857</v>
      </c>
      <c r="C32" s="67" t="s">
        <v>25</v>
      </c>
      <c r="D32" s="61">
        <v>3057</v>
      </c>
      <c r="E32" s="36" t="s">
        <v>44</v>
      </c>
      <c r="F32" s="37">
        <v>8654</v>
      </c>
      <c r="G32" s="85"/>
      <c r="H32" s="85"/>
      <c r="I32" s="85"/>
      <c r="J32" s="85">
        <v>1600</v>
      </c>
      <c r="K32" s="85"/>
      <c r="L32" s="85"/>
      <c r="M32" s="85"/>
      <c r="N32" s="102">
        <v>1600</v>
      </c>
      <c r="O32" s="104" t="s">
        <v>44</v>
      </c>
      <c r="P32" s="76" t="s">
        <v>12</v>
      </c>
      <c r="Q32" s="59"/>
    </row>
    <row r="33" s="1" customFormat="1" customHeight="1" spans="1:17">
      <c r="A33" s="82" t="s">
        <v>44</v>
      </c>
      <c r="B33" s="66">
        <v>9858</v>
      </c>
      <c r="C33" s="67" t="s">
        <v>22</v>
      </c>
      <c r="D33" s="61">
        <v>3060</v>
      </c>
      <c r="E33" s="36" t="s">
        <v>44</v>
      </c>
      <c r="F33" s="37">
        <v>8655</v>
      </c>
      <c r="G33" s="85"/>
      <c r="H33" s="85"/>
      <c r="I33" s="85"/>
      <c r="J33" s="85">
        <v>4400</v>
      </c>
      <c r="K33" s="85"/>
      <c r="L33" s="85"/>
      <c r="M33" s="85"/>
      <c r="N33" s="102">
        <v>4400</v>
      </c>
      <c r="O33" s="104" t="s">
        <v>46</v>
      </c>
      <c r="P33" s="76" t="s">
        <v>12</v>
      </c>
      <c r="Q33" s="59"/>
    </row>
    <row r="34" s="1" customFormat="1" customHeight="1" spans="1:17">
      <c r="A34" s="86" t="s">
        <v>47</v>
      </c>
      <c r="B34" s="87">
        <v>9863</v>
      </c>
      <c r="C34" s="88" t="s">
        <v>48</v>
      </c>
      <c r="D34" s="61">
        <v>3064</v>
      </c>
      <c r="E34" s="89" t="s">
        <v>47</v>
      </c>
      <c r="F34" s="37">
        <v>8656</v>
      </c>
      <c r="G34" s="90"/>
      <c r="H34" s="90"/>
      <c r="I34" s="90"/>
      <c r="J34" s="90">
        <v>18480</v>
      </c>
      <c r="K34" s="90"/>
      <c r="L34" s="90"/>
      <c r="M34" s="90"/>
      <c r="N34" s="105">
        <v>18480</v>
      </c>
      <c r="O34" s="106" t="s">
        <v>47</v>
      </c>
      <c r="P34" s="76" t="s">
        <v>12</v>
      </c>
      <c r="Q34" s="59"/>
    </row>
    <row r="35" s="1" customFormat="1" customHeight="1" spans="1:17">
      <c r="A35" s="86" t="s">
        <v>49</v>
      </c>
      <c r="B35" s="87">
        <v>9859</v>
      </c>
      <c r="C35" s="88" t="s">
        <v>35</v>
      </c>
      <c r="D35" s="61">
        <v>3058</v>
      </c>
      <c r="E35" s="89" t="s">
        <v>49</v>
      </c>
      <c r="F35" s="37">
        <v>8657</v>
      </c>
      <c r="G35" s="90"/>
      <c r="H35" s="90"/>
      <c r="I35" s="90"/>
      <c r="J35" s="90">
        <v>10312.5</v>
      </c>
      <c r="K35" s="90"/>
      <c r="L35" s="90"/>
      <c r="M35" s="90"/>
      <c r="N35" s="105">
        <v>10312.5</v>
      </c>
      <c r="O35" s="106" t="s">
        <v>46</v>
      </c>
      <c r="P35" s="76" t="s">
        <v>12</v>
      </c>
      <c r="Q35" s="59"/>
    </row>
    <row r="36" s="1" customFormat="1" customHeight="1" spans="1:17">
      <c r="A36" s="86" t="s">
        <v>49</v>
      </c>
      <c r="B36" s="87">
        <v>9870</v>
      </c>
      <c r="C36" s="88" t="s">
        <v>50</v>
      </c>
      <c r="D36" s="61">
        <v>3067</v>
      </c>
      <c r="E36" s="89" t="s">
        <v>49</v>
      </c>
      <c r="F36" s="37">
        <v>8658</v>
      </c>
      <c r="G36" s="90"/>
      <c r="H36" s="90"/>
      <c r="I36" s="90"/>
      <c r="J36" s="90">
        <v>5500</v>
      </c>
      <c r="K36" s="90"/>
      <c r="L36" s="90"/>
      <c r="M36" s="90"/>
      <c r="N36" s="105">
        <v>5500</v>
      </c>
      <c r="O36" s="106" t="s">
        <v>51</v>
      </c>
      <c r="P36" s="76" t="s">
        <v>12</v>
      </c>
      <c r="Q36" s="59"/>
    </row>
    <row r="37" s="1" customFormat="1" customHeight="1" spans="1:17">
      <c r="A37" s="86" t="s">
        <v>49</v>
      </c>
      <c r="B37" s="87">
        <v>9871</v>
      </c>
      <c r="C37" s="88" t="s">
        <v>41</v>
      </c>
      <c r="D37" s="61">
        <v>3068</v>
      </c>
      <c r="E37" s="89" t="s">
        <v>49</v>
      </c>
      <c r="F37" s="37">
        <v>8659</v>
      </c>
      <c r="G37" s="90"/>
      <c r="H37" s="90"/>
      <c r="I37" s="90"/>
      <c r="J37" s="90">
        <v>5280</v>
      </c>
      <c r="K37" s="90"/>
      <c r="L37" s="90"/>
      <c r="M37" s="90"/>
      <c r="N37" s="105">
        <v>5280</v>
      </c>
      <c r="O37" s="106" t="s">
        <v>51</v>
      </c>
      <c r="P37" s="76" t="s">
        <v>12</v>
      </c>
      <c r="Q37" s="59"/>
    </row>
    <row r="38" s="1" customFormat="1" customHeight="1" spans="1:17">
      <c r="A38" s="86" t="s">
        <v>51</v>
      </c>
      <c r="B38" s="87">
        <v>9882</v>
      </c>
      <c r="C38" s="88" t="s">
        <v>25</v>
      </c>
      <c r="D38" s="61">
        <v>3069</v>
      </c>
      <c r="E38" s="89" t="s">
        <v>51</v>
      </c>
      <c r="F38" s="37">
        <v>8660</v>
      </c>
      <c r="G38" s="90"/>
      <c r="H38" s="90"/>
      <c r="I38" s="90"/>
      <c r="J38" s="90">
        <v>2200</v>
      </c>
      <c r="K38" s="90"/>
      <c r="L38" s="90"/>
      <c r="M38" s="90"/>
      <c r="N38" s="105">
        <v>2200</v>
      </c>
      <c r="O38" s="106" t="s">
        <v>51</v>
      </c>
      <c r="P38" s="76" t="s">
        <v>12</v>
      </c>
      <c r="Q38" s="59"/>
    </row>
    <row r="39" s="1" customFormat="1" customHeight="1" spans="1:17">
      <c r="A39" s="86" t="s">
        <v>51</v>
      </c>
      <c r="B39" s="87">
        <v>9855</v>
      </c>
      <c r="C39" s="88" t="s">
        <v>52</v>
      </c>
      <c r="D39" s="61">
        <v>3056</v>
      </c>
      <c r="E39" s="89" t="s">
        <v>51</v>
      </c>
      <c r="F39" s="37">
        <v>8661</v>
      </c>
      <c r="G39" s="90"/>
      <c r="H39" s="90"/>
      <c r="I39" s="90"/>
      <c r="J39" s="90">
        <v>572</v>
      </c>
      <c r="K39" s="90"/>
      <c r="L39" s="90"/>
      <c r="M39" s="90"/>
      <c r="N39" s="105">
        <v>572</v>
      </c>
      <c r="O39" s="106" t="s">
        <v>49</v>
      </c>
      <c r="P39" s="76" t="s">
        <v>12</v>
      </c>
      <c r="Q39" s="59"/>
    </row>
    <row r="40" s="1" customFormat="1" customHeight="1" spans="1:17">
      <c r="A40" s="86" t="s">
        <v>53</v>
      </c>
      <c r="B40" s="87">
        <v>9886</v>
      </c>
      <c r="C40" s="88" t="s">
        <v>54</v>
      </c>
      <c r="D40" s="61">
        <v>3071</v>
      </c>
      <c r="E40" s="89" t="s">
        <v>53</v>
      </c>
      <c r="F40" s="37">
        <v>8662</v>
      </c>
      <c r="G40" s="90"/>
      <c r="H40" s="90"/>
      <c r="I40" s="90"/>
      <c r="J40" s="90">
        <v>4400</v>
      </c>
      <c r="K40" s="90"/>
      <c r="L40" s="90"/>
      <c r="M40" s="90"/>
      <c r="N40" s="105">
        <v>4400</v>
      </c>
      <c r="O40" s="106" t="s">
        <v>55</v>
      </c>
      <c r="P40" s="76" t="s">
        <v>12</v>
      </c>
      <c r="Q40" s="59"/>
    </row>
    <row r="41" s="1" customFormat="1" customHeight="1" spans="1:17">
      <c r="A41" s="86" t="s">
        <v>53</v>
      </c>
      <c r="B41" s="87">
        <v>9887</v>
      </c>
      <c r="C41" s="88" t="s">
        <v>56</v>
      </c>
      <c r="D41" s="61">
        <v>3072</v>
      </c>
      <c r="E41" s="89" t="s">
        <v>53</v>
      </c>
      <c r="F41" s="37">
        <v>8663</v>
      </c>
      <c r="G41" s="90"/>
      <c r="H41" s="90"/>
      <c r="I41" s="90"/>
      <c r="J41" s="90">
        <v>1760</v>
      </c>
      <c r="K41" s="90"/>
      <c r="L41" s="90"/>
      <c r="M41" s="90"/>
      <c r="N41" s="105">
        <v>1760</v>
      </c>
      <c r="O41" s="106" t="s">
        <v>57</v>
      </c>
      <c r="P41" s="76" t="s">
        <v>12</v>
      </c>
      <c r="Q41" s="59"/>
    </row>
    <row r="42" s="1" customFormat="1" customHeight="1" spans="1:17">
      <c r="A42" s="86" t="s">
        <v>53</v>
      </c>
      <c r="B42" s="87">
        <v>9888</v>
      </c>
      <c r="C42" s="88" t="s">
        <v>25</v>
      </c>
      <c r="D42" s="61">
        <v>3073</v>
      </c>
      <c r="E42" s="89" t="s">
        <v>53</v>
      </c>
      <c r="F42" s="37">
        <v>8664</v>
      </c>
      <c r="G42" s="90"/>
      <c r="H42" s="90"/>
      <c r="I42" s="90"/>
      <c r="J42" s="90">
        <v>2400</v>
      </c>
      <c r="K42" s="90"/>
      <c r="L42" s="90"/>
      <c r="M42" s="90"/>
      <c r="N42" s="105">
        <v>2400</v>
      </c>
      <c r="O42" s="106" t="s">
        <v>57</v>
      </c>
      <c r="P42" s="76" t="s">
        <v>12</v>
      </c>
      <c r="Q42" s="59"/>
    </row>
    <row r="43" s="1" customFormat="1" customHeight="1" spans="1:17">
      <c r="A43" s="86" t="s">
        <v>53</v>
      </c>
      <c r="B43" s="87">
        <v>9889</v>
      </c>
      <c r="C43" s="88" t="s">
        <v>25</v>
      </c>
      <c r="D43" s="61">
        <v>3074</v>
      </c>
      <c r="E43" s="89" t="s">
        <v>53</v>
      </c>
      <c r="F43" s="37">
        <v>8665</v>
      </c>
      <c r="G43" s="90"/>
      <c r="H43" s="90"/>
      <c r="I43" s="90"/>
      <c r="J43" s="90">
        <v>1760</v>
      </c>
      <c r="K43" s="90"/>
      <c r="L43" s="90"/>
      <c r="M43" s="90"/>
      <c r="N43" s="105">
        <v>1760</v>
      </c>
      <c r="O43" s="106" t="s">
        <v>57</v>
      </c>
      <c r="P43" s="76" t="s">
        <v>12</v>
      </c>
      <c r="Q43" s="59"/>
    </row>
    <row r="44" s="1" customFormat="1" customHeight="1" spans="1:17">
      <c r="A44" s="82" t="s">
        <v>53</v>
      </c>
      <c r="B44" s="66">
        <v>9890</v>
      </c>
      <c r="C44" s="67" t="s">
        <v>22</v>
      </c>
      <c r="D44" s="91">
        <v>3075</v>
      </c>
      <c r="E44" s="36" t="s">
        <v>53</v>
      </c>
      <c r="F44" s="37">
        <v>8666</v>
      </c>
      <c r="G44" s="85"/>
      <c r="H44" s="85"/>
      <c r="I44" s="85"/>
      <c r="J44" s="85"/>
      <c r="K44" s="85">
        <v>975</v>
      </c>
      <c r="L44" s="85"/>
      <c r="M44" s="85"/>
      <c r="N44" s="102">
        <f>SUM(G44:M44)</f>
        <v>975</v>
      </c>
      <c r="O44" s="104" t="s">
        <v>57</v>
      </c>
      <c r="P44" s="76" t="s">
        <v>12</v>
      </c>
      <c r="Q44" s="59"/>
    </row>
    <row r="45" s="1" customFormat="1" customHeight="1" spans="1:17">
      <c r="A45" s="82" t="s">
        <v>58</v>
      </c>
      <c r="B45" s="66">
        <v>9893</v>
      </c>
      <c r="C45" s="67" t="s">
        <v>29</v>
      </c>
      <c r="D45" s="91">
        <v>3077</v>
      </c>
      <c r="E45" s="36" t="s">
        <v>58</v>
      </c>
      <c r="F45" s="37">
        <v>8667</v>
      </c>
      <c r="G45" s="85"/>
      <c r="H45" s="85"/>
      <c r="I45" s="85"/>
      <c r="J45" s="85">
        <v>480</v>
      </c>
      <c r="K45" s="85"/>
      <c r="L45" s="85"/>
      <c r="M45" s="85"/>
      <c r="N45" s="102">
        <f>SUM(G45:M45)</f>
        <v>480</v>
      </c>
      <c r="O45" s="104" t="s">
        <v>57</v>
      </c>
      <c r="P45" s="76" t="s">
        <v>12</v>
      </c>
      <c r="Q45" s="59"/>
    </row>
    <row r="46" s="1" customFormat="1" customHeight="1" spans="1:17">
      <c r="A46" s="86" t="s">
        <v>57</v>
      </c>
      <c r="B46" s="87">
        <v>9927</v>
      </c>
      <c r="C46" s="88" t="s">
        <v>41</v>
      </c>
      <c r="D46" s="92">
        <v>3078</v>
      </c>
      <c r="E46" s="89" t="s">
        <v>57</v>
      </c>
      <c r="F46" s="37">
        <v>8668</v>
      </c>
      <c r="G46" s="90"/>
      <c r="H46" s="90"/>
      <c r="I46" s="90"/>
      <c r="J46" s="90"/>
      <c r="K46" s="90">
        <v>1050</v>
      </c>
      <c r="L46" s="90"/>
      <c r="M46" s="90"/>
      <c r="N46" s="105">
        <v>1050</v>
      </c>
      <c r="O46" s="106" t="s">
        <v>57</v>
      </c>
      <c r="P46" s="76" t="s">
        <v>12</v>
      </c>
      <c r="Q46" s="59"/>
    </row>
    <row r="47" s="1" customFormat="1" customHeight="1" spans="1:17">
      <c r="A47" s="86" t="s">
        <v>57</v>
      </c>
      <c r="B47" s="87">
        <v>9947</v>
      </c>
      <c r="C47" s="88" t="s">
        <v>41</v>
      </c>
      <c r="D47" s="92">
        <v>3079</v>
      </c>
      <c r="E47" s="89" t="s">
        <v>57</v>
      </c>
      <c r="F47" s="37">
        <v>8669</v>
      </c>
      <c r="G47" s="90"/>
      <c r="H47" s="90"/>
      <c r="I47" s="90"/>
      <c r="J47" s="90">
        <v>1760</v>
      </c>
      <c r="K47" s="90"/>
      <c r="L47" s="90"/>
      <c r="M47" s="90"/>
      <c r="N47" s="105">
        <v>1760</v>
      </c>
      <c r="O47" s="106" t="s">
        <v>59</v>
      </c>
      <c r="P47" s="76" t="s">
        <v>12</v>
      </c>
      <c r="Q47" s="59"/>
    </row>
    <row r="48" s="1" customFormat="1" customHeight="1" spans="1:17">
      <c r="A48" s="86"/>
      <c r="B48" s="87"/>
      <c r="C48" s="88"/>
      <c r="D48" s="92"/>
      <c r="E48" s="89"/>
      <c r="F48" s="37"/>
      <c r="G48" s="90"/>
      <c r="H48" s="90"/>
      <c r="I48" s="90"/>
      <c r="J48" s="90"/>
      <c r="K48" s="90"/>
      <c r="L48" s="90"/>
      <c r="M48" s="90"/>
      <c r="N48" s="105"/>
      <c r="O48" s="106"/>
      <c r="P48" s="76"/>
      <c r="Q48" s="59"/>
    </row>
    <row r="49" s="1" customFormat="1" customHeight="1" spans="1:17">
      <c r="A49" s="86"/>
      <c r="B49" s="87"/>
      <c r="C49" s="88"/>
      <c r="D49" s="92"/>
      <c r="E49" s="89"/>
      <c r="F49" s="37"/>
      <c r="G49" s="90"/>
      <c r="H49" s="90"/>
      <c r="I49" s="90"/>
      <c r="J49" s="90"/>
      <c r="K49" s="90"/>
      <c r="L49" s="90"/>
      <c r="M49" s="90"/>
      <c r="N49" s="105"/>
      <c r="O49" s="106"/>
      <c r="P49" s="76"/>
      <c r="Q49" s="59"/>
    </row>
    <row r="50" s="1" customFormat="1" customHeight="1" spans="1:17">
      <c r="A50" s="86"/>
      <c r="B50" s="87"/>
      <c r="C50" s="88"/>
      <c r="D50" s="92"/>
      <c r="E50" s="89"/>
      <c r="F50" s="37"/>
      <c r="G50" s="90"/>
      <c r="H50" s="90"/>
      <c r="I50" s="90"/>
      <c r="J50" s="90"/>
      <c r="K50" s="90"/>
      <c r="L50" s="90"/>
      <c r="M50" s="90"/>
      <c r="N50" s="105"/>
      <c r="O50" s="106"/>
      <c r="P50" s="76"/>
      <c r="Q50" s="59"/>
    </row>
    <row r="51" s="1" customFormat="1" customHeight="1" spans="1:17">
      <c r="A51" s="86"/>
      <c r="B51" s="87"/>
      <c r="C51" s="88"/>
      <c r="D51" s="92"/>
      <c r="E51" s="89"/>
      <c r="F51" s="37"/>
      <c r="G51" s="90"/>
      <c r="H51" s="90"/>
      <c r="I51" s="90"/>
      <c r="J51" s="90"/>
      <c r="K51" s="90"/>
      <c r="L51" s="90"/>
      <c r="M51" s="90"/>
      <c r="N51" s="105"/>
      <c r="O51" s="106"/>
      <c r="P51" s="76"/>
      <c r="Q51" s="59"/>
    </row>
    <row r="52" s="1" customFormat="1" customHeight="1" spans="1:17">
      <c r="A52" s="86"/>
      <c r="B52" s="87"/>
      <c r="C52" s="88"/>
      <c r="D52" s="92"/>
      <c r="E52" s="89"/>
      <c r="F52" s="37"/>
      <c r="G52" s="90"/>
      <c r="H52" s="90"/>
      <c r="I52" s="90"/>
      <c r="J52" s="90"/>
      <c r="K52" s="90"/>
      <c r="L52" s="90"/>
      <c r="M52" s="90"/>
      <c r="N52" s="105"/>
      <c r="O52" s="106"/>
      <c r="P52" s="76"/>
      <c r="Q52" s="59"/>
    </row>
    <row r="53" s="1" customFormat="1" customHeight="1" spans="1:17">
      <c r="A53" s="86"/>
      <c r="B53" s="87"/>
      <c r="C53" s="88"/>
      <c r="D53" s="92"/>
      <c r="E53" s="89"/>
      <c r="F53" s="37"/>
      <c r="G53" s="90"/>
      <c r="H53" s="90"/>
      <c r="I53" s="90"/>
      <c r="J53" s="90"/>
      <c r="K53" s="90"/>
      <c r="L53" s="90"/>
      <c r="M53" s="90"/>
      <c r="N53" s="105"/>
      <c r="O53" s="106"/>
      <c r="P53" s="76"/>
      <c r="Q53" s="59"/>
    </row>
    <row r="54" s="1" customFormat="1" customHeight="1" spans="1:17">
      <c r="A54" s="93" t="s">
        <v>60</v>
      </c>
      <c r="B54" s="87"/>
      <c r="C54" s="88"/>
      <c r="D54" s="92"/>
      <c r="E54" s="89"/>
      <c r="F54" s="37" t="s">
        <v>61</v>
      </c>
      <c r="G54" s="90">
        <f t="shared" ref="G54:N54" si="1">SUM(G8:G45)</f>
        <v>0</v>
      </c>
      <c r="H54" s="90">
        <f t="shared" si="1"/>
        <v>0</v>
      </c>
      <c r="I54" s="90">
        <f t="shared" si="1"/>
        <v>0</v>
      </c>
      <c r="J54" s="90">
        <v>153059.21</v>
      </c>
      <c r="K54" s="90">
        <v>12195</v>
      </c>
      <c r="L54" s="90">
        <f t="shared" si="1"/>
        <v>0</v>
      </c>
      <c r="M54" s="90">
        <f t="shared" si="1"/>
        <v>0</v>
      </c>
      <c r="N54" s="90">
        <v>165254.21</v>
      </c>
      <c r="O54" s="106"/>
      <c r="P54" s="76"/>
      <c r="Q54" s="59"/>
    </row>
    <row r="55" s="1" customFormat="1" customHeight="1" spans="1:17">
      <c r="A55" s="94"/>
      <c r="B55" s="95"/>
      <c r="C55" s="96"/>
      <c r="D55" s="97"/>
      <c r="E55" s="97"/>
      <c r="F55" s="98"/>
      <c r="G55" s="99"/>
      <c r="H55" s="99"/>
      <c r="I55" s="99"/>
      <c r="J55" s="99"/>
      <c r="K55" s="99"/>
      <c r="L55" s="99"/>
      <c r="M55" s="99"/>
      <c r="N55" s="99"/>
      <c r="O55" s="4"/>
      <c r="P55" s="45"/>
      <c r="Q55" s="59"/>
    </row>
    <row r="56" s="1" customFormat="1" customHeight="1" spans="1:17">
      <c r="A56" s="4" t="s">
        <v>0</v>
      </c>
      <c r="B56" s="4"/>
      <c r="C56" s="4"/>
      <c r="D56" s="5"/>
      <c r="E56" s="5"/>
      <c r="F56" s="6"/>
      <c r="G56" s="4"/>
      <c r="H56" s="4"/>
      <c r="I56" s="4"/>
      <c r="J56" s="4"/>
      <c r="K56" s="4"/>
      <c r="L56" s="4"/>
      <c r="M56" s="4"/>
      <c r="N56" s="4"/>
      <c r="O56" s="4"/>
      <c r="P56" s="45"/>
      <c r="Q56" s="59"/>
    </row>
    <row r="57" s="1" customFormat="1" customHeight="1" spans="1:17">
      <c r="A57" s="4" t="s">
        <v>1</v>
      </c>
      <c r="B57" s="4"/>
      <c r="C57" s="4"/>
      <c r="D57" s="5"/>
      <c r="E57" s="5"/>
      <c r="F57" s="6"/>
      <c r="G57" s="4"/>
      <c r="H57" s="4"/>
      <c r="I57" s="4"/>
      <c r="J57" s="4"/>
      <c r="K57" s="4"/>
      <c r="L57" s="4"/>
      <c r="M57" s="4"/>
      <c r="N57" s="4"/>
      <c r="O57" s="4"/>
      <c r="P57" s="45"/>
      <c r="Q57" s="59"/>
    </row>
    <row r="58" s="1" customFormat="1" customHeight="1" spans="1:17">
      <c r="A58" s="4" t="s">
        <v>62</v>
      </c>
      <c r="B58" s="4"/>
      <c r="C58" s="4"/>
      <c r="D58" s="5"/>
      <c r="E58" s="5"/>
      <c r="F58" s="6"/>
      <c r="G58" s="4"/>
      <c r="H58" s="4"/>
      <c r="I58" s="4"/>
      <c r="J58" s="4"/>
      <c r="K58" s="4"/>
      <c r="L58" s="4"/>
      <c r="M58" s="4"/>
      <c r="N58" s="4"/>
      <c r="O58" s="4"/>
      <c r="P58" s="45"/>
      <c r="Q58" s="59"/>
    </row>
    <row r="59" s="1" customFormat="1" customHeight="1" spans="1:17">
      <c r="A59" s="4"/>
      <c r="B59" s="4"/>
      <c r="C59" s="4"/>
      <c r="D59" s="5"/>
      <c r="E59" s="5"/>
      <c r="F59" s="6"/>
      <c r="G59" s="4"/>
      <c r="H59" s="4"/>
      <c r="I59" s="4"/>
      <c r="J59" s="4"/>
      <c r="K59" s="4"/>
      <c r="L59" s="4"/>
      <c r="M59" s="4"/>
      <c r="N59" s="4"/>
      <c r="O59" s="4"/>
      <c r="P59" s="45"/>
      <c r="Q59" s="59"/>
    </row>
    <row r="60" s="1" customFormat="1" customHeight="1" spans="1:17">
      <c r="A60" s="81" t="s">
        <v>63</v>
      </c>
      <c r="B60" s="8"/>
      <c r="C60" s="4"/>
      <c r="D60" s="5"/>
      <c r="E60" s="5"/>
      <c r="F60" s="6"/>
      <c r="G60" s="4"/>
      <c r="H60" s="4"/>
      <c r="I60" s="4"/>
      <c r="J60" s="4"/>
      <c r="K60" s="4"/>
      <c r="L60" s="4"/>
      <c r="M60" s="4"/>
      <c r="N60" s="4"/>
      <c r="O60" s="4"/>
      <c r="P60" s="45"/>
      <c r="Q60" s="59"/>
    </row>
    <row r="61" s="1" customFormat="1" customHeight="1" spans="1:17">
      <c r="A61" s="9" t="s">
        <v>4</v>
      </c>
      <c r="B61" s="10" t="s">
        <v>5</v>
      </c>
      <c r="C61" s="10" t="s">
        <v>6</v>
      </c>
      <c r="D61" s="11" t="s">
        <v>7</v>
      </c>
      <c r="E61" s="12" t="s">
        <v>8</v>
      </c>
      <c r="F61" s="10" t="s">
        <v>64</v>
      </c>
      <c r="G61" s="10" t="s">
        <v>10</v>
      </c>
      <c r="H61" s="14" t="s">
        <v>11</v>
      </c>
      <c r="I61" s="14"/>
      <c r="J61" s="10" t="s">
        <v>12</v>
      </c>
      <c r="K61" s="10" t="s">
        <v>13</v>
      </c>
      <c r="L61" s="107" t="s">
        <v>14</v>
      </c>
      <c r="M61" s="107"/>
      <c r="N61" s="10" t="s">
        <v>15</v>
      </c>
      <c r="O61" s="10" t="s">
        <v>16</v>
      </c>
      <c r="P61" s="10" t="s">
        <v>17</v>
      </c>
      <c r="Q61" s="10" t="s">
        <v>65</v>
      </c>
    </row>
    <row r="62" s="1" customFormat="1" customHeight="1" spans="1:17">
      <c r="A62" s="15"/>
      <c r="B62" s="16"/>
      <c r="C62" s="16"/>
      <c r="D62" s="17"/>
      <c r="E62" s="18" t="s">
        <v>18</v>
      </c>
      <c r="F62" s="16"/>
      <c r="G62" s="16"/>
      <c r="H62" s="20" t="s">
        <v>19</v>
      </c>
      <c r="I62" s="20" t="s">
        <v>20</v>
      </c>
      <c r="J62" s="16"/>
      <c r="K62" s="16"/>
      <c r="L62" s="20" t="s">
        <v>19</v>
      </c>
      <c r="M62" s="20" t="s">
        <v>20</v>
      </c>
      <c r="N62" s="16"/>
      <c r="O62" s="16"/>
      <c r="P62" s="16"/>
      <c r="Q62" s="16"/>
    </row>
    <row r="63" s="1" customFormat="1" customHeight="1" spans="1:17">
      <c r="A63" s="60" t="s">
        <v>46</v>
      </c>
      <c r="B63" s="61">
        <v>9864</v>
      </c>
      <c r="C63" s="62" t="s">
        <v>66</v>
      </c>
      <c r="D63" s="61">
        <v>3065</v>
      </c>
      <c r="E63" s="63"/>
      <c r="F63" s="64" t="s">
        <v>67</v>
      </c>
      <c r="G63" s="48"/>
      <c r="H63" s="48"/>
      <c r="I63" s="48"/>
      <c r="J63" s="48"/>
      <c r="K63" s="48">
        <v>177188.39</v>
      </c>
      <c r="L63" s="48"/>
      <c r="M63" s="48"/>
      <c r="N63" s="48">
        <f t="shared" ref="N63:N67" si="2">SUM(G63:M63)</f>
        <v>177188.39</v>
      </c>
      <c r="O63" s="75"/>
      <c r="P63" s="76" t="s">
        <v>12</v>
      </c>
      <c r="Q63" s="60" t="s">
        <v>68</v>
      </c>
    </row>
    <row r="64" s="1" customFormat="1" customHeight="1" spans="1:17">
      <c r="A64" s="65"/>
      <c r="B64" s="66"/>
      <c r="C64" s="67"/>
      <c r="D64" s="61"/>
      <c r="E64" s="68"/>
      <c r="F64" s="37"/>
      <c r="G64" s="53"/>
      <c r="H64" s="53"/>
      <c r="I64" s="53"/>
      <c r="J64" s="53"/>
      <c r="K64" s="53"/>
      <c r="L64" s="53"/>
      <c r="M64" s="53"/>
      <c r="N64" s="53">
        <f t="shared" si="2"/>
        <v>0</v>
      </c>
      <c r="O64" s="75"/>
      <c r="P64" s="76"/>
      <c r="Q64" s="65"/>
    </row>
    <row r="65" s="1" customFormat="1" customHeight="1" spans="1:17">
      <c r="A65" s="65"/>
      <c r="B65" s="66"/>
      <c r="C65" s="67"/>
      <c r="D65" s="61"/>
      <c r="E65" s="68"/>
      <c r="F65" s="37"/>
      <c r="G65" s="53"/>
      <c r="H65" s="53"/>
      <c r="I65" s="53"/>
      <c r="J65" s="53"/>
      <c r="K65" s="53"/>
      <c r="L65" s="53"/>
      <c r="M65" s="53"/>
      <c r="N65" s="53">
        <f t="shared" si="2"/>
        <v>0</v>
      </c>
      <c r="O65" s="75"/>
      <c r="P65" s="76"/>
      <c r="Q65" s="65"/>
    </row>
    <row r="66" s="1" customFormat="1" customHeight="1" spans="1:17">
      <c r="A66" s="65"/>
      <c r="B66" s="66"/>
      <c r="C66" s="67"/>
      <c r="D66" s="61"/>
      <c r="E66" s="68"/>
      <c r="F66" s="37"/>
      <c r="G66" s="53"/>
      <c r="H66" s="53"/>
      <c r="I66" s="53"/>
      <c r="J66" s="53"/>
      <c r="K66" s="53"/>
      <c r="L66" s="53"/>
      <c r="M66" s="53"/>
      <c r="N66" s="53">
        <f t="shared" si="2"/>
        <v>0</v>
      </c>
      <c r="O66" s="75"/>
      <c r="P66" s="76"/>
      <c r="Q66" s="65"/>
    </row>
    <row r="67" s="1" customFormat="1" customHeight="1" spans="1:17">
      <c r="A67" s="65"/>
      <c r="B67" s="66"/>
      <c r="C67" s="67"/>
      <c r="D67" s="68"/>
      <c r="E67" s="68"/>
      <c r="F67" s="37"/>
      <c r="G67" s="53"/>
      <c r="H67" s="53"/>
      <c r="I67" s="53"/>
      <c r="J67" s="53"/>
      <c r="K67" s="53"/>
      <c r="L67" s="53"/>
      <c r="M67" s="53"/>
      <c r="N67" s="53">
        <f t="shared" si="2"/>
        <v>0</v>
      </c>
      <c r="O67" s="75"/>
      <c r="P67" s="76"/>
      <c r="Q67" s="65"/>
    </row>
    <row r="68" s="1" customFormat="1" customHeight="1" spans="1:17">
      <c r="A68" s="65"/>
      <c r="B68" s="66"/>
      <c r="C68" s="67"/>
      <c r="D68" s="91"/>
      <c r="E68" s="68"/>
      <c r="F68" s="37"/>
      <c r="G68" s="53"/>
      <c r="H68" s="53"/>
      <c r="I68" s="53"/>
      <c r="J68" s="53"/>
      <c r="K68" s="53"/>
      <c r="L68" s="53"/>
      <c r="M68" s="53"/>
      <c r="N68" s="53">
        <f>SUM(G68:M68)</f>
        <v>0</v>
      </c>
      <c r="O68" s="75"/>
      <c r="P68" s="76"/>
      <c r="Q68" s="65"/>
    </row>
    <row r="69" s="1" customFormat="1" customHeight="1" spans="1:17">
      <c r="A69" s="65"/>
      <c r="B69" s="66"/>
      <c r="C69" s="67"/>
      <c r="D69" s="91"/>
      <c r="E69" s="68"/>
      <c r="F69" s="37"/>
      <c r="G69" s="53"/>
      <c r="H69" s="53"/>
      <c r="I69" s="53"/>
      <c r="J69" s="53"/>
      <c r="K69" s="53"/>
      <c r="L69" s="53"/>
      <c r="M69" s="53"/>
      <c r="N69" s="53">
        <f>SUM(G69:M69)</f>
        <v>0</v>
      </c>
      <c r="O69" s="75"/>
      <c r="P69" s="76"/>
      <c r="Q69" s="65"/>
    </row>
    <row r="70" s="1" customFormat="1" customHeight="1" spans="1:17">
      <c r="A70" s="93" t="s">
        <v>15</v>
      </c>
      <c r="B70" s="76"/>
      <c r="C70" s="67"/>
      <c r="D70" s="68"/>
      <c r="E70" s="68"/>
      <c r="F70" s="37"/>
      <c r="G70" s="108">
        <f t="shared" ref="G70:N70" si="3">SUM(G63:G69)</f>
        <v>0</v>
      </c>
      <c r="H70" s="108">
        <f t="shared" si="3"/>
        <v>0</v>
      </c>
      <c r="I70" s="108">
        <f t="shared" si="3"/>
        <v>0</v>
      </c>
      <c r="J70" s="108">
        <f t="shared" si="3"/>
        <v>0</v>
      </c>
      <c r="K70" s="108">
        <f t="shared" si="3"/>
        <v>177188.39</v>
      </c>
      <c r="L70" s="108">
        <f t="shared" si="3"/>
        <v>0</v>
      </c>
      <c r="M70" s="108">
        <f t="shared" si="3"/>
        <v>0</v>
      </c>
      <c r="N70" s="108">
        <f t="shared" si="3"/>
        <v>177188.39</v>
      </c>
      <c r="O70" s="75"/>
      <c r="P70" s="76"/>
      <c r="Q70" s="65"/>
    </row>
    <row r="71" s="1" customFormat="1" customHeight="1" spans="1:17">
      <c r="A71" s="96" t="s">
        <v>69</v>
      </c>
      <c r="B71" s="109"/>
      <c r="C71" s="93"/>
      <c r="D71" s="110"/>
      <c r="E71" s="110"/>
      <c r="F71" s="111"/>
      <c r="G71" s="112">
        <f t="shared" ref="G71:N71" si="4">G54+G70</f>
        <v>0</v>
      </c>
      <c r="H71" s="112">
        <f t="shared" si="4"/>
        <v>0</v>
      </c>
      <c r="I71" s="112">
        <f t="shared" si="4"/>
        <v>0</v>
      </c>
      <c r="J71" s="112">
        <f t="shared" si="4"/>
        <v>153059.21</v>
      </c>
      <c r="K71" s="112">
        <f t="shared" si="4"/>
        <v>189383.39</v>
      </c>
      <c r="L71" s="112">
        <f t="shared" si="4"/>
        <v>0</v>
      </c>
      <c r="M71" s="112">
        <f t="shared" si="4"/>
        <v>0</v>
      </c>
      <c r="N71" s="112">
        <f t="shared" si="4"/>
        <v>342442.6</v>
      </c>
      <c r="O71" s="75"/>
      <c r="P71" s="76"/>
      <c r="Q71" s="65"/>
    </row>
    <row r="72" s="1" customFormat="1" customHeight="1" spans="1:17">
      <c r="A72" s="96"/>
      <c r="B72" s="113"/>
      <c r="C72" s="114"/>
      <c r="D72" s="5"/>
      <c r="E72" s="5"/>
      <c r="F72" s="6"/>
      <c r="G72" s="115"/>
      <c r="H72" s="115"/>
      <c r="I72" s="115"/>
      <c r="J72" s="115"/>
      <c r="K72" s="115"/>
      <c r="L72" s="115"/>
      <c r="M72" s="115"/>
      <c r="N72" s="115"/>
      <c r="O72" s="143"/>
      <c r="P72" s="45"/>
      <c r="Q72" s="149"/>
    </row>
    <row r="73" s="1" customFormat="1" customHeight="1" spans="1:17">
      <c r="A73" s="116"/>
      <c r="B73" s="117"/>
      <c r="C73" s="118"/>
      <c r="D73" s="119"/>
      <c r="E73" s="119"/>
      <c r="F73" s="120"/>
      <c r="G73" s="121"/>
      <c r="H73" s="121"/>
      <c r="I73" s="59"/>
      <c r="J73" s="59"/>
      <c r="K73" s="59"/>
      <c r="L73" s="59"/>
      <c r="M73" s="59"/>
      <c r="N73" s="59"/>
      <c r="O73" s="59"/>
      <c r="P73" s="45"/>
      <c r="Q73" s="59"/>
    </row>
    <row r="74" s="1" customFormat="1" customHeight="1" spans="1:17">
      <c r="A74" s="116"/>
      <c r="B74" s="117"/>
      <c r="C74" s="118"/>
      <c r="D74" s="119"/>
      <c r="E74" s="119"/>
      <c r="F74" s="120"/>
      <c r="G74" s="121"/>
      <c r="H74" s="121"/>
      <c r="I74" s="59"/>
      <c r="J74" s="59"/>
      <c r="K74" s="59"/>
      <c r="L74" s="59"/>
      <c r="M74" s="59"/>
      <c r="N74" s="59"/>
      <c r="O74" s="59"/>
      <c r="P74" s="45"/>
      <c r="Q74" s="59"/>
    </row>
    <row r="75" s="1" customFormat="1" customHeight="1" spans="1:17">
      <c r="A75" s="59"/>
      <c r="B75" s="59"/>
      <c r="C75" s="59"/>
      <c r="D75" s="122"/>
      <c r="E75" s="122"/>
      <c r="F75" s="98"/>
      <c r="G75" s="59"/>
      <c r="H75" s="59"/>
      <c r="I75" s="59"/>
      <c r="J75" s="59"/>
      <c r="K75" s="59"/>
      <c r="L75" s="59"/>
      <c r="M75" s="59"/>
      <c r="N75" s="59"/>
      <c r="O75" s="59"/>
      <c r="P75" s="45"/>
      <c r="Q75" s="59"/>
    </row>
    <row r="76" s="80" customFormat="1" customHeight="1" spans="1:17">
      <c r="A76" s="123"/>
      <c r="B76" s="123"/>
      <c r="C76" s="123"/>
      <c r="D76" s="124"/>
      <c r="E76" s="124"/>
      <c r="F76" s="125"/>
      <c r="G76" s="123"/>
      <c r="H76" s="123"/>
      <c r="I76" s="123"/>
      <c r="J76" s="123"/>
      <c r="K76" s="123"/>
      <c r="L76" s="123"/>
      <c r="M76" s="123"/>
      <c r="N76" s="123"/>
      <c r="O76" s="123"/>
      <c r="P76" s="144"/>
      <c r="Q76" s="139"/>
    </row>
    <row r="77" s="80" customFormat="1" customHeight="1" spans="1:17">
      <c r="A77" s="123"/>
      <c r="B77" s="123"/>
      <c r="C77" s="123"/>
      <c r="D77" s="124"/>
      <c r="E77" s="124"/>
      <c r="F77" s="125"/>
      <c r="G77" s="123"/>
      <c r="H77" s="123"/>
      <c r="I77" s="123"/>
      <c r="J77" s="123"/>
      <c r="K77" s="123"/>
      <c r="L77" s="123"/>
      <c r="M77" s="123"/>
      <c r="N77" s="123"/>
      <c r="O77" s="123"/>
      <c r="P77" s="144"/>
      <c r="Q77" s="139"/>
    </row>
    <row r="78" s="80" customFormat="1" customHeight="1" spans="1:17">
      <c r="A78" s="123"/>
      <c r="B78" s="123"/>
      <c r="C78" s="123"/>
      <c r="D78" s="124"/>
      <c r="E78" s="124"/>
      <c r="F78" s="125"/>
      <c r="G78" s="123"/>
      <c r="H78" s="123"/>
      <c r="I78" s="123"/>
      <c r="J78" s="123"/>
      <c r="K78" s="123"/>
      <c r="L78" s="123"/>
      <c r="M78" s="123"/>
      <c r="N78" s="123"/>
      <c r="O78" s="123"/>
      <c r="P78" s="144"/>
      <c r="Q78" s="139"/>
    </row>
    <row r="79" s="80" customFormat="1" customHeight="1" spans="1:17">
      <c r="A79" s="123"/>
      <c r="B79" s="123"/>
      <c r="C79" s="123"/>
      <c r="D79" s="124"/>
      <c r="E79" s="124"/>
      <c r="F79" s="125"/>
      <c r="G79" s="123"/>
      <c r="H79" s="123"/>
      <c r="I79" s="123"/>
      <c r="J79" s="123"/>
      <c r="K79" s="123"/>
      <c r="L79" s="123"/>
      <c r="M79" s="123"/>
      <c r="N79" s="123"/>
      <c r="O79" s="123"/>
      <c r="P79" s="144"/>
      <c r="Q79" s="139"/>
    </row>
    <row r="80" s="80" customFormat="1" customHeight="1" spans="1:17">
      <c r="A80" s="126"/>
      <c r="B80" s="123"/>
      <c r="C80" s="123"/>
      <c r="D80" s="124"/>
      <c r="E80" s="124"/>
      <c r="F80" s="125"/>
      <c r="G80" s="123"/>
      <c r="H80" s="123"/>
      <c r="I80" s="123"/>
      <c r="J80" s="123"/>
      <c r="K80" s="123"/>
      <c r="L80" s="123"/>
      <c r="M80" s="123"/>
      <c r="N80" s="123"/>
      <c r="O80" s="123"/>
      <c r="P80" s="144"/>
      <c r="Q80" s="139"/>
    </row>
    <row r="81" s="80" customFormat="1" customHeight="1" spans="1:17">
      <c r="A81" s="127"/>
      <c r="B81" s="127"/>
      <c r="C81" s="127"/>
      <c r="D81" s="127"/>
      <c r="E81" s="128"/>
      <c r="F81" s="127"/>
      <c r="G81" s="127"/>
      <c r="H81" s="129"/>
      <c r="I81" s="129"/>
      <c r="J81" s="127"/>
      <c r="K81" s="127"/>
      <c r="L81" s="129"/>
      <c r="M81" s="129"/>
      <c r="N81" s="127"/>
      <c r="O81" s="127"/>
      <c r="P81" s="127"/>
      <c r="Q81" s="139"/>
    </row>
    <row r="82" s="80" customFormat="1" customHeight="1" spans="1:17">
      <c r="A82" s="127"/>
      <c r="B82" s="127"/>
      <c r="C82" s="127"/>
      <c r="D82" s="127"/>
      <c r="E82" s="128"/>
      <c r="F82" s="127"/>
      <c r="G82" s="127"/>
      <c r="H82" s="129"/>
      <c r="I82" s="129"/>
      <c r="J82" s="127"/>
      <c r="K82" s="127"/>
      <c r="L82" s="129"/>
      <c r="M82" s="129"/>
      <c r="N82" s="127"/>
      <c r="O82" s="127"/>
      <c r="P82" s="127"/>
      <c r="Q82" s="139"/>
    </row>
    <row r="83" s="80" customFormat="1" customHeight="1" spans="1:17">
      <c r="A83" s="130"/>
      <c r="B83" s="131"/>
      <c r="C83" s="132"/>
      <c r="D83" s="133"/>
      <c r="E83" s="133"/>
      <c r="F83" s="125"/>
      <c r="G83" s="134"/>
      <c r="H83" s="134"/>
      <c r="I83" s="134"/>
      <c r="J83" s="145"/>
      <c r="K83" s="146"/>
      <c r="L83" s="134"/>
      <c r="M83" s="134"/>
      <c r="N83" s="145"/>
      <c r="O83" s="147"/>
      <c r="P83" s="144"/>
      <c r="Q83" s="139"/>
    </row>
    <row r="84" s="80" customFormat="1" customHeight="1" spans="1:17">
      <c r="A84" s="130"/>
      <c r="B84" s="131"/>
      <c r="C84" s="132"/>
      <c r="D84" s="133"/>
      <c r="E84" s="133"/>
      <c r="F84" s="125"/>
      <c r="G84" s="134"/>
      <c r="H84" s="134"/>
      <c r="I84" s="134"/>
      <c r="J84" s="145"/>
      <c r="K84" s="146"/>
      <c r="L84" s="134"/>
      <c r="M84" s="134"/>
      <c r="N84" s="145"/>
      <c r="O84" s="147"/>
      <c r="P84" s="144"/>
      <c r="Q84" s="139"/>
    </row>
    <row r="85" s="80" customFormat="1" customHeight="1" spans="1:17">
      <c r="A85" s="130"/>
      <c r="B85" s="131"/>
      <c r="C85" s="132"/>
      <c r="D85" s="133"/>
      <c r="E85" s="133"/>
      <c r="F85" s="125"/>
      <c r="G85" s="134"/>
      <c r="H85" s="134"/>
      <c r="I85" s="134"/>
      <c r="J85" s="145"/>
      <c r="K85" s="146"/>
      <c r="L85" s="134"/>
      <c r="M85" s="134"/>
      <c r="N85" s="145"/>
      <c r="O85" s="147"/>
      <c r="P85" s="144"/>
      <c r="Q85" s="139"/>
    </row>
    <row r="86" s="80" customFormat="1" customHeight="1" spans="1:17">
      <c r="A86" s="130"/>
      <c r="B86" s="131"/>
      <c r="C86" s="132"/>
      <c r="D86" s="133"/>
      <c r="E86" s="133"/>
      <c r="F86" s="125"/>
      <c r="G86" s="134"/>
      <c r="H86" s="134"/>
      <c r="I86" s="134"/>
      <c r="J86" s="145"/>
      <c r="K86" s="146"/>
      <c r="L86" s="134"/>
      <c r="M86" s="134"/>
      <c r="N86" s="145"/>
      <c r="O86" s="147"/>
      <c r="P86" s="144"/>
      <c r="Q86" s="139"/>
    </row>
    <row r="87" s="80" customFormat="1" customHeight="1" spans="1:17">
      <c r="A87" s="130"/>
      <c r="B87" s="131"/>
      <c r="C87" s="132"/>
      <c r="D87" s="133"/>
      <c r="E87" s="133"/>
      <c r="F87" s="125"/>
      <c r="G87" s="134"/>
      <c r="H87" s="134"/>
      <c r="I87" s="134"/>
      <c r="J87" s="145"/>
      <c r="K87" s="146"/>
      <c r="L87" s="134"/>
      <c r="M87" s="134"/>
      <c r="N87" s="145"/>
      <c r="O87" s="147"/>
      <c r="P87" s="144"/>
      <c r="Q87" s="139"/>
    </row>
    <row r="88" s="80" customFormat="1" customHeight="1" spans="1:17">
      <c r="A88" s="130"/>
      <c r="B88" s="131"/>
      <c r="C88" s="132"/>
      <c r="D88" s="133"/>
      <c r="E88" s="133"/>
      <c r="F88" s="125"/>
      <c r="G88" s="134"/>
      <c r="H88" s="134"/>
      <c r="I88" s="134"/>
      <c r="J88" s="145"/>
      <c r="K88" s="146"/>
      <c r="L88" s="134"/>
      <c r="M88" s="134"/>
      <c r="N88" s="145"/>
      <c r="O88" s="147"/>
      <c r="P88" s="144"/>
      <c r="Q88" s="139"/>
    </row>
    <row r="89" s="80" customFormat="1" customHeight="1" spans="1:17">
      <c r="A89" s="130"/>
      <c r="B89" s="131"/>
      <c r="C89" s="132"/>
      <c r="D89" s="133"/>
      <c r="E89" s="133"/>
      <c r="F89" s="125"/>
      <c r="G89" s="134"/>
      <c r="H89" s="134"/>
      <c r="I89" s="134"/>
      <c r="J89" s="145"/>
      <c r="K89" s="146"/>
      <c r="L89" s="134"/>
      <c r="M89" s="134"/>
      <c r="N89" s="145"/>
      <c r="O89" s="147"/>
      <c r="P89" s="144"/>
      <c r="Q89" s="139"/>
    </row>
    <row r="90" s="80" customFormat="1" customHeight="1" spans="1:17">
      <c r="A90" s="130"/>
      <c r="B90" s="131"/>
      <c r="C90" s="132"/>
      <c r="D90" s="133"/>
      <c r="E90" s="133"/>
      <c r="F90" s="125"/>
      <c r="G90" s="134"/>
      <c r="H90" s="134"/>
      <c r="I90" s="134"/>
      <c r="J90" s="145"/>
      <c r="K90" s="146"/>
      <c r="L90" s="134"/>
      <c r="M90" s="134"/>
      <c r="N90" s="145"/>
      <c r="O90" s="147"/>
      <c r="P90" s="144"/>
      <c r="Q90" s="139"/>
    </row>
    <row r="91" s="80" customFormat="1" customHeight="1" spans="1:17">
      <c r="A91" s="130"/>
      <c r="B91" s="131"/>
      <c r="C91" s="132"/>
      <c r="D91" s="133"/>
      <c r="E91" s="133"/>
      <c r="F91" s="125"/>
      <c r="G91" s="134"/>
      <c r="H91" s="134"/>
      <c r="I91" s="134"/>
      <c r="J91" s="145"/>
      <c r="K91" s="146"/>
      <c r="L91" s="134"/>
      <c r="M91" s="134"/>
      <c r="N91" s="145"/>
      <c r="O91" s="147"/>
      <c r="P91" s="144"/>
      <c r="Q91" s="139"/>
    </row>
    <row r="92" s="80" customFormat="1" customHeight="1" spans="1:17">
      <c r="A92" s="130"/>
      <c r="B92" s="131"/>
      <c r="C92" s="132"/>
      <c r="D92" s="133"/>
      <c r="E92" s="133"/>
      <c r="F92" s="125"/>
      <c r="G92" s="134"/>
      <c r="H92" s="134"/>
      <c r="I92" s="134"/>
      <c r="J92" s="145"/>
      <c r="K92" s="146"/>
      <c r="L92" s="134"/>
      <c r="M92" s="134"/>
      <c r="N92" s="145"/>
      <c r="O92" s="147"/>
      <c r="P92" s="144"/>
      <c r="Q92" s="139"/>
    </row>
    <row r="93" s="80" customFormat="1" customHeight="1" spans="1:17">
      <c r="A93" s="130"/>
      <c r="B93" s="131"/>
      <c r="C93" s="132"/>
      <c r="D93" s="133"/>
      <c r="E93" s="133"/>
      <c r="F93" s="125"/>
      <c r="G93" s="134"/>
      <c r="H93" s="134"/>
      <c r="I93" s="134"/>
      <c r="J93" s="145"/>
      <c r="K93" s="146"/>
      <c r="L93" s="134"/>
      <c r="M93" s="134"/>
      <c r="N93" s="145"/>
      <c r="O93" s="147"/>
      <c r="P93" s="144"/>
      <c r="Q93" s="139"/>
    </row>
    <row r="94" s="80" customFormat="1" customHeight="1" spans="1:17">
      <c r="A94" s="130"/>
      <c r="B94" s="131"/>
      <c r="C94" s="132"/>
      <c r="D94" s="133"/>
      <c r="E94" s="133"/>
      <c r="F94" s="135"/>
      <c r="G94" s="134"/>
      <c r="H94" s="134"/>
      <c r="I94" s="134"/>
      <c r="J94" s="145"/>
      <c r="K94" s="146"/>
      <c r="L94" s="134"/>
      <c r="M94" s="134"/>
      <c r="N94" s="145"/>
      <c r="O94" s="147"/>
      <c r="P94" s="144"/>
      <c r="Q94" s="139"/>
    </row>
    <row r="95" s="80" customFormat="1" customHeight="1" spans="1:17">
      <c r="A95" s="130"/>
      <c r="B95" s="131"/>
      <c r="C95" s="132"/>
      <c r="D95" s="133"/>
      <c r="E95" s="133"/>
      <c r="F95" s="135"/>
      <c r="G95" s="134"/>
      <c r="H95" s="134"/>
      <c r="I95" s="134"/>
      <c r="J95" s="145"/>
      <c r="K95" s="146"/>
      <c r="L95" s="134"/>
      <c r="M95" s="134"/>
      <c r="N95" s="145"/>
      <c r="O95" s="147"/>
      <c r="P95" s="144"/>
      <c r="Q95" s="139"/>
    </row>
    <row r="96" s="80" customFormat="1" customHeight="1" spans="1:17">
      <c r="A96" s="130"/>
      <c r="B96" s="131"/>
      <c r="C96" s="132"/>
      <c r="D96" s="133"/>
      <c r="E96" s="133"/>
      <c r="F96" s="135"/>
      <c r="G96" s="134"/>
      <c r="H96" s="134"/>
      <c r="I96" s="134"/>
      <c r="J96" s="145"/>
      <c r="K96" s="146"/>
      <c r="L96" s="134"/>
      <c r="M96" s="134"/>
      <c r="N96" s="145"/>
      <c r="O96" s="147"/>
      <c r="P96" s="144"/>
      <c r="Q96" s="139"/>
    </row>
    <row r="97" s="80" customFormat="1" customHeight="1" spans="1:17">
      <c r="A97" s="130"/>
      <c r="B97" s="131"/>
      <c r="C97" s="132"/>
      <c r="D97" s="133"/>
      <c r="E97" s="133"/>
      <c r="F97" s="135"/>
      <c r="G97" s="134"/>
      <c r="H97" s="134"/>
      <c r="I97" s="134"/>
      <c r="J97" s="145"/>
      <c r="K97" s="146"/>
      <c r="L97" s="134"/>
      <c r="M97" s="134"/>
      <c r="N97" s="145"/>
      <c r="O97" s="147"/>
      <c r="P97" s="144"/>
      <c r="Q97" s="139"/>
    </row>
    <row r="98" s="80" customFormat="1" customHeight="1" spans="1:17">
      <c r="A98" s="130"/>
      <c r="B98" s="131"/>
      <c r="C98" s="132"/>
      <c r="D98" s="133"/>
      <c r="E98" s="133"/>
      <c r="F98" s="135"/>
      <c r="G98" s="134"/>
      <c r="H98" s="134"/>
      <c r="I98" s="134"/>
      <c r="J98" s="145"/>
      <c r="K98" s="146"/>
      <c r="L98" s="134"/>
      <c r="M98" s="134"/>
      <c r="N98" s="145"/>
      <c r="O98" s="147"/>
      <c r="P98" s="144"/>
      <c r="Q98" s="139"/>
    </row>
    <row r="99" s="80" customFormat="1" customHeight="1" spans="1:17">
      <c r="A99" s="130"/>
      <c r="B99" s="131"/>
      <c r="C99" s="132"/>
      <c r="D99" s="133"/>
      <c r="E99" s="133"/>
      <c r="F99" s="135"/>
      <c r="G99" s="134"/>
      <c r="H99" s="134"/>
      <c r="I99" s="134"/>
      <c r="J99" s="145"/>
      <c r="K99" s="146"/>
      <c r="L99" s="134"/>
      <c r="M99" s="134"/>
      <c r="N99" s="145"/>
      <c r="O99" s="147"/>
      <c r="P99" s="144"/>
      <c r="Q99" s="139"/>
    </row>
    <row r="100" s="80" customFormat="1" customHeight="1" spans="1:17">
      <c r="A100" s="130"/>
      <c r="B100" s="131"/>
      <c r="C100" s="132"/>
      <c r="D100" s="133"/>
      <c r="E100" s="133"/>
      <c r="F100" s="135"/>
      <c r="G100" s="134"/>
      <c r="H100" s="134"/>
      <c r="I100" s="134"/>
      <c r="J100" s="145"/>
      <c r="K100" s="146"/>
      <c r="L100" s="134"/>
      <c r="M100" s="134"/>
      <c r="N100" s="145"/>
      <c r="O100" s="147"/>
      <c r="P100" s="144"/>
      <c r="Q100" s="139"/>
    </row>
    <row r="101" s="80" customFormat="1" customHeight="1" spans="1:17">
      <c r="A101" s="130"/>
      <c r="B101" s="131"/>
      <c r="C101" s="132"/>
      <c r="D101" s="133"/>
      <c r="E101" s="133"/>
      <c r="F101" s="135"/>
      <c r="G101" s="134"/>
      <c r="H101" s="134"/>
      <c r="I101" s="134"/>
      <c r="J101" s="145"/>
      <c r="K101" s="146"/>
      <c r="L101" s="134"/>
      <c r="M101" s="134"/>
      <c r="N101" s="145"/>
      <c r="O101" s="147"/>
      <c r="P101" s="144"/>
      <c r="Q101" s="139"/>
    </row>
    <row r="102" s="80" customFormat="1" customHeight="1" spans="1:17">
      <c r="A102" s="130"/>
      <c r="B102" s="131"/>
      <c r="C102" s="132"/>
      <c r="D102" s="133"/>
      <c r="E102" s="133"/>
      <c r="F102" s="135"/>
      <c r="G102" s="134"/>
      <c r="H102" s="134"/>
      <c r="I102" s="134"/>
      <c r="J102" s="145"/>
      <c r="K102" s="146"/>
      <c r="L102" s="134"/>
      <c r="M102" s="134"/>
      <c r="N102" s="145"/>
      <c r="O102" s="147"/>
      <c r="P102" s="144"/>
      <c r="Q102" s="139"/>
    </row>
    <row r="103" s="80" customFormat="1" customHeight="1" spans="1:17">
      <c r="A103" s="130"/>
      <c r="B103" s="131"/>
      <c r="C103" s="132"/>
      <c r="D103" s="133"/>
      <c r="E103" s="133"/>
      <c r="F103" s="135"/>
      <c r="G103" s="134"/>
      <c r="H103" s="134"/>
      <c r="I103" s="134"/>
      <c r="J103" s="145"/>
      <c r="K103" s="146"/>
      <c r="L103" s="134"/>
      <c r="M103" s="134"/>
      <c r="N103" s="145"/>
      <c r="O103" s="147"/>
      <c r="P103" s="144"/>
      <c r="Q103" s="139"/>
    </row>
    <row r="104" s="80" customFormat="1" customHeight="1" spans="1:17">
      <c r="A104" s="130"/>
      <c r="B104" s="131"/>
      <c r="C104" s="132"/>
      <c r="D104" s="133"/>
      <c r="E104" s="133"/>
      <c r="F104" s="135"/>
      <c r="G104" s="134"/>
      <c r="H104" s="134"/>
      <c r="I104" s="134"/>
      <c r="J104" s="134"/>
      <c r="K104" s="146"/>
      <c r="L104" s="134"/>
      <c r="M104" s="134"/>
      <c r="N104" s="145"/>
      <c r="O104" s="147"/>
      <c r="P104" s="144"/>
      <c r="Q104" s="139"/>
    </row>
    <row r="105" s="80" customFormat="1" customHeight="1" spans="1:17">
      <c r="A105" s="130"/>
      <c r="B105" s="131"/>
      <c r="C105" s="132"/>
      <c r="D105" s="133"/>
      <c r="E105" s="133"/>
      <c r="F105" s="135"/>
      <c r="G105" s="134"/>
      <c r="H105" s="134"/>
      <c r="I105" s="134"/>
      <c r="J105" s="134"/>
      <c r="K105" s="146"/>
      <c r="L105" s="134"/>
      <c r="M105" s="134"/>
      <c r="N105" s="145"/>
      <c r="O105" s="147"/>
      <c r="P105" s="144"/>
      <c r="Q105" s="139"/>
    </row>
    <row r="106" s="80" customFormat="1" customHeight="1" spans="1:17">
      <c r="A106" s="130"/>
      <c r="B106" s="131"/>
      <c r="C106" s="132"/>
      <c r="D106" s="133"/>
      <c r="E106" s="133"/>
      <c r="F106" s="135"/>
      <c r="G106" s="134"/>
      <c r="H106" s="134"/>
      <c r="I106" s="134"/>
      <c r="J106" s="134"/>
      <c r="K106" s="146"/>
      <c r="L106" s="134"/>
      <c r="M106" s="134"/>
      <c r="N106" s="145"/>
      <c r="O106" s="147"/>
      <c r="P106" s="144"/>
      <c r="Q106" s="139"/>
    </row>
    <row r="107" s="80" customFormat="1" customHeight="1" spans="1:17">
      <c r="A107" s="130"/>
      <c r="B107" s="131"/>
      <c r="C107" s="132"/>
      <c r="D107" s="133"/>
      <c r="E107" s="133"/>
      <c r="F107" s="135"/>
      <c r="G107" s="134"/>
      <c r="H107" s="134"/>
      <c r="I107" s="134"/>
      <c r="J107" s="134"/>
      <c r="K107" s="146"/>
      <c r="L107" s="134"/>
      <c r="M107" s="134"/>
      <c r="N107" s="145"/>
      <c r="O107" s="147"/>
      <c r="P107" s="144"/>
      <c r="Q107" s="139"/>
    </row>
    <row r="108" s="80" customFormat="1" customHeight="1" spans="1:17">
      <c r="A108" s="130"/>
      <c r="B108" s="131"/>
      <c r="C108" s="132"/>
      <c r="D108" s="133"/>
      <c r="E108" s="133"/>
      <c r="F108" s="135"/>
      <c r="G108" s="134"/>
      <c r="H108" s="134"/>
      <c r="I108" s="134"/>
      <c r="J108" s="134"/>
      <c r="K108" s="146"/>
      <c r="L108" s="134"/>
      <c r="M108" s="134"/>
      <c r="N108" s="145"/>
      <c r="O108" s="147"/>
      <c r="P108" s="144"/>
      <c r="Q108" s="139"/>
    </row>
    <row r="109" s="80" customFormat="1" customHeight="1" spans="1:17">
      <c r="A109" s="136"/>
      <c r="B109" s="137"/>
      <c r="C109" s="137"/>
      <c r="D109" s="124"/>
      <c r="E109" s="124"/>
      <c r="F109" s="125"/>
      <c r="G109" s="138"/>
      <c r="H109" s="138"/>
      <c r="I109" s="138"/>
      <c r="J109" s="138"/>
      <c r="K109" s="138"/>
      <c r="L109" s="138"/>
      <c r="M109" s="138"/>
      <c r="N109" s="138"/>
      <c r="O109" s="148"/>
      <c r="P109" s="144"/>
      <c r="Q109" s="139"/>
    </row>
    <row r="110" s="80" customFormat="1" customHeight="1" spans="1:17">
      <c r="A110" s="139"/>
      <c r="B110" s="139"/>
      <c r="C110" s="139"/>
      <c r="D110" s="140"/>
      <c r="E110" s="140"/>
      <c r="F110" s="135"/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</row>
    <row r="111" s="80" customFormat="1" customHeight="1" spans="1:17">
      <c r="A111" s="139"/>
      <c r="B111" s="139"/>
      <c r="C111" s="139"/>
      <c r="D111" s="140"/>
      <c r="E111" s="140"/>
      <c r="F111" s="135"/>
      <c r="G111" s="139"/>
      <c r="H111" s="139"/>
      <c r="I111" s="139"/>
      <c r="J111" s="139"/>
      <c r="K111" s="139"/>
      <c r="L111" s="139"/>
      <c r="M111" s="139"/>
      <c r="N111" s="139"/>
      <c r="O111" s="139"/>
      <c r="P111" s="139"/>
      <c r="Q111" s="139"/>
    </row>
    <row r="112" s="80" customFormat="1" customHeight="1" spans="1:17">
      <c r="A112" s="139"/>
      <c r="B112" s="139"/>
      <c r="C112" s="139"/>
      <c r="D112" s="140"/>
      <c r="E112" s="140"/>
      <c r="F112" s="135"/>
      <c r="G112" s="139"/>
      <c r="H112" s="139"/>
      <c r="I112" s="139"/>
      <c r="J112" s="139"/>
      <c r="K112" s="139"/>
      <c r="L112" s="139"/>
      <c r="M112" s="139"/>
      <c r="N112" s="139"/>
      <c r="O112" s="139"/>
      <c r="P112" s="139"/>
      <c r="Q112" s="139"/>
    </row>
    <row r="113" s="80" customFormat="1" customHeight="1" spans="1:17">
      <c r="A113" s="139"/>
      <c r="B113" s="139"/>
      <c r="C113" s="139"/>
      <c r="D113" s="140"/>
      <c r="E113" s="140"/>
      <c r="F113" s="135"/>
      <c r="G113" s="139"/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</row>
    <row r="114" s="80" customFormat="1" customHeight="1" spans="4:17">
      <c r="D114" s="141"/>
      <c r="E114" s="141"/>
      <c r="F114" s="142"/>
      <c r="O114" s="139"/>
      <c r="P114" s="139"/>
      <c r="Q114" s="139"/>
    </row>
    <row r="115" s="80" customFormat="1" customHeight="1" spans="4:6">
      <c r="D115" s="141"/>
      <c r="E115" s="141"/>
      <c r="F115" s="142"/>
    </row>
    <row r="116" s="80" customFormat="1" customHeight="1" spans="4:6">
      <c r="D116" s="141"/>
      <c r="E116" s="141"/>
      <c r="F116" s="142"/>
    </row>
    <row r="117" s="80" customFormat="1" customHeight="1" spans="4:6">
      <c r="D117" s="141"/>
      <c r="E117" s="141"/>
      <c r="F117" s="142"/>
    </row>
    <row r="118" s="80" customFormat="1" customHeight="1" spans="4:6">
      <c r="D118" s="141"/>
      <c r="E118" s="141"/>
      <c r="F118" s="142"/>
    </row>
  </sheetData>
  <mergeCells count="40">
    <mergeCell ref="H6:I6"/>
    <mergeCell ref="L6:M6"/>
    <mergeCell ref="H61:I61"/>
    <mergeCell ref="L61:M61"/>
    <mergeCell ref="H81:I81"/>
    <mergeCell ref="L81:M81"/>
    <mergeCell ref="A6:A7"/>
    <mergeCell ref="A61:A62"/>
    <mergeCell ref="A81:A82"/>
    <mergeCell ref="B6:B7"/>
    <mergeCell ref="B61:B62"/>
    <mergeCell ref="B81:B82"/>
    <mergeCell ref="C6:C7"/>
    <mergeCell ref="C61:C62"/>
    <mergeCell ref="C81:C82"/>
    <mergeCell ref="D6:D7"/>
    <mergeCell ref="D61:D62"/>
    <mergeCell ref="D81:D82"/>
    <mergeCell ref="F6:F7"/>
    <mergeCell ref="F61:F62"/>
    <mergeCell ref="F81:F82"/>
    <mergeCell ref="G6:G7"/>
    <mergeCell ref="G61:G62"/>
    <mergeCell ref="G81:G82"/>
    <mergeCell ref="J6:J7"/>
    <mergeCell ref="J61:J62"/>
    <mergeCell ref="J81:J82"/>
    <mergeCell ref="K6:K7"/>
    <mergeCell ref="K61:K62"/>
    <mergeCell ref="K81:K82"/>
    <mergeCell ref="N6:N7"/>
    <mergeCell ref="N61:N62"/>
    <mergeCell ref="N81:N82"/>
    <mergeCell ref="O6:O7"/>
    <mergeCell ref="O61:O62"/>
    <mergeCell ref="O81:O82"/>
    <mergeCell ref="P6:P7"/>
    <mergeCell ref="P61:P62"/>
    <mergeCell ref="P81:P82"/>
    <mergeCell ref="Q61:Q62"/>
  </mergeCells>
  <pageMargins left="0.393055555555556" right="0.393055555555556" top="0.393055555555556" bottom="0.393055555555556" header="0.275" footer="0.27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P13" sqref="P13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70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7">
      <c r="A8" s="60" t="s">
        <v>71</v>
      </c>
      <c r="B8" s="61">
        <v>9677</v>
      </c>
      <c r="C8" s="62" t="s">
        <v>52</v>
      </c>
      <c r="D8" s="61">
        <v>2987</v>
      </c>
      <c r="E8" s="63"/>
      <c r="F8" s="64" t="s">
        <v>72</v>
      </c>
      <c r="G8" s="48"/>
      <c r="H8" s="48"/>
      <c r="I8" s="48"/>
      <c r="J8" s="48"/>
      <c r="K8" s="48">
        <v>47000</v>
      </c>
      <c r="L8" s="48"/>
      <c r="M8" s="48"/>
      <c r="N8" s="48">
        <f t="shared" ref="N8:N11" si="0">SUM(G8:M8)</f>
        <v>47000</v>
      </c>
      <c r="O8" s="75"/>
      <c r="P8" s="76" t="s">
        <v>12</v>
      </c>
      <c r="Q8" s="60" t="s">
        <v>73</v>
      </c>
    </row>
    <row r="9" customHeight="1" spans="1:17">
      <c r="A9" s="65" t="s">
        <v>74</v>
      </c>
      <c r="B9" s="66">
        <v>9685</v>
      </c>
      <c r="C9" s="67" t="s">
        <v>66</v>
      </c>
      <c r="D9" s="61">
        <v>2993</v>
      </c>
      <c r="E9" s="68"/>
      <c r="F9" s="37" t="s">
        <v>75</v>
      </c>
      <c r="G9" s="53"/>
      <c r="H9" s="53"/>
      <c r="I9" s="53"/>
      <c r="J9" s="53"/>
      <c r="K9" s="53">
        <v>171383.93</v>
      </c>
      <c r="L9" s="53"/>
      <c r="M9" s="53"/>
      <c r="N9" s="53">
        <f t="shared" si="0"/>
        <v>171383.93</v>
      </c>
      <c r="O9" s="75"/>
      <c r="P9" s="76" t="s">
        <v>12</v>
      </c>
      <c r="Q9" s="65" t="s">
        <v>36</v>
      </c>
    </row>
    <row r="10" customHeight="1" spans="1:17">
      <c r="A10" s="65" t="s">
        <v>76</v>
      </c>
      <c r="B10" s="66">
        <v>9696</v>
      </c>
      <c r="C10" s="67" t="s">
        <v>52</v>
      </c>
      <c r="D10" s="61">
        <v>3001</v>
      </c>
      <c r="E10" s="68"/>
      <c r="F10" s="37" t="s">
        <v>77</v>
      </c>
      <c r="G10" s="53"/>
      <c r="H10" s="53"/>
      <c r="I10" s="53"/>
      <c r="J10" s="53">
        <v>5280</v>
      </c>
      <c r="K10" s="53"/>
      <c r="L10" s="53"/>
      <c r="M10" s="53"/>
      <c r="N10" s="53">
        <f t="shared" si="0"/>
        <v>5280</v>
      </c>
      <c r="O10" s="75"/>
      <c r="P10" s="76" t="s">
        <v>12</v>
      </c>
      <c r="Q10" s="65" t="s">
        <v>78</v>
      </c>
    </row>
    <row r="11" customHeight="1" spans="1:17">
      <c r="A11" s="65" t="s">
        <v>79</v>
      </c>
      <c r="B11" s="66">
        <v>9727</v>
      </c>
      <c r="C11" s="67" t="s">
        <v>52</v>
      </c>
      <c r="D11" s="61">
        <v>3020</v>
      </c>
      <c r="E11" s="68"/>
      <c r="F11" s="37" t="s">
        <v>80</v>
      </c>
      <c r="G11" s="53"/>
      <c r="H11" s="53"/>
      <c r="I11" s="53"/>
      <c r="J11" s="53">
        <v>7040</v>
      </c>
      <c r="K11" s="53"/>
      <c r="L11" s="53"/>
      <c r="M11" s="53"/>
      <c r="N11" s="53">
        <f t="shared" si="0"/>
        <v>7040</v>
      </c>
      <c r="O11" s="75"/>
      <c r="P11" s="76" t="s">
        <v>12</v>
      </c>
      <c r="Q11" s="65" t="s">
        <v>53</v>
      </c>
    </row>
    <row r="12" customHeight="1" spans="1:16">
      <c r="A12" s="69"/>
      <c r="B12" s="70"/>
      <c r="C12" s="71"/>
      <c r="D12" s="71"/>
      <c r="E12" s="68"/>
      <c r="F12" s="37"/>
      <c r="G12" s="53"/>
      <c r="H12" s="53"/>
      <c r="I12" s="53"/>
      <c r="J12" s="77"/>
      <c r="K12" s="77"/>
      <c r="L12" s="53"/>
      <c r="M12" s="53"/>
      <c r="N12" s="53">
        <f t="shared" ref="N8:N33" si="1">SUM(G12:M12)</f>
        <v>0</v>
      </c>
      <c r="O12" s="54"/>
      <c r="P12" s="78"/>
    </row>
    <row r="13" customHeight="1" spans="1:16">
      <c r="A13" s="72"/>
      <c r="B13" s="70"/>
      <c r="C13" s="71"/>
      <c r="D13" s="73"/>
      <c r="E13" s="68"/>
      <c r="F13" s="37"/>
      <c r="G13" s="53"/>
      <c r="H13" s="53"/>
      <c r="I13" s="53"/>
      <c r="J13" s="77"/>
      <c r="K13" s="77"/>
      <c r="L13" s="53"/>
      <c r="M13" s="53"/>
      <c r="N13" s="53">
        <f t="shared" si="1"/>
        <v>0</v>
      </c>
      <c r="O13" s="54"/>
      <c r="P13" s="79"/>
    </row>
    <row r="14" customHeight="1" spans="1:16">
      <c r="A14" s="69"/>
      <c r="B14" s="70"/>
      <c r="C14" s="71"/>
      <c r="D14" s="73"/>
      <c r="E14" s="68"/>
      <c r="F14" s="37"/>
      <c r="G14" s="53"/>
      <c r="H14" s="53"/>
      <c r="I14" s="53"/>
      <c r="J14" s="77"/>
      <c r="K14" s="53"/>
      <c r="L14" s="53"/>
      <c r="M14" s="53"/>
      <c r="N14" s="53">
        <f t="shared" si="1"/>
        <v>0</v>
      </c>
      <c r="O14" s="54"/>
      <c r="P14" s="78"/>
    </row>
    <row r="15" customHeight="1" spans="1:16">
      <c r="A15" s="71"/>
      <c r="B15" s="70"/>
      <c r="C15" s="71"/>
      <c r="D15" s="74"/>
      <c r="E15" s="31"/>
      <c r="F15" s="32"/>
      <c r="G15" s="33"/>
      <c r="H15" s="34"/>
      <c r="I15" s="34"/>
      <c r="J15" s="77"/>
      <c r="K15" s="52"/>
      <c r="L15" s="34"/>
      <c r="M15" s="34"/>
      <c r="N15" s="53">
        <f t="shared" si="1"/>
        <v>0</v>
      </c>
      <c r="O15" s="54"/>
      <c r="P15" s="78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1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1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1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1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1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1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1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1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1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1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1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1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1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1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1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1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1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1"/>
        <v>0</v>
      </c>
      <c r="O33" s="54"/>
      <c r="P33" s="55"/>
    </row>
    <row r="34" customHeight="1" spans="1:16">
      <c r="A34" s="40" t="s">
        <v>81</v>
      </c>
      <c r="B34" s="41"/>
      <c r="C34" s="41"/>
      <c r="D34" s="42"/>
      <c r="E34" s="42"/>
      <c r="F34" s="43"/>
      <c r="G34" s="44">
        <f t="shared" ref="G34:N34" si="2">SUM(G8:G33)</f>
        <v>0</v>
      </c>
      <c r="H34" s="44">
        <f t="shared" si="2"/>
        <v>0</v>
      </c>
      <c r="I34" s="44">
        <f t="shared" si="2"/>
        <v>0</v>
      </c>
      <c r="J34" s="44">
        <f t="shared" si="2"/>
        <v>12320</v>
      </c>
      <c r="K34" s="44">
        <f t="shared" si="2"/>
        <v>218383.93</v>
      </c>
      <c r="L34" s="44">
        <f t="shared" si="2"/>
        <v>0</v>
      </c>
      <c r="M34" s="44">
        <f t="shared" si="2"/>
        <v>0</v>
      </c>
      <c r="N34" s="44">
        <f t="shared" si="2"/>
        <v>230703.93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zoomScale="85" zoomScaleNormal="85" workbookViewId="0">
      <selection activeCell="O9" sqref="O9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82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 t="s">
        <v>83</v>
      </c>
      <c r="D8" s="24"/>
      <c r="E8" s="24" t="s">
        <v>31</v>
      </c>
      <c r="F8" s="25">
        <v>8640</v>
      </c>
      <c r="G8" s="26"/>
      <c r="H8" s="27"/>
      <c r="I8" s="27"/>
      <c r="J8" s="46"/>
      <c r="K8" s="47"/>
      <c r="L8" s="27"/>
      <c r="M8" s="27"/>
      <c r="N8" s="48">
        <v>4775</v>
      </c>
      <c r="O8" s="49" t="s">
        <v>36</v>
      </c>
      <c r="P8" s="50" t="s">
        <v>84</v>
      </c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ref="N8:N33" si="0">SUM(G9:M9)</f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85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4775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B13" sqref="B13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s="1" customFormat="1" customHeight="1" spans="1:16">
      <c r="A5" s="7" t="s">
        <v>86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s="1" customFormat="1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s="1" customFormat="1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s="1" customFormat="1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s="1" customFormat="1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s="1" customFormat="1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s="1" customFormat="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s="1" customFormat="1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s="1" customFormat="1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s="1" customFormat="1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s="1" customFormat="1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s="1" customFormat="1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s="1" customFormat="1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s="1" customFormat="1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s="1" customFormat="1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s="1" customFormat="1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s="1" customFormat="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s="1" customFormat="1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s="1" customFormat="1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s="1" customFormat="1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s="1" customFormat="1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s="1" customFormat="1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s="1" customFormat="1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s="1" customFormat="1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s="1" customFormat="1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s="1" customFormat="1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s="1" customFormat="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s="1" customFormat="1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s="1" customFormat="1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s="1" customFormat="1" customHeight="1" spans="1:16">
      <c r="A34" s="40" t="s">
        <v>87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240703</cp:lastModifiedBy>
  <dcterms:created xsi:type="dcterms:W3CDTF">2024-06-13T06:18:00Z</dcterms:created>
  <dcterms:modified xsi:type="dcterms:W3CDTF">2025-06-26T06:22:13Z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EE376B34E69045B6B10F7C44FE0ADDCE_13</vt:lpwstr>
  </property>
  <property fmtid="{D5CDD505-2E9C-101B-9397-08002B2CF9AE}" pid="3" name="KSOProductBuildVer">
    <vt:lpwstr>1033-11.2.0.11537</vt:lpwstr>
  </property>
</Properties>
</file>