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44525"/>
</workbook>
</file>

<file path=xl/sharedStrings.xml><?xml version="1.0" encoding="utf-8"?>
<sst xmlns="http://schemas.openxmlformats.org/spreadsheetml/2006/main" count="335" uniqueCount="96">
  <si>
    <t>KOLIN PHILIPPINES INT'L INC</t>
  </si>
  <si>
    <t>SERVICE INCOME ILOILO</t>
  </si>
  <si>
    <t>FOR THE MONTH OF MAY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</si>
  <si>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</si>
  <si>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</si>
  <si>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</si>
  <si>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</si>
  <si>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</si>
  <si>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</si>
  <si>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</si>
  <si>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</si>
  <si>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</si>
  <si>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</si>
  <si>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</si>
  <si>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</si>
  <si>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</si>
  <si>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</si>
  <si>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</si>
  <si>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</si>
  <si>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</si>
  <si>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</si>
  <si>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04.30.25</t>
  </si>
  <si>
    <t>STEPHEN MARTIN GO</t>
  </si>
  <si>
    <t>05.02.25</t>
  </si>
  <si>
    <t>COOL SITE AIRCONDITIONING SEERVICES</t>
  </si>
  <si>
    <t>BENJAMIN MARAÑON</t>
  </si>
  <si>
    <t>05.05.25</t>
  </si>
  <si>
    <t>05.03.25</t>
  </si>
  <si>
    <t>LOPEL AIRCONDITIONING</t>
  </si>
  <si>
    <t>02.02.25</t>
  </si>
  <si>
    <t>ZENIA MATUTINA</t>
  </si>
  <si>
    <t>05.08.25</t>
  </si>
  <si>
    <t>05.09.25</t>
  </si>
  <si>
    <t>GC KEA</t>
  </si>
  <si>
    <t>MEDAL ADVERTISING SERVICES</t>
  </si>
  <si>
    <t>SALE MATERIALS</t>
  </si>
  <si>
    <t>JLS AIRCONDITIONING</t>
  </si>
  <si>
    <t>05.13.25</t>
  </si>
  <si>
    <t>05.14.25</t>
  </si>
  <si>
    <t>PESCO</t>
  </si>
  <si>
    <t>05.16.25</t>
  </si>
  <si>
    <t>05.15.25</t>
  </si>
  <si>
    <t>ULTRADE</t>
  </si>
  <si>
    <t>LORIE JANE LERDON</t>
  </si>
  <si>
    <t>05.19.25</t>
  </si>
  <si>
    <t>GCWAC</t>
  </si>
  <si>
    <t>FRANK SUMARAY</t>
  </si>
  <si>
    <t>EMMANUEL MARAVILLA</t>
  </si>
  <si>
    <t>BONITO ROBISO</t>
  </si>
  <si>
    <t>05.20.25</t>
  </si>
  <si>
    <t>05.21.25</t>
  </si>
  <si>
    <t>05.22.25</t>
  </si>
  <si>
    <t>J7 HOTEL AND RESORT CORP</t>
  </si>
  <si>
    <t>05.23.25</t>
  </si>
  <si>
    <t>DOS PHARMA</t>
  </si>
  <si>
    <t>ANTONIO PATIÑO JR.</t>
  </si>
  <si>
    <t>ROMMEL PALACIOUS</t>
  </si>
  <si>
    <t>EDWIN PALMA</t>
  </si>
  <si>
    <t>05.26.25</t>
  </si>
  <si>
    <t>HOMER SALARDA</t>
  </si>
  <si>
    <t>PERRY PORRAS</t>
  </si>
  <si>
    <t>05.24.25</t>
  </si>
  <si>
    <t>DR. RENE JUANEZA</t>
  </si>
  <si>
    <t xml:space="preserve">EDE ENGINEERING </t>
  </si>
  <si>
    <t>05.28.25</t>
  </si>
  <si>
    <t>05.27.25</t>
  </si>
  <si>
    <t>R AND S AIRCONDITIONING</t>
  </si>
  <si>
    <t>ANTHONY SY</t>
  </si>
  <si>
    <t>CONTE BUILDERS</t>
  </si>
  <si>
    <t>REPAIR AND LABOR</t>
  </si>
  <si>
    <t>05.29.25</t>
  </si>
  <si>
    <t>JEFFRY MAAPNI</t>
  </si>
  <si>
    <t>05.30.25</t>
  </si>
  <si>
    <t>SUB-TOTAL</t>
  </si>
  <si>
    <t xml:space="preserve">  </t>
  </si>
  <si>
    <t>ACCOUNTS RECEIVABLE</t>
  </si>
  <si>
    <t>SI/PR</t>
  </si>
  <si>
    <t>CHECK DATE</t>
  </si>
  <si>
    <t>RV EMPIRE</t>
  </si>
  <si>
    <t>NIG MKTG.</t>
  </si>
  <si>
    <t>05.31.25</t>
  </si>
  <si>
    <t>EMCOR, INC.</t>
  </si>
  <si>
    <t xml:space="preserve">TOTAL REVENUE FOR THE MONTH </t>
  </si>
  <si>
    <t>RECEIVABLE COLLECTED</t>
  </si>
  <si>
    <t>03.17.25</t>
  </si>
  <si>
    <t>RV MARKETING</t>
  </si>
  <si>
    <t>02.20.25</t>
  </si>
  <si>
    <t>02.26.25</t>
  </si>
  <si>
    <t xml:space="preserve">TOTAL SERVICE RECEIVABLES FOR THE MONTH OF </t>
  </si>
  <si>
    <t>OTHER COLLECTIONS</t>
  </si>
  <si>
    <t>RHONALYN PEDROSO</t>
  </si>
  <si>
    <t>EXCESS CA</t>
  </si>
  <si>
    <t>RAYMOND DOROMAL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</si>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</sst>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>
  <numFmts count="7">
    <numFmt numFmtId="176" formatCode="[$-3409]dd\-mmm\-yy;@"/>
    <numFmt numFmtId="177" formatCode="[$-409]dd\-mmm\-yy;@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41" formatCode="_-* #,##0_-;\-* #,##0_-;_-* &quot;-&quot;_-;_-@_-"/>
    <numFmt numFmtId="178" formatCode="_(* #,##0.00_);_(* \(#,##0.00\);_(* &quot;-&quot;??_);_(@_)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theme="1"/>
      <name val="Arial"/>
      <charset val="0"/>
    </font>
    <font>
      <sz val="8"/>
      <color rgb="FF7030A0"/>
      <name val="Arial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9" borderId="18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17" borderId="22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17" borderId="18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7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7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7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7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8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2" borderId="0" xfId="0" applyFont="1" applyFill="1" applyBorder="1" applyAlignment="1"/>
    <xf numFmtId="177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/>
    <xf numFmtId="177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/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/>
    <xf numFmtId="176" fontId="11" fillId="0" borderId="3" xfId="0" applyNumberFormat="1" applyFont="1" applyFill="1" applyBorder="1" applyAlignment="1">
      <alignment horizontal="center" vertical="center"/>
    </xf>
    <xf numFmtId="43" fontId="10" fillId="0" borderId="5" xfId="2" applyFont="1" applyFill="1" applyBorder="1" applyAlignment="1"/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176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4" fontId="4" fillId="0" borderId="3" xfId="5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2" applyFont="1" applyFill="1" applyBorder="1" applyAlignment="1"/>
    <xf numFmtId="177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4" fillId="0" borderId="2" xfId="0" applyNumberFormat="1" applyFont="1" applyFill="1" applyBorder="1" applyAlignment="1"/>
    <xf numFmtId="0" fontId="22" fillId="0" borderId="2" xfId="0" applyFont="1" applyFill="1" applyBorder="1" applyAlignment="1">
      <alignment horizontal="center"/>
    </xf>
    <xf numFmtId="177" fontId="10" fillId="0" borderId="10" xfId="2" applyNumberFormat="1" applyFont="1" applyFill="1" applyBorder="1" applyAlignment="1"/>
    <xf numFmtId="177" fontId="10" fillId="0" borderId="11" xfId="2" applyNumberFormat="1" applyFont="1" applyFill="1" applyBorder="1" applyAlignment="1"/>
    <xf numFmtId="43" fontId="17" fillId="0" borderId="2" xfId="2" applyFont="1" applyFill="1" applyBorder="1" applyAlignment="1">
      <alignment horizontal="center"/>
    </xf>
    <xf numFmtId="43" fontId="17" fillId="0" borderId="14" xfId="2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43" fontId="16" fillId="0" borderId="13" xfId="2" applyFont="1" applyFill="1" applyBorder="1" applyAlignment="1"/>
    <xf numFmtId="0" fontId="23" fillId="0" borderId="0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3" fontId="23" fillId="0" borderId="13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2" applyFont="1" applyFill="1" applyBorder="1" applyAlignment="1"/>
    <xf numFmtId="177" fontId="27" fillId="0" borderId="10" xfId="2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7" fontId="10" fillId="0" borderId="0" xfId="2" applyNumberFormat="1" applyFont="1" applyFill="1" applyBorder="1" applyAlignment="1"/>
    <xf numFmtId="176" fontId="27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AF102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6.57142857142857" style="1" customWidth="1"/>
    <col min="2" max="2" width="6.85714285714286" style="1" customWidth="1"/>
    <col min="3" max="3" width="27.4285714285714" style="1" customWidth="1"/>
    <col min="4" max="4" width="9.14285714285714" style="2" hidden="1" customWidth="1"/>
    <col min="5" max="5" width="7.42857142857143" style="2" customWidth="1"/>
    <col min="6" max="6" width="6.28571428571429" style="3" customWidth="1"/>
    <col min="7" max="9" width="7.71428571428571" style="1" customWidth="1"/>
    <col min="10" max="11" width="10.7142857142857" style="1" customWidth="1"/>
    <col min="12" max="13" width="8.21904761904762" style="1" customWidth="1"/>
    <col min="14" max="14" width="11.2857142857143" style="1" customWidth="1"/>
    <col min="15" max="15" width="7.85714285714286" style="1" customWidth="1"/>
    <col min="16" max="16" width="15.5714285714286" style="1" hidden="1" customWidth="1"/>
    <col min="17" max="17" width="9.14285714285714" style="1" hidden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4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3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4"/>
      <c r="Q7" s="59"/>
    </row>
    <row r="8" s="1" customFormat="1" customHeight="1" spans="1:17">
      <c r="A8" s="65" t="s">
        <v>21</v>
      </c>
      <c r="B8" s="66">
        <v>6606</v>
      </c>
      <c r="C8" s="67" t="s">
        <v>22</v>
      </c>
      <c r="D8" s="68">
        <v>2216</v>
      </c>
      <c r="E8" s="36" t="s">
        <v>21</v>
      </c>
      <c r="F8" s="37">
        <v>6343</v>
      </c>
      <c r="G8" s="69"/>
      <c r="H8" s="69"/>
      <c r="I8" s="69"/>
      <c r="J8" s="69"/>
      <c r="K8" s="69">
        <v>1200</v>
      </c>
      <c r="L8" s="69"/>
      <c r="M8" s="69"/>
      <c r="N8" s="105">
        <f t="shared" ref="N8:N23" si="0">SUM(G8:M8)</f>
        <v>1200</v>
      </c>
      <c r="O8" s="106" t="s">
        <v>23</v>
      </c>
      <c r="P8" s="107" t="s">
        <v>12</v>
      </c>
      <c r="Q8" s="59"/>
    </row>
    <row r="9" s="1" customFormat="1" customHeight="1" spans="1:17">
      <c r="A9" s="65" t="s">
        <v>23</v>
      </c>
      <c r="B9" s="66">
        <v>6610</v>
      </c>
      <c r="C9" s="67" t="s">
        <v>24</v>
      </c>
      <c r="D9" s="68">
        <v>2217</v>
      </c>
      <c r="E9" s="36" t="s">
        <v>23</v>
      </c>
      <c r="F9" s="37">
        <v>6344</v>
      </c>
      <c r="G9" s="69"/>
      <c r="H9" s="69"/>
      <c r="I9" s="69"/>
      <c r="J9" s="69">
        <v>4400</v>
      </c>
      <c r="K9" s="69"/>
      <c r="L9" s="69"/>
      <c r="M9" s="69"/>
      <c r="N9" s="105">
        <f t="shared" si="0"/>
        <v>4400</v>
      </c>
      <c r="O9" s="106" t="s">
        <v>23</v>
      </c>
      <c r="P9" s="107" t="s">
        <v>12</v>
      </c>
      <c r="Q9" s="59"/>
    </row>
    <row r="10" s="1" customFormat="1" customHeight="1" spans="1:17">
      <c r="A10" s="65" t="s">
        <v>23</v>
      </c>
      <c r="B10" s="66">
        <v>6611</v>
      </c>
      <c r="C10" s="67" t="s">
        <v>25</v>
      </c>
      <c r="D10" s="68">
        <v>2218</v>
      </c>
      <c r="E10" s="36" t="s">
        <v>23</v>
      </c>
      <c r="F10" s="37">
        <v>6345</v>
      </c>
      <c r="G10" s="69"/>
      <c r="H10" s="69"/>
      <c r="I10" s="69"/>
      <c r="J10" s="69">
        <v>880</v>
      </c>
      <c r="K10" s="69"/>
      <c r="L10" s="69"/>
      <c r="M10" s="69"/>
      <c r="N10" s="105">
        <f t="shared" si="0"/>
        <v>880</v>
      </c>
      <c r="O10" s="106" t="s">
        <v>26</v>
      </c>
      <c r="P10" s="107" t="s">
        <v>12</v>
      </c>
      <c r="Q10" s="59"/>
    </row>
    <row r="11" s="1" customFormat="1" customHeight="1" spans="1:17">
      <c r="A11" s="65" t="s">
        <v>27</v>
      </c>
      <c r="B11" s="66">
        <v>6613</v>
      </c>
      <c r="C11" s="67" t="s">
        <v>28</v>
      </c>
      <c r="D11" s="68">
        <v>2219</v>
      </c>
      <c r="E11" s="36" t="s">
        <v>27</v>
      </c>
      <c r="F11" s="37">
        <v>6346</v>
      </c>
      <c r="G11" s="69"/>
      <c r="H11" s="69"/>
      <c r="I11" s="69"/>
      <c r="J11" s="69">
        <v>2200</v>
      </c>
      <c r="K11" s="69"/>
      <c r="L11" s="69"/>
      <c r="M11" s="69"/>
      <c r="N11" s="105">
        <f t="shared" si="0"/>
        <v>2200</v>
      </c>
      <c r="O11" s="106" t="s">
        <v>26</v>
      </c>
      <c r="P11" s="107" t="s">
        <v>12</v>
      </c>
      <c r="Q11" s="59"/>
    </row>
    <row r="12" s="1" customFormat="1" customHeight="1" spans="1:17">
      <c r="A12" s="65" t="s">
        <v>29</v>
      </c>
      <c r="B12" s="66">
        <v>6494</v>
      </c>
      <c r="C12" s="67" t="s">
        <v>30</v>
      </c>
      <c r="D12" s="68"/>
      <c r="E12" s="36" t="s">
        <v>31</v>
      </c>
      <c r="F12" s="37">
        <v>6347</v>
      </c>
      <c r="G12" s="69">
        <v>500</v>
      </c>
      <c r="H12" s="69"/>
      <c r="I12" s="69"/>
      <c r="J12" s="69"/>
      <c r="K12" s="69"/>
      <c r="L12" s="69"/>
      <c r="M12" s="69"/>
      <c r="N12" s="105">
        <f t="shared" si="0"/>
        <v>500</v>
      </c>
      <c r="O12" s="106" t="s">
        <v>32</v>
      </c>
      <c r="P12" s="107" t="s">
        <v>33</v>
      </c>
      <c r="Q12" s="59"/>
    </row>
    <row r="13" s="1" customFormat="1" customHeight="1" spans="1:17">
      <c r="A13" s="65" t="s">
        <v>31</v>
      </c>
      <c r="B13" s="66">
        <v>6619</v>
      </c>
      <c r="C13" s="67" t="s">
        <v>34</v>
      </c>
      <c r="D13" s="68">
        <v>2220</v>
      </c>
      <c r="E13" s="36" t="s">
        <v>31</v>
      </c>
      <c r="F13" s="37">
        <v>6348</v>
      </c>
      <c r="G13" s="69"/>
      <c r="H13" s="69"/>
      <c r="I13" s="69"/>
      <c r="J13" s="69">
        <v>7150</v>
      </c>
      <c r="K13" s="69"/>
      <c r="L13" s="69"/>
      <c r="M13" s="69"/>
      <c r="N13" s="105">
        <f t="shared" si="0"/>
        <v>7150</v>
      </c>
      <c r="O13" s="106" t="s">
        <v>32</v>
      </c>
      <c r="P13" s="107" t="s">
        <v>12</v>
      </c>
      <c r="Q13" s="59"/>
    </row>
    <row r="14" s="1" customFormat="1" customHeight="1" spans="1:17">
      <c r="A14" s="65" t="s">
        <v>31</v>
      </c>
      <c r="B14" s="66">
        <v>6620</v>
      </c>
      <c r="C14" s="67" t="s">
        <v>28</v>
      </c>
      <c r="D14" s="68">
        <v>2221</v>
      </c>
      <c r="E14" s="36" t="s">
        <v>31</v>
      </c>
      <c r="F14" s="37">
        <v>6349</v>
      </c>
      <c r="G14" s="69"/>
      <c r="H14" s="69"/>
      <c r="I14" s="69"/>
      <c r="J14" s="69"/>
      <c r="K14" s="69">
        <v>45870</v>
      </c>
      <c r="L14" s="69"/>
      <c r="M14" s="69"/>
      <c r="N14" s="105">
        <f t="shared" si="0"/>
        <v>45870</v>
      </c>
      <c r="O14" s="106" t="s">
        <v>32</v>
      </c>
      <c r="P14" s="107" t="s">
        <v>35</v>
      </c>
      <c r="Q14" s="59"/>
    </row>
    <row r="15" s="1" customFormat="1" customHeight="1" spans="1:17">
      <c r="A15" s="65" t="s">
        <v>32</v>
      </c>
      <c r="B15" s="66">
        <v>6621</v>
      </c>
      <c r="C15" s="67" t="s">
        <v>36</v>
      </c>
      <c r="D15" s="68">
        <v>2222</v>
      </c>
      <c r="E15" s="36" t="s">
        <v>32</v>
      </c>
      <c r="F15" s="37">
        <v>6350</v>
      </c>
      <c r="G15" s="69"/>
      <c r="H15" s="69"/>
      <c r="I15" s="69"/>
      <c r="J15" s="69">
        <v>1650</v>
      </c>
      <c r="K15" s="69"/>
      <c r="L15" s="69"/>
      <c r="M15" s="69"/>
      <c r="N15" s="105">
        <f t="shared" si="0"/>
        <v>1650</v>
      </c>
      <c r="O15" s="106" t="s">
        <v>37</v>
      </c>
      <c r="P15" s="107" t="s">
        <v>12</v>
      </c>
      <c r="Q15" s="59"/>
    </row>
    <row r="16" s="1" customFormat="1" customHeight="1" spans="1:17">
      <c r="A16" s="65" t="s">
        <v>38</v>
      </c>
      <c r="B16" s="66">
        <v>6624</v>
      </c>
      <c r="C16" s="67" t="s">
        <v>39</v>
      </c>
      <c r="D16" s="68">
        <v>2226</v>
      </c>
      <c r="E16" s="36" t="s">
        <v>38</v>
      </c>
      <c r="F16" s="37">
        <v>6352</v>
      </c>
      <c r="G16" s="69"/>
      <c r="H16" s="69"/>
      <c r="I16" s="69"/>
      <c r="J16" s="69">
        <v>5000</v>
      </c>
      <c r="K16" s="69"/>
      <c r="L16" s="69"/>
      <c r="M16" s="69"/>
      <c r="N16" s="105">
        <f t="shared" si="0"/>
        <v>5000</v>
      </c>
      <c r="O16" s="106" t="s">
        <v>40</v>
      </c>
      <c r="P16" s="107" t="s">
        <v>12</v>
      </c>
      <c r="Q16" s="59"/>
    </row>
    <row r="17" s="1" customFormat="1" customHeight="1" spans="1:17">
      <c r="A17" s="65" t="s">
        <v>41</v>
      </c>
      <c r="B17" s="66">
        <v>6629</v>
      </c>
      <c r="C17" s="67" t="s">
        <v>28</v>
      </c>
      <c r="D17" s="68">
        <v>2227</v>
      </c>
      <c r="E17" s="36" t="s">
        <v>41</v>
      </c>
      <c r="F17" s="37">
        <v>6353</v>
      </c>
      <c r="G17" s="69"/>
      <c r="H17" s="69"/>
      <c r="I17" s="69"/>
      <c r="J17" s="69">
        <v>5720</v>
      </c>
      <c r="K17" s="69"/>
      <c r="L17" s="69"/>
      <c r="M17" s="69"/>
      <c r="N17" s="105">
        <f t="shared" si="0"/>
        <v>5720</v>
      </c>
      <c r="O17" s="106" t="s">
        <v>40</v>
      </c>
      <c r="P17" s="107" t="s">
        <v>12</v>
      </c>
      <c r="Q17" s="59"/>
    </row>
    <row r="18" s="1" customFormat="1" customHeight="1" spans="1:17">
      <c r="A18" s="65" t="s">
        <v>41</v>
      </c>
      <c r="B18" s="66">
        <v>6630</v>
      </c>
      <c r="C18" s="67" t="s">
        <v>42</v>
      </c>
      <c r="D18" s="68">
        <v>2228</v>
      </c>
      <c r="E18" s="36" t="s">
        <v>41</v>
      </c>
      <c r="F18" s="37">
        <v>6354</v>
      </c>
      <c r="G18" s="69"/>
      <c r="H18" s="69"/>
      <c r="I18" s="69"/>
      <c r="J18" s="69">
        <v>440</v>
      </c>
      <c r="K18" s="69"/>
      <c r="L18" s="69"/>
      <c r="M18" s="69"/>
      <c r="N18" s="105">
        <f t="shared" ref="N18:N44" si="1">SUM(G18:M18)</f>
        <v>440</v>
      </c>
      <c r="O18" s="106" t="s">
        <v>40</v>
      </c>
      <c r="P18" s="107" t="s">
        <v>12</v>
      </c>
      <c r="Q18" s="59"/>
    </row>
    <row r="19" s="1" customFormat="1" customHeight="1" spans="1:17">
      <c r="A19" s="65" t="s">
        <v>26</v>
      </c>
      <c r="B19" s="66">
        <v>6614</v>
      </c>
      <c r="C19" s="67" t="s">
        <v>43</v>
      </c>
      <c r="D19" s="68"/>
      <c r="E19" s="36" t="s">
        <v>40</v>
      </c>
      <c r="F19" s="37">
        <v>6355</v>
      </c>
      <c r="G19" s="69">
        <v>800</v>
      </c>
      <c r="H19" s="69"/>
      <c r="I19" s="69"/>
      <c r="J19" s="69"/>
      <c r="K19" s="69"/>
      <c r="L19" s="69"/>
      <c r="M19" s="69"/>
      <c r="N19" s="105">
        <f t="shared" si="1"/>
        <v>800</v>
      </c>
      <c r="O19" s="106" t="s">
        <v>44</v>
      </c>
      <c r="P19" s="107" t="s">
        <v>45</v>
      </c>
      <c r="Q19" s="59"/>
    </row>
    <row r="20" s="1" customFormat="1" customHeight="1" spans="1:17">
      <c r="A20" s="65" t="s">
        <v>40</v>
      </c>
      <c r="B20" s="66">
        <v>6633</v>
      </c>
      <c r="C20" s="67" t="s">
        <v>46</v>
      </c>
      <c r="D20" s="68">
        <v>2230</v>
      </c>
      <c r="E20" s="36" t="s">
        <v>40</v>
      </c>
      <c r="F20" s="37">
        <v>6356</v>
      </c>
      <c r="G20" s="69"/>
      <c r="H20" s="69"/>
      <c r="I20" s="69"/>
      <c r="J20" s="69">
        <v>550</v>
      </c>
      <c r="K20" s="69"/>
      <c r="L20" s="69"/>
      <c r="M20" s="69"/>
      <c r="N20" s="105">
        <f t="shared" si="1"/>
        <v>550</v>
      </c>
      <c r="O20" s="106" t="s">
        <v>44</v>
      </c>
      <c r="P20" s="107" t="s">
        <v>12</v>
      </c>
      <c r="Q20" s="59"/>
    </row>
    <row r="21" s="1" customFormat="1" customHeight="1" spans="1:17">
      <c r="A21" s="65" t="s">
        <v>40</v>
      </c>
      <c r="B21" s="66">
        <v>6635</v>
      </c>
      <c r="C21" s="67" t="s">
        <v>47</v>
      </c>
      <c r="D21" s="68">
        <v>2232</v>
      </c>
      <c r="E21" s="36" t="s">
        <v>40</v>
      </c>
      <c r="F21" s="37">
        <v>6357</v>
      </c>
      <c r="G21" s="69"/>
      <c r="H21" s="69"/>
      <c r="I21" s="69"/>
      <c r="J21" s="69">
        <v>1760</v>
      </c>
      <c r="K21" s="69"/>
      <c r="L21" s="69"/>
      <c r="M21" s="69"/>
      <c r="N21" s="105">
        <f t="shared" si="1"/>
        <v>1760</v>
      </c>
      <c r="O21" s="106" t="s">
        <v>44</v>
      </c>
      <c r="P21" s="107" t="s">
        <v>12</v>
      </c>
      <c r="Q21" s="59"/>
    </row>
    <row r="22" s="1" customFormat="1" customHeight="1" spans="1:17">
      <c r="A22" s="65" t="s">
        <v>21</v>
      </c>
      <c r="B22" s="66">
        <v>6605</v>
      </c>
      <c r="C22" s="67" t="s">
        <v>48</v>
      </c>
      <c r="D22" s="68"/>
      <c r="E22" s="36" t="s">
        <v>40</v>
      </c>
      <c r="F22" s="37">
        <v>6358</v>
      </c>
      <c r="G22" s="69">
        <v>800</v>
      </c>
      <c r="H22" s="69"/>
      <c r="I22" s="69"/>
      <c r="J22" s="69"/>
      <c r="K22" s="69"/>
      <c r="L22" s="69"/>
      <c r="M22" s="69"/>
      <c r="N22" s="105">
        <f t="shared" si="1"/>
        <v>800</v>
      </c>
      <c r="O22" s="106" t="s">
        <v>44</v>
      </c>
      <c r="P22" s="107" t="s">
        <v>45</v>
      </c>
      <c r="Q22" s="59"/>
    </row>
    <row r="23" s="1" customFormat="1" customHeight="1" spans="1:17">
      <c r="A23" s="65" t="s">
        <v>49</v>
      </c>
      <c r="B23" s="66">
        <v>6657</v>
      </c>
      <c r="C23" s="67" t="s">
        <v>24</v>
      </c>
      <c r="D23" s="68">
        <v>2233</v>
      </c>
      <c r="E23" s="36" t="s">
        <v>49</v>
      </c>
      <c r="F23" s="37">
        <v>6359</v>
      </c>
      <c r="G23" s="69"/>
      <c r="H23" s="69"/>
      <c r="I23" s="69"/>
      <c r="J23" s="69">
        <v>8800</v>
      </c>
      <c r="K23" s="69"/>
      <c r="L23" s="69"/>
      <c r="M23" s="69"/>
      <c r="N23" s="105">
        <f t="shared" si="1"/>
        <v>8800</v>
      </c>
      <c r="O23" s="106" t="s">
        <v>50</v>
      </c>
      <c r="P23" s="107" t="s">
        <v>12</v>
      </c>
      <c r="Q23" s="59"/>
    </row>
    <row r="24" s="1" customFormat="1" customHeight="1" spans="1:17">
      <c r="A24" s="65" t="s">
        <v>51</v>
      </c>
      <c r="B24" s="66">
        <v>6683</v>
      </c>
      <c r="C24" s="67" t="s">
        <v>52</v>
      </c>
      <c r="D24" s="68">
        <v>2241</v>
      </c>
      <c r="E24" s="36" t="s">
        <v>51</v>
      </c>
      <c r="F24" s="37">
        <v>6364</v>
      </c>
      <c r="G24" s="69"/>
      <c r="H24" s="69"/>
      <c r="I24" s="69"/>
      <c r="J24" s="69">
        <v>14850</v>
      </c>
      <c r="K24" s="69"/>
      <c r="L24" s="69"/>
      <c r="M24" s="69"/>
      <c r="N24" s="105">
        <f t="shared" si="1"/>
        <v>14850</v>
      </c>
      <c r="O24" s="106" t="s">
        <v>53</v>
      </c>
      <c r="P24" s="107" t="s">
        <v>12</v>
      </c>
      <c r="Q24" s="59"/>
    </row>
    <row r="25" s="1" customFormat="1" customHeight="1" spans="1:17">
      <c r="A25" s="65" t="s">
        <v>50</v>
      </c>
      <c r="B25" s="66">
        <v>6680</v>
      </c>
      <c r="C25" s="67" t="s">
        <v>54</v>
      </c>
      <c r="D25" s="68">
        <v>2235</v>
      </c>
      <c r="E25" s="36" t="s">
        <v>50</v>
      </c>
      <c r="F25" s="37">
        <v>6360</v>
      </c>
      <c r="G25" s="69"/>
      <c r="H25" s="69"/>
      <c r="I25" s="69"/>
      <c r="J25" s="69">
        <v>3300</v>
      </c>
      <c r="K25" s="69"/>
      <c r="L25" s="69"/>
      <c r="M25" s="69"/>
      <c r="N25" s="105">
        <f t="shared" si="1"/>
        <v>3300</v>
      </c>
      <c r="O25" s="106" t="s">
        <v>53</v>
      </c>
      <c r="P25" s="107" t="s">
        <v>12</v>
      </c>
      <c r="Q25" s="59"/>
    </row>
    <row r="26" s="1" customFormat="1" customHeight="1" spans="1:17">
      <c r="A26" s="65" t="s">
        <v>50</v>
      </c>
      <c r="B26" s="66">
        <v>6681</v>
      </c>
      <c r="C26" s="67" t="s">
        <v>55</v>
      </c>
      <c r="D26" s="68">
        <v>2239</v>
      </c>
      <c r="E26" s="36" t="s">
        <v>50</v>
      </c>
      <c r="F26" s="37">
        <v>6361</v>
      </c>
      <c r="G26" s="69"/>
      <c r="H26" s="69"/>
      <c r="I26" s="69"/>
      <c r="J26" s="69">
        <v>660</v>
      </c>
      <c r="K26" s="69"/>
      <c r="L26" s="69"/>
      <c r="M26" s="69"/>
      <c r="N26" s="105">
        <f t="shared" si="1"/>
        <v>660</v>
      </c>
      <c r="O26" s="106" t="s">
        <v>53</v>
      </c>
      <c r="P26" s="107" t="s">
        <v>12</v>
      </c>
      <c r="Q26" s="59"/>
    </row>
    <row r="27" s="1" customFormat="1" customHeight="1" spans="1:17">
      <c r="A27" s="65" t="s">
        <v>51</v>
      </c>
      <c r="B27" s="66">
        <v>6628</v>
      </c>
      <c r="C27" s="67" t="s">
        <v>56</v>
      </c>
      <c r="D27" s="68"/>
      <c r="E27" s="36" t="s">
        <v>51</v>
      </c>
      <c r="F27" s="37">
        <v>6362</v>
      </c>
      <c r="G27" s="69"/>
      <c r="H27" s="69"/>
      <c r="I27" s="69"/>
      <c r="J27" s="69"/>
      <c r="K27" s="69"/>
      <c r="L27" s="69">
        <v>5830</v>
      </c>
      <c r="M27" s="69">
        <v>1100</v>
      </c>
      <c r="N27" s="105">
        <f t="shared" si="1"/>
        <v>6930</v>
      </c>
      <c r="O27" s="106" t="s">
        <v>53</v>
      </c>
      <c r="P27" s="107" t="s">
        <v>14</v>
      </c>
      <c r="Q27" s="59"/>
    </row>
    <row r="28" s="1" customFormat="1" customHeight="1" spans="1:17">
      <c r="A28" s="65" t="s">
        <v>51</v>
      </c>
      <c r="B28" s="66">
        <v>6682</v>
      </c>
      <c r="C28" s="67" t="s">
        <v>28</v>
      </c>
      <c r="D28" s="68">
        <v>2240</v>
      </c>
      <c r="E28" s="36" t="s">
        <v>51</v>
      </c>
      <c r="F28" s="37">
        <v>6363</v>
      </c>
      <c r="G28" s="69"/>
      <c r="H28" s="69"/>
      <c r="I28" s="69"/>
      <c r="J28" s="69">
        <v>3520</v>
      </c>
      <c r="K28" s="69"/>
      <c r="L28" s="69"/>
      <c r="M28" s="69"/>
      <c r="N28" s="105">
        <f t="shared" si="1"/>
        <v>3520</v>
      </c>
      <c r="O28" s="106" t="s">
        <v>53</v>
      </c>
      <c r="P28" s="107" t="s">
        <v>12</v>
      </c>
      <c r="Q28" s="59"/>
    </row>
    <row r="29" s="1" customFormat="1" customHeight="1" spans="1:17">
      <c r="A29" s="65" t="s">
        <v>51</v>
      </c>
      <c r="B29" s="66">
        <v>6683</v>
      </c>
      <c r="C29" s="67" t="s">
        <v>52</v>
      </c>
      <c r="D29" s="68">
        <v>2241</v>
      </c>
      <c r="E29" s="36" t="s">
        <v>51</v>
      </c>
      <c r="F29" s="37">
        <v>6364</v>
      </c>
      <c r="G29" s="69"/>
      <c r="H29" s="69"/>
      <c r="I29" s="69"/>
      <c r="J29" s="69">
        <v>14850</v>
      </c>
      <c r="K29" s="69"/>
      <c r="L29" s="69"/>
      <c r="M29" s="69"/>
      <c r="N29" s="105">
        <f t="shared" si="1"/>
        <v>14850</v>
      </c>
      <c r="O29" s="106" t="s">
        <v>53</v>
      </c>
      <c r="P29" s="107" t="s">
        <v>12</v>
      </c>
      <c r="Q29" s="59"/>
    </row>
    <row r="30" s="1" customFormat="1" customHeight="1" spans="1:17">
      <c r="A30" s="65" t="s">
        <v>53</v>
      </c>
      <c r="B30" s="66">
        <v>6637</v>
      </c>
      <c r="C30" s="67" t="s">
        <v>57</v>
      </c>
      <c r="D30" s="68"/>
      <c r="E30" s="36" t="s">
        <v>53</v>
      </c>
      <c r="F30" s="37">
        <v>6367</v>
      </c>
      <c r="G30" s="69"/>
      <c r="H30" s="69"/>
      <c r="I30" s="69"/>
      <c r="J30" s="69">
        <v>4565</v>
      </c>
      <c r="K30" s="69"/>
      <c r="L30" s="69"/>
      <c r="M30" s="69"/>
      <c r="N30" s="105">
        <f t="shared" si="1"/>
        <v>4565</v>
      </c>
      <c r="O30" s="106" t="s">
        <v>58</v>
      </c>
      <c r="P30" s="107" t="s">
        <v>14</v>
      </c>
      <c r="Q30" s="59"/>
    </row>
    <row r="31" s="1" customFormat="1" customHeight="1" spans="1:17">
      <c r="A31" s="65" t="s">
        <v>53</v>
      </c>
      <c r="B31" s="66">
        <v>6686</v>
      </c>
      <c r="C31" s="67" t="s">
        <v>59</v>
      </c>
      <c r="D31" s="68">
        <v>2242</v>
      </c>
      <c r="E31" s="36" t="s">
        <v>53</v>
      </c>
      <c r="F31" s="37">
        <v>6368</v>
      </c>
      <c r="G31" s="69"/>
      <c r="H31" s="69"/>
      <c r="I31" s="69"/>
      <c r="J31" s="69">
        <v>600</v>
      </c>
      <c r="K31" s="69"/>
      <c r="L31" s="69"/>
      <c r="M31" s="69"/>
      <c r="N31" s="105">
        <f t="shared" si="1"/>
        <v>600</v>
      </c>
      <c r="O31" s="106" t="s">
        <v>58</v>
      </c>
      <c r="P31" s="107" t="s">
        <v>12</v>
      </c>
      <c r="Q31" s="59"/>
    </row>
    <row r="32" s="1" customFormat="1" customHeight="1" spans="1:17">
      <c r="A32" s="65" t="s">
        <v>53</v>
      </c>
      <c r="B32" s="66">
        <v>6687</v>
      </c>
      <c r="C32" s="67" t="s">
        <v>60</v>
      </c>
      <c r="D32" s="68">
        <v>2243</v>
      </c>
      <c r="E32" s="36" t="s">
        <v>53</v>
      </c>
      <c r="F32" s="37">
        <v>6369</v>
      </c>
      <c r="G32" s="69"/>
      <c r="H32" s="69"/>
      <c r="I32" s="69"/>
      <c r="J32" s="69">
        <v>6600</v>
      </c>
      <c r="K32" s="69"/>
      <c r="L32" s="69"/>
      <c r="M32" s="69"/>
      <c r="N32" s="105">
        <f t="shared" si="1"/>
        <v>6600</v>
      </c>
      <c r="O32" s="106" t="s">
        <v>58</v>
      </c>
      <c r="P32" s="107" t="s">
        <v>12</v>
      </c>
      <c r="Q32" s="59"/>
    </row>
    <row r="33" s="1" customFormat="1" customHeight="1" spans="1:17">
      <c r="A33" s="65" t="s">
        <v>53</v>
      </c>
      <c r="B33" s="66">
        <v>6688</v>
      </c>
      <c r="C33" s="67" t="s">
        <v>28</v>
      </c>
      <c r="D33" s="68">
        <v>2244</v>
      </c>
      <c r="E33" s="36" t="s">
        <v>53</v>
      </c>
      <c r="F33" s="37">
        <v>6370</v>
      </c>
      <c r="G33" s="69"/>
      <c r="H33" s="69"/>
      <c r="I33" s="69"/>
      <c r="J33" s="69">
        <v>5280</v>
      </c>
      <c r="K33" s="69"/>
      <c r="L33" s="69"/>
      <c r="M33" s="69"/>
      <c r="N33" s="105">
        <f t="shared" si="1"/>
        <v>5280</v>
      </c>
      <c r="O33" s="106" t="s">
        <v>58</v>
      </c>
      <c r="P33" s="107" t="s">
        <v>12</v>
      </c>
      <c r="Q33" s="59"/>
    </row>
    <row r="34" s="1" customFormat="1" customHeight="1" spans="1:17">
      <c r="A34" s="65" t="s">
        <v>61</v>
      </c>
      <c r="B34" s="66">
        <v>6689</v>
      </c>
      <c r="C34" s="67" t="s">
        <v>62</v>
      </c>
      <c r="D34" s="68">
        <v>2245</v>
      </c>
      <c r="E34" s="36" t="s">
        <v>61</v>
      </c>
      <c r="F34" s="37">
        <v>6371</v>
      </c>
      <c r="G34" s="69"/>
      <c r="H34" s="69"/>
      <c r="I34" s="69"/>
      <c r="J34" s="69">
        <v>1400</v>
      </c>
      <c r="K34" s="69"/>
      <c r="L34" s="69"/>
      <c r="M34" s="69"/>
      <c r="N34" s="105">
        <f t="shared" si="1"/>
        <v>1400</v>
      </c>
      <c r="O34" s="106" t="s">
        <v>58</v>
      </c>
      <c r="P34" s="107" t="s">
        <v>12</v>
      </c>
      <c r="Q34" s="59"/>
    </row>
    <row r="35" s="1" customFormat="1" customHeight="1" spans="1:17">
      <c r="A35" s="65" t="s">
        <v>61</v>
      </c>
      <c r="B35" s="66">
        <v>6690</v>
      </c>
      <c r="C35" s="67" t="s">
        <v>24</v>
      </c>
      <c r="D35" s="68">
        <v>2246</v>
      </c>
      <c r="E35" s="36" t="s">
        <v>61</v>
      </c>
      <c r="F35" s="37">
        <v>6372</v>
      </c>
      <c r="G35" s="69"/>
      <c r="H35" s="69"/>
      <c r="I35" s="69"/>
      <c r="J35" s="69">
        <v>5200</v>
      </c>
      <c r="K35" s="69"/>
      <c r="L35" s="69"/>
      <c r="M35" s="69"/>
      <c r="N35" s="105">
        <f t="shared" si="1"/>
        <v>5200</v>
      </c>
      <c r="O35" s="106" t="s">
        <v>58</v>
      </c>
      <c r="P35" s="107" t="s">
        <v>12</v>
      </c>
      <c r="Q35" s="59"/>
    </row>
    <row r="36" s="1" customFormat="1" customHeight="1" spans="1:17">
      <c r="A36" s="65" t="s">
        <v>58</v>
      </c>
      <c r="B36" s="66">
        <v>6691</v>
      </c>
      <c r="C36" s="67" t="s">
        <v>63</v>
      </c>
      <c r="D36" s="68">
        <v>2247</v>
      </c>
      <c r="E36" s="36" t="s">
        <v>58</v>
      </c>
      <c r="F36" s="37">
        <v>6373</v>
      </c>
      <c r="G36" s="69"/>
      <c r="H36" s="69"/>
      <c r="I36" s="69"/>
      <c r="J36" s="69">
        <v>480</v>
      </c>
      <c r="K36" s="69"/>
      <c r="L36" s="69"/>
      <c r="M36" s="69"/>
      <c r="N36" s="105">
        <f t="shared" si="1"/>
        <v>480</v>
      </c>
      <c r="O36" s="106" t="s">
        <v>64</v>
      </c>
      <c r="P36" s="107" t="s">
        <v>12</v>
      </c>
      <c r="Q36" s="59"/>
    </row>
    <row r="37" s="1" customFormat="1" customHeight="1" spans="1:17">
      <c r="A37" s="65" t="s">
        <v>58</v>
      </c>
      <c r="B37" s="66">
        <v>6696</v>
      </c>
      <c r="C37" s="67" t="s">
        <v>28</v>
      </c>
      <c r="D37" s="68">
        <v>2249</v>
      </c>
      <c r="E37" s="36" t="s">
        <v>58</v>
      </c>
      <c r="F37" s="37">
        <v>6374</v>
      </c>
      <c r="G37" s="69"/>
      <c r="H37" s="69"/>
      <c r="I37" s="69"/>
      <c r="J37" s="69"/>
      <c r="K37" s="69">
        <v>67692.68</v>
      </c>
      <c r="L37" s="69"/>
      <c r="M37" s="69"/>
      <c r="N37" s="105">
        <f t="shared" si="1"/>
        <v>67692.68</v>
      </c>
      <c r="O37" s="106" t="s">
        <v>64</v>
      </c>
      <c r="P37" s="107" t="s">
        <v>12</v>
      </c>
      <c r="Q37" s="59"/>
    </row>
    <row r="38" s="1" customFormat="1" customHeight="1" spans="1:17">
      <c r="A38" s="65" t="s">
        <v>58</v>
      </c>
      <c r="B38" s="66">
        <v>6697</v>
      </c>
      <c r="C38" s="67" t="s">
        <v>24</v>
      </c>
      <c r="D38" s="68">
        <v>2250</v>
      </c>
      <c r="E38" s="36" t="s">
        <v>58</v>
      </c>
      <c r="F38" s="37">
        <v>6375</v>
      </c>
      <c r="G38" s="69"/>
      <c r="H38" s="69"/>
      <c r="I38" s="69"/>
      <c r="J38" s="69">
        <v>2200</v>
      </c>
      <c r="K38" s="69"/>
      <c r="L38" s="69"/>
      <c r="M38" s="69"/>
      <c r="N38" s="105">
        <f t="shared" si="1"/>
        <v>2200</v>
      </c>
      <c r="O38" s="106" t="s">
        <v>64</v>
      </c>
      <c r="P38" s="107" t="s">
        <v>12</v>
      </c>
      <c r="Q38" s="59"/>
    </row>
    <row r="39" s="1" customFormat="1" customHeight="1" spans="1:17">
      <c r="A39" s="65" t="s">
        <v>65</v>
      </c>
      <c r="B39" s="66">
        <v>6699</v>
      </c>
      <c r="C39" s="67" t="s">
        <v>66</v>
      </c>
      <c r="D39" s="68">
        <v>2251</v>
      </c>
      <c r="E39" s="36" t="s">
        <v>65</v>
      </c>
      <c r="F39" s="37">
        <v>6376</v>
      </c>
      <c r="G39" s="69"/>
      <c r="H39" s="69"/>
      <c r="I39" s="69"/>
      <c r="J39" s="69">
        <v>18700</v>
      </c>
      <c r="K39" s="69"/>
      <c r="L39" s="69"/>
      <c r="M39" s="69"/>
      <c r="N39" s="105">
        <f t="shared" si="1"/>
        <v>18700</v>
      </c>
      <c r="O39" s="106" t="s">
        <v>64</v>
      </c>
      <c r="P39" s="107" t="s">
        <v>12</v>
      </c>
      <c r="Q39" s="59"/>
    </row>
    <row r="40" s="1" customFormat="1" customHeight="1" spans="1:17">
      <c r="A40" s="65" t="s">
        <v>65</v>
      </c>
      <c r="B40" s="66">
        <v>6700</v>
      </c>
      <c r="C40" s="67" t="s">
        <v>67</v>
      </c>
      <c r="D40" s="68">
        <v>2252</v>
      </c>
      <c r="E40" s="36" t="s">
        <v>65</v>
      </c>
      <c r="F40" s="37">
        <v>6377</v>
      </c>
      <c r="G40" s="69"/>
      <c r="H40" s="69"/>
      <c r="I40" s="69"/>
      <c r="J40" s="69"/>
      <c r="K40" s="69">
        <v>8200</v>
      </c>
      <c r="L40" s="69"/>
      <c r="M40" s="69"/>
      <c r="N40" s="105">
        <f t="shared" si="1"/>
        <v>8200</v>
      </c>
      <c r="O40" s="106" t="s">
        <v>64</v>
      </c>
      <c r="P40" s="107" t="s">
        <v>12</v>
      </c>
      <c r="Q40" s="59"/>
    </row>
    <row r="41" s="1" customFormat="1" customHeight="1" spans="1:17">
      <c r="A41" s="65" t="s">
        <v>65</v>
      </c>
      <c r="B41" s="66">
        <v>6631</v>
      </c>
      <c r="C41" s="67" t="s">
        <v>68</v>
      </c>
      <c r="D41" s="68"/>
      <c r="E41" s="36" t="s">
        <v>65</v>
      </c>
      <c r="F41" s="37">
        <v>6378</v>
      </c>
      <c r="G41" s="69"/>
      <c r="H41" s="69"/>
      <c r="I41" s="69"/>
      <c r="J41" s="69"/>
      <c r="K41" s="69"/>
      <c r="L41" s="69">
        <v>7315</v>
      </c>
      <c r="M41" s="69">
        <v>1100</v>
      </c>
      <c r="N41" s="105">
        <f t="shared" si="1"/>
        <v>8415</v>
      </c>
      <c r="O41" s="106" t="s">
        <v>64</v>
      </c>
      <c r="P41" s="107" t="s">
        <v>69</v>
      </c>
      <c r="Q41" s="59"/>
    </row>
    <row r="42" s="1" customFormat="1" customHeight="1" spans="1:17">
      <c r="A42" s="65" t="s">
        <v>70</v>
      </c>
      <c r="B42" s="66">
        <v>6701</v>
      </c>
      <c r="C42" s="67" t="s">
        <v>71</v>
      </c>
      <c r="D42" s="68">
        <v>2253</v>
      </c>
      <c r="E42" s="36" t="s">
        <v>70</v>
      </c>
      <c r="F42" s="37">
        <v>6379</v>
      </c>
      <c r="G42" s="69"/>
      <c r="H42" s="69"/>
      <c r="I42" s="69"/>
      <c r="J42" s="69">
        <v>2200</v>
      </c>
      <c r="K42" s="69"/>
      <c r="L42" s="69"/>
      <c r="M42" s="69"/>
      <c r="N42" s="105">
        <f t="shared" si="1"/>
        <v>2200</v>
      </c>
      <c r="O42" s="106" t="s">
        <v>72</v>
      </c>
      <c r="P42" s="107" t="s">
        <v>12</v>
      </c>
      <c r="Q42" s="59"/>
    </row>
    <row r="43" s="1" customFormat="1" customHeight="1" spans="1:17">
      <c r="A43" s="65"/>
      <c r="B43" s="66"/>
      <c r="C43" s="67"/>
      <c r="D43" s="68"/>
      <c r="E43" s="36"/>
      <c r="F43" s="37"/>
      <c r="G43" s="69"/>
      <c r="H43" s="69"/>
      <c r="I43" s="69"/>
      <c r="J43" s="69"/>
      <c r="K43" s="69"/>
      <c r="L43" s="69"/>
      <c r="M43" s="69"/>
      <c r="N43" s="105">
        <f>SUM(G43:M43)</f>
        <v>0</v>
      </c>
      <c r="O43" s="106"/>
      <c r="P43" s="107"/>
      <c r="Q43" s="59"/>
    </row>
    <row r="44" s="1" customFormat="1" customHeight="1" spans="1:17">
      <c r="A44" s="65"/>
      <c r="B44" s="66"/>
      <c r="C44" s="67"/>
      <c r="D44" s="68"/>
      <c r="E44" s="36"/>
      <c r="F44" s="37"/>
      <c r="G44" s="69"/>
      <c r="H44" s="69"/>
      <c r="I44" s="69"/>
      <c r="J44" s="69"/>
      <c r="K44" s="69"/>
      <c r="L44" s="69"/>
      <c r="M44" s="69"/>
      <c r="N44" s="105">
        <f>SUM(G44:M44)</f>
        <v>0</v>
      </c>
      <c r="O44" s="106"/>
      <c r="P44" s="107"/>
      <c r="Q44" s="59"/>
    </row>
    <row r="45" s="1" customFormat="1" customHeight="1" spans="1:17">
      <c r="A45" s="65"/>
      <c r="B45" s="66"/>
      <c r="C45" s="67"/>
      <c r="D45" s="68"/>
      <c r="E45" s="36"/>
      <c r="F45" s="37"/>
      <c r="G45" s="69"/>
      <c r="H45" s="69"/>
      <c r="I45" s="69"/>
      <c r="J45" s="69"/>
      <c r="K45" s="69"/>
      <c r="L45" s="69"/>
      <c r="M45" s="69"/>
      <c r="N45" s="105">
        <f>SUM(G45:M45)</f>
        <v>0</v>
      </c>
      <c r="O45" s="106"/>
      <c r="P45" s="107"/>
      <c r="Q45" s="59"/>
    </row>
    <row r="46" s="1" customFormat="1" customHeight="1" spans="1:17">
      <c r="A46" s="65"/>
      <c r="B46" s="66"/>
      <c r="C46" s="67"/>
      <c r="D46" s="68"/>
      <c r="E46" s="36"/>
      <c r="F46" s="37"/>
      <c r="G46" s="69"/>
      <c r="H46" s="69"/>
      <c r="I46" s="69"/>
      <c r="J46" s="69"/>
      <c r="K46" s="69"/>
      <c r="L46" s="69"/>
      <c r="M46" s="69"/>
      <c r="N46" s="105">
        <f>SUM(G46:M46)</f>
        <v>0</v>
      </c>
      <c r="O46" s="106"/>
      <c r="P46" s="107"/>
      <c r="Q46" s="59"/>
    </row>
    <row r="47" s="1" customFormat="1" customHeight="1" spans="1:17">
      <c r="A47" s="70" t="s">
        <v>73</v>
      </c>
      <c r="B47" s="71"/>
      <c r="C47" s="72"/>
      <c r="D47" s="73"/>
      <c r="E47" s="74"/>
      <c r="F47" s="37" t="s">
        <v>74</v>
      </c>
      <c r="G47" s="75">
        <f t="shared" ref="G47:N47" si="2">SUM(G8:G46)</f>
        <v>2100</v>
      </c>
      <c r="H47" s="75">
        <f t="shared" si="2"/>
        <v>0</v>
      </c>
      <c r="I47" s="75">
        <f t="shared" si="2"/>
        <v>0</v>
      </c>
      <c r="J47" s="75">
        <f t="shared" si="2"/>
        <v>122955</v>
      </c>
      <c r="K47" s="75">
        <f t="shared" si="2"/>
        <v>122962.68</v>
      </c>
      <c r="L47" s="75">
        <f t="shared" si="2"/>
        <v>13145</v>
      </c>
      <c r="M47" s="75">
        <f t="shared" si="2"/>
        <v>2200</v>
      </c>
      <c r="N47" s="75">
        <f t="shared" si="2"/>
        <v>263362.68</v>
      </c>
      <c r="O47" s="108"/>
      <c r="P47" s="107"/>
      <c r="Q47" s="59"/>
    </row>
    <row r="48" s="1" customFormat="1" customHeight="1" spans="1:17">
      <c r="A48" s="76"/>
      <c r="B48" s="77"/>
      <c r="C48" s="78"/>
      <c r="D48" s="79"/>
      <c r="E48" s="80"/>
      <c r="F48" s="81"/>
      <c r="G48" s="82"/>
      <c r="H48" s="82"/>
      <c r="I48" s="82"/>
      <c r="J48" s="82"/>
      <c r="K48" s="82"/>
      <c r="L48" s="82"/>
      <c r="M48" s="82"/>
      <c r="N48" s="82"/>
      <c r="O48" s="4"/>
      <c r="P48" s="45"/>
      <c r="Q48" s="59"/>
    </row>
    <row r="49" s="1" customFormat="1" customHeight="1" spans="1:17">
      <c r="A49" s="4" t="s">
        <v>0</v>
      </c>
      <c r="B49" s="4"/>
      <c r="C49" s="4"/>
      <c r="D49" s="79"/>
      <c r="E49" s="5"/>
      <c r="F49" s="6"/>
      <c r="G49" s="4"/>
      <c r="H49" s="4"/>
      <c r="I49" s="4"/>
      <c r="J49" s="4"/>
      <c r="K49" s="4"/>
      <c r="L49" s="4"/>
      <c r="M49" s="4"/>
      <c r="N49" s="4"/>
      <c r="O49" s="4"/>
      <c r="P49" s="45"/>
      <c r="Q49" s="59"/>
    </row>
    <row r="50" s="1" customFormat="1" customHeight="1" spans="1:17">
      <c r="A50" s="4" t="s">
        <v>1</v>
      </c>
      <c r="B50" s="4"/>
      <c r="C50" s="4"/>
      <c r="D50" s="79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s="1" customFormat="1" customHeight="1" spans="1:17">
      <c r="A51" s="4" t="s">
        <v>2</v>
      </c>
      <c r="B51" s="4"/>
      <c r="C51" s="4"/>
      <c r="D51" s="79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s="1" customFormat="1" customHeight="1" spans="1:17">
      <c r="A52" s="4"/>
      <c r="B52" s="4"/>
      <c r="C52" s="4"/>
      <c r="D52" s="79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s="1" customFormat="1" customHeight="1" spans="1:17">
      <c r="A53" s="64" t="s">
        <v>75</v>
      </c>
      <c r="B53" s="8"/>
      <c r="C53" s="4"/>
      <c r="D53" s="79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9" t="s">
        <v>4</v>
      </c>
      <c r="B54" s="10" t="s">
        <v>5</v>
      </c>
      <c r="C54" s="10" t="s">
        <v>6</v>
      </c>
      <c r="D54" s="83" t="s">
        <v>7</v>
      </c>
      <c r="E54" s="12" t="s">
        <v>8</v>
      </c>
      <c r="F54" s="10" t="s">
        <v>76</v>
      </c>
      <c r="G54" s="10" t="s">
        <v>10</v>
      </c>
      <c r="H54" s="14" t="s">
        <v>11</v>
      </c>
      <c r="I54" s="14"/>
      <c r="J54" s="10" t="s">
        <v>12</v>
      </c>
      <c r="K54" s="10" t="s">
        <v>13</v>
      </c>
      <c r="L54" s="109" t="s">
        <v>14</v>
      </c>
      <c r="M54" s="109"/>
      <c r="N54" s="10" t="s">
        <v>15</v>
      </c>
      <c r="O54" s="10" t="s">
        <v>16</v>
      </c>
      <c r="P54" s="10" t="s">
        <v>17</v>
      </c>
      <c r="Q54" s="10" t="s">
        <v>77</v>
      </c>
    </row>
    <row r="55" s="1" customFormat="1" customHeight="1" spans="1:17">
      <c r="A55" s="15"/>
      <c r="B55" s="16"/>
      <c r="C55" s="16"/>
      <c r="D55" s="84"/>
      <c r="E55" s="18" t="s">
        <v>18</v>
      </c>
      <c r="F55" s="16"/>
      <c r="G55" s="16"/>
      <c r="H55" s="20" t="s">
        <v>19</v>
      </c>
      <c r="I55" s="20" t="s">
        <v>20</v>
      </c>
      <c r="J55" s="16"/>
      <c r="K55" s="16"/>
      <c r="L55" s="20" t="s">
        <v>19</v>
      </c>
      <c r="M55" s="20" t="s">
        <v>20</v>
      </c>
      <c r="N55" s="16"/>
      <c r="O55" s="16"/>
      <c r="P55" s="16"/>
      <c r="Q55" s="16"/>
    </row>
    <row r="56" s="1" customFormat="1" customHeight="1" spans="1:17">
      <c r="A56" s="85" t="s">
        <v>32</v>
      </c>
      <c r="B56" s="66">
        <v>6622</v>
      </c>
      <c r="C56" s="67" t="s">
        <v>78</v>
      </c>
      <c r="D56" s="68">
        <v>2223</v>
      </c>
      <c r="E56" s="86"/>
      <c r="F56" s="37"/>
      <c r="G56" s="53"/>
      <c r="H56" s="53"/>
      <c r="I56" s="53"/>
      <c r="J56" s="53"/>
      <c r="K56" s="53">
        <v>74300</v>
      </c>
      <c r="L56" s="53"/>
      <c r="M56" s="53"/>
      <c r="N56" s="53">
        <f t="shared" ref="N56:N61" si="3">SUM(G56:M56)</f>
        <v>74300</v>
      </c>
      <c r="O56" s="110"/>
      <c r="P56" s="107"/>
      <c r="Q56" s="85"/>
    </row>
    <row r="57" s="1" customFormat="1" customHeight="1" spans="1:17">
      <c r="A57" s="87" t="s">
        <v>40</v>
      </c>
      <c r="B57" s="29">
        <v>6634</v>
      </c>
      <c r="C57" s="88" t="s">
        <v>79</v>
      </c>
      <c r="D57" s="60">
        <v>2231</v>
      </c>
      <c r="E57" s="89"/>
      <c r="F57" s="35"/>
      <c r="G57" s="90"/>
      <c r="H57" s="90"/>
      <c r="I57" s="90"/>
      <c r="J57" s="90">
        <v>8008</v>
      </c>
      <c r="K57" s="90"/>
      <c r="L57" s="90"/>
      <c r="M57" s="90"/>
      <c r="N57" s="90">
        <f t="shared" si="3"/>
        <v>8008</v>
      </c>
      <c r="O57" s="111"/>
      <c r="P57" s="55"/>
      <c r="Q57" s="87"/>
    </row>
    <row r="58" s="61" customFormat="1" customHeight="1" spans="1:32">
      <c r="A58" s="61" t="s">
        <v>72</v>
      </c>
      <c r="B58" s="29">
        <v>6703</v>
      </c>
      <c r="C58" s="67" t="s">
        <v>78</v>
      </c>
      <c r="D58" s="60">
        <v>2255</v>
      </c>
      <c r="E58" s="91"/>
      <c r="F58" s="92"/>
      <c r="K58" s="112">
        <v>66030</v>
      </c>
      <c r="N58" s="90">
        <f t="shared" si="3"/>
        <v>66030</v>
      </c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114"/>
    </row>
    <row r="59" s="62" customFormat="1" customHeight="1" spans="1:17">
      <c r="A59" s="93" t="s">
        <v>72</v>
      </c>
      <c r="B59" s="66">
        <v>6704</v>
      </c>
      <c r="C59" s="67" t="s">
        <v>78</v>
      </c>
      <c r="D59" s="68">
        <v>2256</v>
      </c>
      <c r="E59" s="94"/>
      <c r="F59" s="95"/>
      <c r="G59" s="96"/>
      <c r="H59" s="96"/>
      <c r="I59" s="96"/>
      <c r="J59" s="96"/>
      <c r="K59" s="113">
        <v>135660</v>
      </c>
      <c r="L59" s="96"/>
      <c r="M59" s="96"/>
      <c r="N59" s="90">
        <f t="shared" si="3"/>
        <v>135660</v>
      </c>
      <c r="O59" s="93"/>
      <c r="P59" s="93"/>
      <c r="Q59" s="93"/>
    </row>
    <row r="60" s="1" customFormat="1" customHeight="1" spans="1:17">
      <c r="A60" s="97" t="s">
        <v>72</v>
      </c>
      <c r="B60" s="98">
        <v>6705</v>
      </c>
      <c r="C60" s="99" t="s">
        <v>78</v>
      </c>
      <c r="D60" s="100">
        <v>2257</v>
      </c>
      <c r="E60" s="101"/>
      <c r="F60" s="102"/>
      <c r="G60" s="48"/>
      <c r="H60" s="48"/>
      <c r="I60" s="48"/>
      <c r="J60" s="48">
        <v>1600</v>
      </c>
      <c r="K60" s="48"/>
      <c r="L60" s="48"/>
      <c r="M60" s="48"/>
      <c r="N60" s="90">
        <f t="shared" si="3"/>
        <v>1600</v>
      </c>
      <c r="O60" s="110"/>
      <c r="P60" s="58"/>
      <c r="Q60" s="97"/>
    </row>
    <row r="61" s="1" customFormat="1" customHeight="1" spans="1:17">
      <c r="A61" s="97" t="s">
        <v>80</v>
      </c>
      <c r="B61" s="98">
        <v>6725</v>
      </c>
      <c r="C61" s="99" t="s">
        <v>81</v>
      </c>
      <c r="D61" s="100">
        <v>2264</v>
      </c>
      <c r="E61" s="101"/>
      <c r="F61" s="102"/>
      <c r="G61" s="48"/>
      <c r="H61" s="48"/>
      <c r="I61" s="48"/>
      <c r="J61" s="48"/>
      <c r="K61" s="48">
        <v>127040</v>
      </c>
      <c r="L61" s="48"/>
      <c r="M61" s="48"/>
      <c r="N61" s="48">
        <f t="shared" si="3"/>
        <v>127040</v>
      </c>
      <c r="O61" s="110"/>
      <c r="P61" s="58"/>
      <c r="Q61" s="97"/>
    </row>
    <row r="62" s="1" customFormat="1" customHeight="1" spans="1:17">
      <c r="A62" s="85"/>
      <c r="B62" s="66"/>
      <c r="C62" s="67"/>
      <c r="D62" s="68"/>
      <c r="E62" s="86"/>
      <c r="F62" s="37"/>
      <c r="G62" s="53"/>
      <c r="H62" s="53"/>
      <c r="I62" s="53"/>
      <c r="J62" s="53"/>
      <c r="K62" s="53"/>
      <c r="L62" s="53"/>
      <c r="M62" s="53"/>
      <c r="N62" s="53">
        <f>SUM(G62:M62)</f>
        <v>0</v>
      </c>
      <c r="O62" s="110"/>
      <c r="P62" s="107"/>
      <c r="Q62" s="85"/>
    </row>
    <row r="63" s="1" customFormat="1" customHeight="1" spans="1:17">
      <c r="A63" s="85"/>
      <c r="B63" s="66"/>
      <c r="C63" s="67"/>
      <c r="D63" s="68"/>
      <c r="E63" s="86"/>
      <c r="F63" s="37"/>
      <c r="G63" s="53"/>
      <c r="H63" s="53"/>
      <c r="I63" s="53"/>
      <c r="J63" s="53"/>
      <c r="K63" s="53"/>
      <c r="L63" s="53"/>
      <c r="M63" s="53"/>
      <c r="N63" s="53">
        <f>SUM(G63:M63)</f>
        <v>0</v>
      </c>
      <c r="O63" s="110"/>
      <c r="P63" s="107"/>
      <c r="Q63" s="85"/>
    </row>
    <row r="64" s="1" customFormat="1" customHeight="1" spans="1:17">
      <c r="A64" s="85"/>
      <c r="B64" s="66"/>
      <c r="C64" s="67"/>
      <c r="D64" s="68"/>
      <c r="E64" s="86"/>
      <c r="F64" s="37"/>
      <c r="G64" s="53"/>
      <c r="H64" s="53"/>
      <c r="I64" s="53"/>
      <c r="J64" s="53"/>
      <c r="K64" s="53"/>
      <c r="L64" s="53"/>
      <c r="M64" s="53"/>
      <c r="N64" s="53">
        <f>SUM(G64:M64)</f>
        <v>0</v>
      </c>
      <c r="O64" s="110"/>
      <c r="P64" s="107"/>
      <c r="Q64" s="85"/>
    </row>
    <row r="65" s="1" customFormat="1" customHeight="1" spans="1:17">
      <c r="A65" s="85"/>
      <c r="B65" s="66"/>
      <c r="C65" s="67"/>
      <c r="D65" s="68"/>
      <c r="E65" s="86"/>
      <c r="F65" s="37"/>
      <c r="G65" s="53"/>
      <c r="H65" s="53"/>
      <c r="I65" s="53"/>
      <c r="J65" s="53"/>
      <c r="K65" s="53"/>
      <c r="L65" s="53"/>
      <c r="M65" s="53"/>
      <c r="N65" s="53">
        <f>SUM(G65:M65)</f>
        <v>0</v>
      </c>
      <c r="O65" s="110"/>
      <c r="P65" s="107"/>
      <c r="Q65" s="85"/>
    </row>
    <row r="66" s="1" customFormat="1" customHeight="1" spans="1:17">
      <c r="A66" s="70" t="s">
        <v>15</v>
      </c>
      <c r="B66" s="107"/>
      <c r="C66" s="67"/>
      <c r="D66" s="86"/>
      <c r="E66" s="86"/>
      <c r="F66" s="37"/>
      <c r="G66" s="115">
        <f t="shared" ref="G66:N66" si="4">SUM(G56:G65)</f>
        <v>0</v>
      </c>
      <c r="H66" s="115">
        <f t="shared" si="4"/>
        <v>0</v>
      </c>
      <c r="I66" s="115">
        <f t="shared" si="4"/>
        <v>0</v>
      </c>
      <c r="J66" s="115">
        <f t="shared" si="4"/>
        <v>9608</v>
      </c>
      <c r="K66" s="115">
        <f t="shared" si="4"/>
        <v>403030</v>
      </c>
      <c r="L66" s="115">
        <f t="shared" si="4"/>
        <v>0</v>
      </c>
      <c r="M66" s="115">
        <f t="shared" si="4"/>
        <v>0</v>
      </c>
      <c r="N66" s="115">
        <f t="shared" si="4"/>
        <v>412638</v>
      </c>
      <c r="O66" s="110"/>
      <c r="P66" s="107"/>
      <c r="Q66" s="85"/>
    </row>
    <row r="67" s="63" customFormat="1" ht="30" customHeight="1" spans="1:17">
      <c r="A67" s="116" t="s">
        <v>82</v>
      </c>
      <c r="B67" s="117"/>
      <c r="C67" s="118"/>
      <c r="D67" s="119"/>
      <c r="E67" s="119"/>
      <c r="F67" s="120"/>
      <c r="G67" s="121">
        <f t="shared" ref="G67:N67" si="5">G47+G66</f>
        <v>2100</v>
      </c>
      <c r="H67" s="121">
        <f t="shared" si="5"/>
        <v>0</v>
      </c>
      <c r="I67" s="121">
        <f t="shared" si="5"/>
        <v>0</v>
      </c>
      <c r="J67" s="121">
        <f t="shared" si="5"/>
        <v>132563</v>
      </c>
      <c r="K67" s="121">
        <f t="shared" si="5"/>
        <v>525992.68</v>
      </c>
      <c r="L67" s="121">
        <f t="shared" si="5"/>
        <v>13145</v>
      </c>
      <c r="M67" s="121">
        <f t="shared" si="5"/>
        <v>2200</v>
      </c>
      <c r="N67" s="121">
        <f t="shared" si="5"/>
        <v>676000.68</v>
      </c>
      <c r="O67" s="125"/>
      <c r="P67" s="126"/>
      <c r="Q67" s="128"/>
    </row>
    <row r="68" s="1" customFormat="1" customHeight="1" spans="1:17">
      <c r="A68" s="78"/>
      <c r="B68" s="122"/>
      <c r="C68" s="123"/>
      <c r="D68" s="5"/>
      <c r="E68" s="5"/>
      <c r="F68" s="6"/>
      <c r="G68" s="124"/>
      <c r="H68" s="124"/>
      <c r="I68" s="124"/>
      <c r="J68" s="124"/>
      <c r="K68" s="124"/>
      <c r="L68" s="124"/>
      <c r="M68" s="124"/>
      <c r="N68" s="124"/>
      <c r="O68" s="127"/>
      <c r="P68" s="45"/>
      <c r="Q68" s="12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</sheetData>
  <mergeCells count="27">
    <mergeCell ref="H6:I6"/>
    <mergeCell ref="L6:M6"/>
    <mergeCell ref="H54:I54"/>
    <mergeCell ref="L54:M54"/>
    <mergeCell ref="A6:A7"/>
    <mergeCell ref="A54:A55"/>
    <mergeCell ref="B6:B7"/>
    <mergeCell ref="B54:B55"/>
    <mergeCell ref="C6:C7"/>
    <mergeCell ref="C54:C55"/>
    <mergeCell ref="D6:D7"/>
    <mergeCell ref="D54:D55"/>
    <mergeCell ref="F6:F7"/>
    <mergeCell ref="F54:F55"/>
    <mergeCell ref="G6:G7"/>
    <mergeCell ref="G54:G55"/>
    <mergeCell ref="J6:J7"/>
    <mergeCell ref="J54:J55"/>
    <mergeCell ref="K6:K7"/>
    <mergeCell ref="K54:K55"/>
    <mergeCell ref="N6:N7"/>
    <mergeCell ref="N54:N55"/>
    <mergeCell ref="O6:O7"/>
    <mergeCell ref="O54:O55"/>
    <mergeCell ref="P6:P7"/>
    <mergeCell ref="P54:P55"/>
    <mergeCell ref="Q54:Q55"/>
  </mergeCells>
  <pageMargins left="0.393055555555556" right="0.393055555555556" top="0.393055555555556" bottom="0.393055555555556" header="0.314583333333333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2" sqref="P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84</v>
      </c>
      <c r="B9" s="29">
        <v>6402</v>
      </c>
      <c r="C9" s="30" t="s">
        <v>85</v>
      </c>
      <c r="D9" s="60">
        <v>2144</v>
      </c>
      <c r="E9" s="31" t="s">
        <v>51</v>
      </c>
      <c r="F9" s="32">
        <v>6365</v>
      </c>
      <c r="G9" s="33"/>
      <c r="H9" s="34"/>
      <c r="I9" s="34"/>
      <c r="J9" s="51">
        <v>5280</v>
      </c>
      <c r="K9" s="52"/>
      <c r="L9" s="34"/>
      <c r="M9" s="34"/>
      <c r="N9" s="53">
        <f t="shared" si="0"/>
        <v>5280</v>
      </c>
      <c r="O9" s="54" t="s">
        <v>49</v>
      </c>
      <c r="P9" s="55" t="s">
        <v>12</v>
      </c>
    </row>
    <row r="10" customHeight="1" spans="1:16">
      <c r="A10" s="28" t="s">
        <v>86</v>
      </c>
      <c r="B10" s="29">
        <v>6307</v>
      </c>
      <c r="C10" s="30" t="s">
        <v>85</v>
      </c>
      <c r="D10" s="60">
        <v>2099</v>
      </c>
      <c r="E10" s="31" t="s">
        <v>51</v>
      </c>
      <c r="F10" s="32">
        <v>6366</v>
      </c>
      <c r="G10" s="33"/>
      <c r="H10" s="34"/>
      <c r="I10" s="34"/>
      <c r="J10" s="51"/>
      <c r="K10" s="52">
        <v>56930</v>
      </c>
      <c r="L10" s="34"/>
      <c r="M10" s="34"/>
      <c r="N10" s="53">
        <f t="shared" si="0"/>
        <v>56930</v>
      </c>
      <c r="O10" s="54" t="s">
        <v>49</v>
      </c>
      <c r="P10" s="55" t="s">
        <v>12</v>
      </c>
    </row>
    <row r="11" customHeight="1" spans="1:16">
      <c r="A11" s="28" t="s">
        <v>87</v>
      </c>
      <c r="B11" s="29">
        <v>6350</v>
      </c>
      <c r="C11" s="30" t="s">
        <v>85</v>
      </c>
      <c r="D11" s="60">
        <v>2113</v>
      </c>
      <c r="E11" s="31" t="s">
        <v>51</v>
      </c>
      <c r="F11" s="32">
        <v>6366</v>
      </c>
      <c r="G11" s="33"/>
      <c r="H11" s="34"/>
      <c r="I11" s="34"/>
      <c r="J11" s="51">
        <v>1400</v>
      </c>
      <c r="K11" s="52"/>
      <c r="L11" s="34"/>
      <c r="M11" s="34"/>
      <c r="N11" s="53">
        <f t="shared" si="0"/>
        <v>1400</v>
      </c>
      <c r="O11" s="54" t="s">
        <v>49</v>
      </c>
      <c r="P11" s="55" t="s">
        <v>12</v>
      </c>
    </row>
    <row r="12" customHeight="1" spans="1:16">
      <c r="A12" s="28"/>
      <c r="B12" s="29"/>
      <c r="C12" s="30"/>
      <c r="D12" s="60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60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60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60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60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60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60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60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60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60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60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60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60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6680</v>
      </c>
      <c r="K34" s="44">
        <f t="shared" si="1"/>
        <v>56930</v>
      </c>
      <c r="L34" s="44">
        <f t="shared" si="1"/>
        <v>0</v>
      </c>
      <c r="M34" s="44">
        <f t="shared" si="1"/>
        <v>0</v>
      </c>
      <c r="N34" s="44">
        <f t="shared" si="1"/>
        <v>63610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1" sqref="P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 t="s">
        <v>21</v>
      </c>
      <c r="B9" s="29"/>
      <c r="C9" s="30" t="s">
        <v>90</v>
      </c>
      <c r="D9" s="31"/>
      <c r="E9" s="31" t="s">
        <v>21</v>
      </c>
      <c r="F9" s="32"/>
      <c r="G9" s="33"/>
      <c r="H9" s="34"/>
      <c r="I9" s="34"/>
      <c r="J9" s="51"/>
      <c r="K9" s="52"/>
      <c r="L9" s="34"/>
      <c r="M9" s="34"/>
      <c r="N9" s="53">
        <v>569</v>
      </c>
      <c r="O9" s="54" t="s">
        <v>23</v>
      </c>
      <c r="P9" s="55" t="s">
        <v>91</v>
      </c>
    </row>
    <row r="10" customHeight="1" spans="1:16">
      <c r="A10" s="28" t="s">
        <v>38</v>
      </c>
      <c r="B10" s="29"/>
      <c r="C10" s="30" t="s">
        <v>92</v>
      </c>
      <c r="D10" s="31"/>
      <c r="E10" s="31" t="s">
        <v>38</v>
      </c>
      <c r="F10" s="32"/>
      <c r="G10" s="33"/>
      <c r="H10" s="34"/>
      <c r="I10" s="34"/>
      <c r="J10" s="51"/>
      <c r="K10" s="52"/>
      <c r="L10" s="34"/>
      <c r="M10" s="34"/>
      <c r="N10" s="53">
        <v>11714</v>
      </c>
      <c r="O10" s="54" t="s">
        <v>40</v>
      </c>
      <c r="P10" s="55" t="s">
        <v>91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12283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17" sqref="F17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94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2025-06-25T01:08:59Z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F33CC4EE724C4EAFA731B13E1B07D219_13</vt:lpwstr>
  </property>
  <property fmtid="{D5CDD505-2E9C-101B-9397-08002B2CF9AE}" pid="3" name="KSOProductBuildVer">
    <vt:lpwstr>1033-11.2.0.11537</vt:lpwstr>
  </property>
</Properties>
</file>