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1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<sst xmlns="http://schemas.openxmlformats.org/spreadsheetml/2006/main" count="308" uniqueCount="93">
  <si>
    <t>KOLIN PHILIPPINES INT'L INC</t>
  </si>
  <si>
    <t>SERVICE INCOME(CEBU)</t>
  </si>
  <si>
    <t>FOR THE MONTH OF  NOVEMBER 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</si>
  <si>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</si>
  <si>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</si>
  <si>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</si>
  <si>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</si>
  <si>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</si>
  <si>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</si>
  <si>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</si>
  <si>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</si>
  <si>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</si>
  <si>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</si>
  <si>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</si>
  <si>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</si>
  <si>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</si>
  <si>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</si>
  <si>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</si>
  <si>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</si>
  <si>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</si>
  <si>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</si>
  <si>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11.03.25</t>
  </si>
  <si>
    <t xml:space="preserve">R.V Electrical Merchanical Engineering </t>
  </si>
  <si>
    <t>11.07.25</t>
  </si>
  <si>
    <t>SALES OF PARTS</t>
  </si>
  <si>
    <t>11.10.25</t>
  </si>
  <si>
    <t>KLKA   AIRCONDITIONING</t>
  </si>
  <si>
    <t>11.12.25</t>
  </si>
  <si>
    <t>ARIEL PALCOTO</t>
  </si>
  <si>
    <t>11.11.25</t>
  </si>
  <si>
    <t>JBD  AIRCONDITIONING</t>
  </si>
  <si>
    <t>H  ADVANCE</t>
  </si>
  <si>
    <t>11.14.25</t>
  </si>
  <si>
    <t>JOSEPH NARCA</t>
  </si>
  <si>
    <t>11.13.25</t>
  </si>
  <si>
    <t>CLIF   PETALCORIN</t>
  </si>
  <si>
    <t>GALO  SUAN</t>
  </si>
  <si>
    <t>CUARTOFRIO  ELECTRONICS</t>
  </si>
  <si>
    <t>11.15.25</t>
  </si>
  <si>
    <t>11.17.25</t>
  </si>
  <si>
    <t>11.18.25</t>
  </si>
  <si>
    <t>JAY  MARIGOMEN</t>
  </si>
  <si>
    <t>11.19.25</t>
  </si>
  <si>
    <t>ZGV EXCEL AIRCON SVS.</t>
  </si>
  <si>
    <t>JEL  APP.</t>
  </si>
  <si>
    <t>11.21.25</t>
  </si>
  <si>
    <t>11.20.25</t>
  </si>
  <si>
    <t>11.24.25</t>
  </si>
  <si>
    <t>11.26.25</t>
  </si>
  <si>
    <t>11.25.25</t>
  </si>
  <si>
    <t>JERIEL  PANIMDIM</t>
  </si>
  <si>
    <t>11.27.25</t>
  </si>
  <si>
    <t>ASIAN HOME APP.</t>
  </si>
  <si>
    <t>12.01.25</t>
  </si>
  <si>
    <t>11.28.25</t>
  </si>
  <si>
    <t>IGNACIO SON JR.</t>
  </si>
  <si>
    <t>MARIE  BATO</t>
  </si>
  <si>
    <t>KLK  AIRCON SVS.</t>
  </si>
  <si>
    <t>SUB-TOTAL</t>
  </si>
  <si>
    <t xml:space="preserve">  </t>
  </si>
  <si>
    <t>SERVICE INCOME (CEBU)</t>
  </si>
  <si>
    <t>FOR THE MONTH OF NOVEMBER  2025</t>
  </si>
  <si>
    <t>ACCOUNTS RECEIVABLE</t>
  </si>
  <si>
    <t>SI/PR</t>
  </si>
  <si>
    <t>CHECK DATE</t>
  </si>
  <si>
    <t>GAB  APP.</t>
  </si>
  <si>
    <t>12.19.25</t>
  </si>
  <si>
    <t>12.24.25</t>
  </si>
  <si>
    <t>TOTAL REVENUE FOR THE MONTH OF NOVEMBER  2025</t>
  </si>
  <si>
    <t>RECEIVABLE COLLECTED</t>
  </si>
  <si>
    <t>10.02.25</t>
  </si>
  <si>
    <t>49828/147846</t>
  </si>
  <si>
    <t>11.01.25</t>
  </si>
  <si>
    <t>10.06.25</t>
  </si>
  <si>
    <t>UNITED MULTI SYSTEM INC.</t>
  </si>
  <si>
    <t>49829/147513</t>
  </si>
  <si>
    <t>11.06.25</t>
  </si>
  <si>
    <t>10.23.25</t>
  </si>
  <si>
    <t>49833/147518</t>
  </si>
  <si>
    <t>11.22.25</t>
  </si>
  <si>
    <t>49834/147519</t>
  </si>
  <si>
    <t>49835/147509</t>
  </si>
  <si>
    <t>10.24.25</t>
  </si>
  <si>
    <t>49836/147517</t>
  </si>
  <si>
    <t>TOTAL SERVICE RECEIVABLES FOR THE MONTH OF SEPTEMBER 2025</t>
  </si>
  <si>
    <t>FOR THE MONTH OF NOVEMBER 2025</t>
  </si>
  <si>
    <t>OTHER COLLECTIONS</t>
  </si>
  <si>
    <t>GAB APPLIANCE SERVICE CENTER</t>
  </si>
  <si>
    <t>PR#49828</t>
  </si>
  <si>
    <t>TOTAL COLLECTIONS FOR THE MONTH OF SEPTEMBER 2025</t>
  </si>
  <si>
    <t>SERVICE INCOME (Province)</t>
  </si>
  <si>
    <t>OFFSET</t>
  </si>
  <si>
    <t>TOTAL OFFSET FOR THE MONTH OF OCTOBER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</si>
</sst>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&quot;CEB-&quot;00000000"/>
    <numFmt numFmtId="179" formatCode="[$-3409]dd\-mmm\-yy;@"/>
  </numFmts>
  <fonts count="49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rgb="FF7030A0"/>
      <name val="Arial"/>
      <charset val="134"/>
    </font>
    <font>
      <b/>
      <sz val="8"/>
      <name val="Calibri"/>
      <charset val="134"/>
    </font>
    <font>
      <b/>
      <sz val="8"/>
      <color theme="1"/>
      <name val="Calibri"/>
      <charset val="134"/>
    </font>
    <font>
      <b/>
      <sz val="8"/>
      <color rgb="FF7030A0"/>
      <name val="Calibri"/>
      <charset val="134"/>
    </font>
    <font>
      <b/>
      <sz val="8"/>
      <color indexed="51"/>
      <name val="Calibri"/>
      <charset val="134"/>
    </font>
    <font>
      <sz val="8"/>
      <color indexed="8"/>
      <name val="Calibri"/>
      <charset val="134"/>
    </font>
    <font>
      <sz val="8"/>
      <color indexed="53"/>
      <name val="Calibri"/>
      <charset val="134"/>
    </font>
    <font>
      <sz val="8"/>
      <name val="Calibri"/>
      <charset val="134"/>
    </font>
    <font>
      <sz val="8"/>
      <color theme="1"/>
      <name val="Calibri"/>
      <charset val="134"/>
    </font>
    <font>
      <sz val="8"/>
      <color rgb="FF7030A0"/>
      <name val="Calibri"/>
      <charset val="134"/>
    </font>
    <font>
      <b/>
      <i/>
      <sz val="8"/>
      <color indexed="10"/>
      <name val="Calibri"/>
      <charset val="134"/>
    </font>
    <font>
      <b/>
      <sz val="8"/>
      <color indexed="10"/>
      <name val="Calibri"/>
      <charset val="134"/>
    </font>
    <font>
      <b/>
      <i/>
      <sz val="8"/>
      <color indexed="12"/>
      <name val="Calibri"/>
      <charset val="134"/>
    </font>
    <font>
      <b/>
      <sz val="8"/>
      <color indexed="18"/>
      <name val="Calibri"/>
      <charset val="134"/>
    </font>
    <font>
      <sz val="10"/>
      <name val="Arial"/>
      <charset val="0"/>
    </font>
    <font>
      <sz val="8"/>
      <name val="Calibri"/>
      <charset val="0"/>
    </font>
    <font>
      <sz val="8"/>
      <color indexed="53"/>
      <name val="Calibri"/>
      <charset val="0"/>
    </font>
    <font>
      <b/>
      <sz val="8"/>
      <color indexed="20"/>
      <name val="Calibri"/>
      <charset val="0"/>
    </font>
    <font>
      <sz val="8"/>
      <color indexed="20"/>
      <name val="Calibri"/>
      <charset val="0"/>
    </font>
    <font>
      <sz val="9"/>
      <name val="Arial"/>
      <charset val="134"/>
    </font>
    <font>
      <b/>
      <sz val="8"/>
      <color indexed="13"/>
      <name val="Calibri"/>
      <charset val="134"/>
    </font>
    <font>
      <b/>
      <sz val="9"/>
      <color indexed="10"/>
      <name val="Calibri"/>
      <charset val="134"/>
    </font>
    <font>
      <b/>
      <sz val="9"/>
      <color indexed="18"/>
      <name val="Calibri"/>
      <charset val="134"/>
    </font>
    <font>
      <b/>
      <sz val="9"/>
      <color theme="1"/>
      <name val="Calibri"/>
      <charset val="134"/>
    </font>
    <font>
      <b/>
      <sz val="9"/>
      <color rgb="FF7030A0"/>
      <name val="Calibri"/>
      <charset val="134"/>
    </font>
    <font>
      <b/>
      <sz val="8"/>
      <color indexed="62"/>
      <name val="Calibri"/>
      <charset val="134"/>
    </font>
    <font>
      <sz val="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1" fillId="7" borderId="21" applyNumberForma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Alignme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76" fontId="8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176" fontId="11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176" fontId="11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0" xfId="0" applyFont="1" applyAlignment="1"/>
    <xf numFmtId="0" fontId="17" fillId="0" borderId="0" xfId="0" applyFont="1" applyFill="1" applyBorder="1" applyAlignment="1"/>
    <xf numFmtId="176" fontId="18" fillId="0" borderId="10" xfId="0" applyNumberFormat="1" applyFont="1" applyFill="1" applyBorder="1" applyAlignment="1">
      <alignment horizontal="center" vertical="center"/>
    </xf>
    <xf numFmtId="178" fontId="19" fillId="0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/>
    <xf numFmtId="176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177" fontId="18" fillId="0" borderId="2" xfId="0" applyNumberFormat="1" applyFont="1" applyFill="1" applyBorder="1" applyAlignment="1"/>
    <xf numFmtId="43" fontId="18" fillId="0" borderId="13" xfId="1" applyFont="1" applyFill="1" applyBorder="1" applyAlignment="1"/>
    <xf numFmtId="0" fontId="18" fillId="0" borderId="2" xfId="0" applyFont="1" applyFill="1" applyBorder="1" applyAlignment="1">
      <alignment horizontal="center"/>
    </xf>
    <xf numFmtId="0" fontId="18" fillId="0" borderId="0" xfId="0" applyFont="1" applyFill="1" applyBorder="1" applyAlignment="1"/>
    <xf numFmtId="179" fontId="10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0" xfId="0" applyFont="1" applyBorder="1" applyAlignment="1"/>
    <xf numFmtId="179" fontId="11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/>
    <xf numFmtId="17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0" fontId="10" fillId="0" borderId="2" xfId="0" applyFont="1" applyBorder="1" applyAlignment="1">
      <alignment horizontal="center"/>
    </xf>
    <xf numFmtId="0" fontId="1" fillId="0" borderId="0" xfId="0" applyFont="1" applyBorder="1" applyAlignment="1"/>
    <xf numFmtId="0" fontId="22" fillId="0" borderId="0" xfId="0" applyFont="1">
      <alignment vertical="center"/>
    </xf>
    <xf numFmtId="0" fontId="23" fillId="2" borderId="0" xfId="0" applyFont="1" applyFill="1" applyAlignment="1"/>
    <xf numFmtId="176" fontId="10" fillId="0" borderId="10" xfId="0" applyNumberFormat="1" applyFont="1" applyBorder="1" applyAlignment="1">
      <alignment horizontal="center" vertical="center"/>
    </xf>
    <xf numFmtId="0" fontId="18" fillId="0" borderId="15" xfId="0" applyFont="1" applyFill="1" applyBorder="1" applyAlignment="1">
      <alignment horizontal="left" vertical="center"/>
    </xf>
    <xf numFmtId="176" fontId="11" fillId="0" borderId="10" xfId="0" applyNumberFormat="1" applyFont="1" applyBorder="1" applyAlignment="1">
      <alignment horizontal="center" vertical="center"/>
    </xf>
    <xf numFmtId="177" fontId="10" fillId="0" borderId="10" xfId="0" applyNumberFormat="1" applyFont="1" applyBorder="1" applyAlignment="1"/>
    <xf numFmtId="177" fontId="10" fillId="0" borderId="2" xfId="0" applyNumberFormat="1" applyFont="1" applyBorder="1" applyAlignment="1"/>
    <xf numFmtId="176" fontId="10" fillId="0" borderId="2" xfId="0" applyNumberFormat="1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/>
    <xf numFmtId="176" fontId="11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7" fontId="10" fillId="0" borderId="0" xfId="0" applyNumberFormat="1" applyFont="1" applyBorder="1" applyAlignment="1"/>
    <xf numFmtId="0" fontId="16" fillId="0" borderId="2" xfId="0" applyFont="1" applyBorder="1" applyAlignment="1"/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/>
    <xf numFmtId="176" fontId="5" fillId="0" borderId="2" xfId="0" applyNumberFormat="1" applyFont="1" applyBorder="1" applyAlignment="1">
      <alignment horizontal="center" vertical="center"/>
    </xf>
    <xf numFmtId="177" fontId="16" fillId="0" borderId="2" xfId="0" applyNumberFormat="1" applyFont="1" applyBorder="1" applyAlignment="1"/>
    <xf numFmtId="17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176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4" fillId="0" borderId="0" xfId="0" applyNumberFormat="1" applyFont="1" applyAlignment="1"/>
    <xf numFmtId="43" fontId="16" fillId="0" borderId="13" xfId="1" applyFont="1" applyFill="1" applyBorder="1" applyAlignment="1"/>
    <xf numFmtId="0" fontId="24" fillId="0" borderId="0" xfId="0" applyFont="1">
      <alignment vertical="center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43" fontId="24" fillId="0" borderId="1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/>
    <xf numFmtId="43" fontId="16" fillId="0" borderId="0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Border="1">
      <alignment vertical="center"/>
    </xf>
    <xf numFmtId="43" fontId="10" fillId="0" borderId="10" xfId="1" applyFont="1" applyFill="1" applyBorder="1" applyAlignment="1"/>
    <xf numFmtId="176" fontId="10" fillId="0" borderId="10" xfId="0" applyNumberFormat="1" applyFont="1" applyBorder="1" applyAlignment="1">
      <alignment horizontal="center"/>
    </xf>
    <xf numFmtId="176" fontId="10" fillId="0" borderId="2" xfId="0" applyNumberFormat="1" applyFont="1" applyBorder="1" applyAlignment="1">
      <alignment horizontal="center"/>
    </xf>
    <xf numFmtId="43" fontId="10" fillId="0" borderId="2" xfId="1" applyFont="1" applyFill="1" applyBorder="1" applyAlignment="1"/>
    <xf numFmtId="43" fontId="10" fillId="0" borderId="0" xfId="1" applyFont="1" applyFill="1" applyBorder="1" applyAlignment="1"/>
    <xf numFmtId="176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76" fontId="14" fillId="0" borderId="2" xfId="0" applyNumberFormat="1" applyFont="1" applyBorder="1" applyAlignment="1"/>
    <xf numFmtId="0" fontId="28" fillId="0" borderId="2" xfId="0" applyFont="1" applyBorder="1" applyAlignment="1">
      <alignment horizontal="center"/>
    </xf>
    <xf numFmtId="176" fontId="29" fillId="0" borderId="10" xfId="1" applyNumberFormat="1" applyFont="1" applyFill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9" fontId="29" fillId="0" borderId="2" xfId="0" applyNumberFormat="1" applyFont="1" applyBorder="1" applyAlignment="1">
      <alignment horizontal="center" vertical="center"/>
    </xf>
    <xf numFmtId="179" fontId="10" fillId="0" borderId="0" xfId="0" applyNumberFormat="1" applyFont="1" applyAlignment="1"/>
    <xf numFmtId="0" fontId="11" fillId="0" borderId="0" xfId="0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98"/>
  <sheetViews>
    <sheetView topLeftCell="A46" workbookViewId="0">
      <selection activeCell="F8" sqref="F8"/>
    </sheetView>
  </sheetViews>
  <sheetFormatPr defaultColWidth="9.1047619047619" defaultRowHeight="12.9" customHeight="1"/>
  <cols>
    <col min="1" max="1" width="6.71428571428571" style="1" customWidth="1"/>
    <col min="2" max="2" width="6.57142857142857" style="1" customWidth="1"/>
    <col min="3" max="3" width="19" style="1" customWidth="1"/>
    <col min="4" max="4" width="6" style="2" hidden="1" customWidth="1"/>
    <col min="5" max="5" width="6.28571428571429" style="2" customWidth="1"/>
    <col min="6" max="6" width="7.71428571428571" style="3" customWidth="1"/>
    <col min="7" max="7" width="3.85714285714286" style="1" customWidth="1"/>
    <col min="8" max="8" width="5.71428571428571" style="1" customWidth="1"/>
    <col min="9" max="9" width="6" style="1" customWidth="1"/>
    <col min="10" max="10" width="8.42857142857143" style="1" customWidth="1"/>
    <col min="11" max="11" width="8.14285714285714" style="1" customWidth="1"/>
    <col min="12" max="12" width="5.71428571428571" style="1" customWidth="1"/>
    <col min="13" max="13" width="6" style="1" customWidth="1"/>
    <col min="14" max="14" width="9.57142857142857" style="1" customWidth="1"/>
    <col min="15" max="15" width="7.85714285714286" style="1" customWidth="1"/>
    <col min="16" max="16" width="11.1428571428571" style="1" customWidth="1"/>
    <col min="17" max="16384" width="9.1047619047619" style="1"/>
  </cols>
  <sheetData>
    <row r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pans="1:17">
      <c r="A5" s="85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19" t="s">
        <v>17</v>
      </c>
      <c r="Q6" s="59"/>
    </row>
    <row r="7" ht="12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20"/>
      <c r="Q7" s="59"/>
    </row>
    <row r="8" ht="13.65" spans="1:17">
      <c r="A8" s="86" t="s">
        <v>21</v>
      </c>
      <c r="B8" s="71">
        <v>10789</v>
      </c>
      <c r="C8" s="87" t="s">
        <v>22</v>
      </c>
      <c r="D8" s="76">
        <v>3367</v>
      </c>
      <c r="E8" s="88" t="s">
        <v>21</v>
      </c>
      <c r="F8" s="74">
        <v>147835</v>
      </c>
      <c r="G8" s="89"/>
      <c r="H8" s="89"/>
      <c r="I8" s="89"/>
      <c r="J8" s="89">
        <v>600</v>
      </c>
      <c r="K8" s="89"/>
      <c r="L8" s="89"/>
      <c r="M8" s="89"/>
      <c r="N8" s="121">
        <v>600</v>
      </c>
      <c r="O8" s="122" t="s">
        <v>23</v>
      </c>
      <c r="P8" s="58" t="s">
        <v>24</v>
      </c>
      <c r="Q8" s="59"/>
    </row>
    <row r="9" spans="1:17">
      <c r="A9" s="86" t="s">
        <v>25</v>
      </c>
      <c r="B9" s="76">
        <v>10828</v>
      </c>
      <c r="C9" s="77" t="s">
        <v>26</v>
      </c>
      <c r="D9" s="76">
        <v>3369</v>
      </c>
      <c r="E9" s="36" t="s">
        <v>25</v>
      </c>
      <c r="F9" s="37">
        <v>147836</v>
      </c>
      <c r="G9" s="90"/>
      <c r="H9" s="90"/>
      <c r="I9" s="90"/>
      <c r="J9" s="90">
        <v>4400</v>
      </c>
      <c r="K9" s="90"/>
      <c r="L9" s="90"/>
      <c r="M9" s="90"/>
      <c r="N9" s="121">
        <f t="shared" ref="N9:N23" si="0">SUM(G9:M9)</f>
        <v>4400</v>
      </c>
      <c r="O9" s="123" t="s">
        <v>27</v>
      </c>
      <c r="P9" s="82" t="s">
        <v>24</v>
      </c>
      <c r="Q9" s="59"/>
    </row>
    <row r="10" spans="1:17">
      <c r="A10" s="86" t="s">
        <v>25</v>
      </c>
      <c r="B10" s="76">
        <v>10829</v>
      </c>
      <c r="C10" s="77" t="s">
        <v>28</v>
      </c>
      <c r="D10" s="76">
        <v>3370</v>
      </c>
      <c r="E10" s="36" t="s">
        <v>25</v>
      </c>
      <c r="F10" s="37">
        <v>147837</v>
      </c>
      <c r="G10" s="90"/>
      <c r="H10" s="90"/>
      <c r="I10" s="90"/>
      <c r="J10" s="90">
        <v>3300</v>
      </c>
      <c r="K10" s="90"/>
      <c r="L10" s="90"/>
      <c r="M10" s="90"/>
      <c r="N10" s="121">
        <f t="shared" si="0"/>
        <v>3300</v>
      </c>
      <c r="O10" s="123" t="s">
        <v>27</v>
      </c>
      <c r="P10" s="82" t="s">
        <v>24</v>
      </c>
      <c r="Q10" s="59"/>
    </row>
    <row r="11" spans="1:17">
      <c r="A11" s="86" t="s">
        <v>29</v>
      </c>
      <c r="B11" s="76">
        <v>10834</v>
      </c>
      <c r="C11" s="77" t="s">
        <v>30</v>
      </c>
      <c r="D11" s="76">
        <v>3371</v>
      </c>
      <c r="E11" s="36" t="s">
        <v>29</v>
      </c>
      <c r="F11" s="37">
        <v>147838</v>
      </c>
      <c r="G11" s="90"/>
      <c r="H11" s="90"/>
      <c r="I11" s="90"/>
      <c r="J11" s="90">
        <v>4000</v>
      </c>
      <c r="K11" s="90"/>
      <c r="L11" s="90"/>
      <c r="M11" s="90"/>
      <c r="N11" s="121">
        <f t="shared" si="0"/>
        <v>4000</v>
      </c>
      <c r="O11" s="123" t="s">
        <v>25</v>
      </c>
      <c r="P11" s="82" t="s">
        <v>24</v>
      </c>
      <c r="Q11" s="59"/>
    </row>
    <row r="12" spans="1:17">
      <c r="A12" s="86" t="s">
        <v>27</v>
      </c>
      <c r="B12" s="76">
        <v>10842</v>
      </c>
      <c r="C12" s="77" t="s">
        <v>31</v>
      </c>
      <c r="D12" s="76">
        <v>3372</v>
      </c>
      <c r="E12" s="36" t="s">
        <v>27</v>
      </c>
      <c r="F12" s="37">
        <v>147839</v>
      </c>
      <c r="G12" s="90"/>
      <c r="H12" s="90"/>
      <c r="I12" s="90"/>
      <c r="J12" s="90">
        <v>12000</v>
      </c>
      <c r="K12" s="90"/>
      <c r="L12" s="90"/>
      <c r="M12" s="90"/>
      <c r="N12" s="121">
        <f t="shared" si="0"/>
        <v>12000</v>
      </c>
      <c r="O12" s="123" t="s">
        <v>32</v>
      </c>
      <c r="P12" s="82" t="s">
        <v>24</v>
      </c>
      <c r="Q12" s="59"/>
    </row>
    <row r="13" spans="1:17">
      <c r="A13" s="86" t="s">
        <v>27</v>
      </c>
      <c r="B13" s="76">
        <v>10849</v>
      </c>
      <c r="C13" s="77" t="s">
        <v>33</v>
      </c>
      <c r="D13" s="76">
        <v>3373</v>
      </c>
      <c r="E13" s="36" t="s">
        <v>27</v>
      </c>
      <c r="F13" s="37">
        <v>147840</v>
      </c>
      <c r="G13" s="90"/>
      <c r="H13" s="90"/>
      <c r="I13" s="90"/>
      <c r="J13" s="90">
        <v>1100</v>
      </c>
      <c r="K13" s="90"/>
      <c r="L13" s="90"/>
      <c r="M13" s="90"/>
      <c r="N13" s="121">
        <f t="shared" si="0"/>
        <v>1100</v>
      </c>
      <c r="O13" s="123" t="s">
        <v>27</v>
      </c>
      <c r="P13" s="82" t="s">
        <v>24</v>
      </c>
      <c r="Q13" s="59"/>
    </row>
    <row r="14" spans="1:17">
      <c r="A14" s="86" t="s">
        <v>34</v>
      </c>
      <c r="B14" s="76">
        <v>10854</v>
      </c>
      <c r="C14" s="77" t="s">
        <v>31</v>
      </c>
      <c r="D14" s="76">
        <v>3374</v>
      </c>
      <c r="E14" s="36" t="s">
        <v>34</v>
      </c>
      <c r="F14" s="37">
        <v>147841</v>
      </c>
      <c r="G14" s="90"/>
      <c r="H14" s="90"/>
      <c r="I14" s="90"/>
      <c r="J14" s="90">
        <v>5720</v>
      </c>
      <c r="K14" s="90"/>
      <c r="L14" s="90"/>
      <c r="M14" s="90"/>
      <c r="N14" s="121">
        <f t="shared" si="0"/>
        <v>5720</v>
      </c>
      <c r="O14" s="123" t="s">
        <v>32</v>
      </c>
      <c r="P14" s="82" t="s">
        <v>24</v>
      </c>
      <c r="Q14" s="59"/>
    </row>
    <row r="15" spans="1:17">
      <c r="A15" s="86" t="s">
        <v>34</v>
      </c>
      <c r="B15" s="76">
        <v>10855</v>
      </c>
      <c r="C15" s="77" t="s">
        <v>35</v>
      </c>
      <c r="D15" s="76">
        <v>3375</v>
      </c>
      <c r="E15" s="36" t="s">
        <v>34</v>
      </c>
      <c r="F15" s="37">
        <v>147842</v>
      </c>
      <c r="G15" s="90"/>
      <c r="H15" s="90"/>
      <c r="I15" s="90"/>
      <c r="J15" s="90">
        <v>330</v>
      </c>
      <c r="K15" s="90"/>
      <c r="L15" s="90"/>
      <c r="M15" s="90"/>
      <c r="N15" s="121">
        <f t="shared" si="0"/>
        <v>330</v>
      </c>
      <c r="O15" s="123" t="s">
        <v>32</v>
      </c>
      <c r="P15" s="82" t="s">
        <v>24</v>
      </c>
      <c r="Q15" s="59"/>
    </row>
    <row r="16" spans="1:17">
      <c r="A16" s="86" t="s">
        <v>32</v>
      </c>
      <c r="B16" s="76">
        <v>10861</v>
      </c>
      <c r="C16" s="77" t="s">
        <v>36</v>
      </c>
      <c r="D16" s="76">
        <v>3376</v>
      </c>
      <c r="E16" s="36" t="s">
        <v>32</v>
      </c>
      <c r="F16" s="37">
        <v>147843</v>
      </c>
      <c r="G16" s="90"/>
      <c r="H16" s="90"/>
      <c r="I16" s="90"/>
      <c r="J16" s="90">
        <v>1100</v>
      </c>
      <c r="K16" s="90"/>
      <c r="L16" s="90"/>
      <c r="M16" s="90"/>
      <c r="N16" s="121">
        <f t="shared" si="0"/>
        <v>1100</v>
      </c>
      <c r="O16" s="123" t="s">
        <v>32</v>
      </c>
      <c r="P16" s="82" t="s">
        <v>24</v>
      </c>
      <c r="Q16" s="59"/>
    </row>
    <row r="17" spans="1:17">
      <c r="A17" s="86" t="s">
        <v>32</v>
      </c>
      <c r="B17" s="76">
        <v>10862</v>
      </c>
      <c r="C17" s="77" t="s">
        <v>31</v>
      </c>
      <c r="D17" s="76">
        <v>3377</v>
      </c>
      <c r="E17" s="36" t="s">
        <v>32</v>
      </c>
      <c r="F17" s="37">
        <v>147844</v>
      </c>
      <c r="G17" s="90"/>
      <c r="H17" s="90"/>
      <c r="I17" s="90"/>
      <c r="J17" s="90">
        <v>4400</v>
      </c>
      <c r="K17" s="90"/>
      <c r="L17" s="90"/>
      <c r="M17" s="90"/>
      <c r="N17" s="121">
        <f t="shared" si="0"/>
        <v>4400</v>
      </c>
      <c r="O17" s="123" t="s">
        <v>32</v>
      </c>
      <c r="P17" s="82" t="s">
        <v>24</v>
      </c>
      <c r="Q17" s="59"/>
    </row>
    <row r="18" spans="1:17">
      <c r="A18" s="86" t="s">
        <v>32</v>
      </c>
      <c r="B18" s="76">
        <v>10864</v>
      </c>
      <c r="C18" s="77" t="s">
        <v>37</v>
      </c>
      <c r="D18" s="76">
        <v>3378</v>
      </c>
      <c r="E18" s="36" t="s">
        <v>32</v>
      </c>
      <c r="F18" s="37">
        <v>147845</v>
      </c>
      <c r="G18" s="90"/>
      <c r="H18" s="90"/>
      <c r="I18" s="90"/>
      <c r="J18" s="90">
        <v>800</v>
      </c>
      <c r="K18" s="90"/>
      <c r="L18" s="90"/>
      <c r="M18" s="90"/>
      <c r="N18" s="121">
        <f t="shared" si="0"/>
        <v>800</v>
      </c>
      <c r="O18" s="123" t="s">
        <v>32</v>
      </c>
      <c r="P18" s="82" t="s">
        <v>24</v>
      </c>
      <c r="Q18" s="59"/>
    </row>
    <row r="19" spans="1:17">
      <c r="A19" s="86" t="s">
        <v>38</v>
      </c>
      <c r="B19" s="76">
        <v>10867</v>
      </c>
      <c r="C19" s="77" t="s">
        <v>31</v>
      </c>
      <c r="D19" s="76">
        <v>3379</v>
      </c>
      <c r="E19" s="36" t="s">
        <v>38</v>
      </c>
      <c r="F19" s="37">
        <v>147847</v>
      </c>
      <c r="G19" s="90"/>
      <c r="H19" s="90"/>
      <c r="I19" s="90"/>
      <c r="J19" s="90">
        <v>832</v>
      </c>
      <c r="K19" s="90"/>
      <c r="L19" s="90"/>
      <c r="M19" s="90"/>
      <c r="N19" s="121">
        <f t="shared" si="0"/>
        <v>832</v>
      </c>
      <c r="O19" s="123" t="s">
        <v>39</v>
      </c>
      <c r="P19" s="82" t="s">
        <v>24</v>
      </c>
      <c r="Q19" s="59"/>
    </row>
    <row r="20" spans="1:17">
      <c r="A20" s="86" t="s">
        <v>39</v>
      </c>
      <c r="B20" s="76">
        <v>10878</v>
      </c>
      <c r="C20" s="77" t="s">
        <v>26</v>
      </c>
      <c r="D20" s="76">
        <v>3380</v>
      </c>
      <c r="E20" s="36" t="s">
        <v>39</v>
      </c>
      <c r="F20" s="37">
        <v>147848</v>
      </c>
      <c r="G20" s="90"/>
      <c r="H20" s="90"/>
      <c r="I20" s="90"/>
      <c r="J20" s="90">
        <v>440</v>
      </c>
      <c r="K20" s="90"/>
      <c r="L20" s="90"/>
      <c r="M20" s="90"/>
      <c r="N20" s="121">
        <f t="shared" si="0"/>
        <v>440</v>
      </c>
      <c r="O20" s="123" t="s">
        <v>39</v>
      </c>
      <c r="P20" s="82" t="s">
        <v>24</v>
      </c>
      <c r="Q20" s="59"/>
    </row>
    <row r="21" spans="1:17">
      <c r="A21" s="86" t="s">
        <v>40</v>
      </c>
      <c r="B21" s="76">
        <v>10880</v>
      </c>
      <c r="C21" s="77" t="s">
        <v>41</v>
      </c>
      <c r="D21" s="76">
        <v>3381</v>
      </c>
      <c r="E21" s="36" t="s">
        <v>40</v>
      </c>
      <c r="F21" s="37">
        <v>147849</v>
      </c>
      <c r="G21" s="90"/>
      <c r="H21" s="90"/>
      <c r="I21" s="90"/>
      <c r="J21" s="90">
        <v>1100</v>
      </c>
      <c r="K21" s="90"/>
      <c r="L21" s="90"/>
      <c r="M21" s="90"/>
      <c r="N21" s="121">
        <f t="shared" si="0"/>
        <v>1100</v>
      </c>
      <c r="O21" s="123" t="s">
        <v>42</v>
      </c>
      <c r="P21" s="82" t="s">
        <v>24</v>
      </c>
      <c r="Q21" s="59"/>
    </row>
    <row r="22" spans="1:17">
      <c r="A22" s="86" t="s">
        <v>40</v>
      </c>
      <c r="B22" s="76">
        <v>10891</v>
      </c>
      <c r="C22" s="77" t="s">
        <v>43</v>
      </c>
      <c r="D22" s="76">
        <v>3382</v>
      </c>
      <c r="E22" s="36" t="s">
        <v>40</v>
      </c>
      <c r="F22" s="37">
        <v>147850</v>
      </c>
      <c r="G22" s="90"/>
      <c r="H22" s="90"/>
      <c r="I22" s="90"/>
      <c r="J22" s="90">
        <v>4000</v>
      </c>
      <c r="K22" s="90"/>
      <c r="L22" s="90"/>
      <c r="M22" s="90"/>
      <c r="N22" s="121">
        <f t="shared" si="0"/>
        <v>4000</v>
      </c>
      <c r="O22" s="123" t="s">
        <v>39</v>
      </c>
      <c r="P22" s="82" t="s">
        <v>24</v>
      </c>
      <c r="Q22" s="59"/>
    </row>
    <row r="23" spans="1:17">
      <c r="A23" s="86" t="s">
        <v>40</v>
      </c>
      <c r="B23" s="76">
        <v>10893</v>
      </c>
      <c r="C23" s="77" t="s">
        <v>31</v>
      </c>
      <c r="D23" s="76">
        <v>3383</v>
      </c>
      <c r="E23" s="36" t="s">
        <v>40</v>
      </c>
      <c r="F23" s="37">
        <v>147851</v>
      </c>
      <c r="G23" s="90"/>
      <c r="H23" s="90"/>
      <c r="I23" s="90"/>
      <c r="J23" s="90">
        <v>2400</v>
      </c>
      <c r="K23" s="90"/>
      <c r="L23" s="90"/>
      <c r="M23" s="90"/>
      <c r="N23" s="121">
        <v>2400</v>
      </c>
      <c r="O23" s="123" t="s">
        <v>42</v>
      </c>
      <c r="P23" s="82" t="s">
        <v>24</v>
      </c>
      <c r="Q23" s="59"/>
    </row>
    <row r="24" spans="1:17">
      <c r="A24" s="86" t="s">
        <v>42</v>
      </c>
      <c r="B24" s="76">
        <v>10896</v>
      </c>
      <c r="C24" s="77" t="s">
        <v>44</v>
      </c>
      <c r="D24" s="76">
        <v>3385</v>
      </c>
      <c r="E24" s="36" t="s">
        <v>42</v>
      </c>
      <c r="F24" s="37">
        <v>147852</v>
      </c>
      <c r="G24" s="90"/>
      <c r="H24" s="90"/>
      <c r="I24" s="90"/>
      <c r="J24" s="90">
        <v>3200</v>
      </c>
      <c r="K24" s="90"/>
      <c r="L24" s="90"/>
      <c r="M24" s="90"/>
      <c r="N24" s="121">
        <v>3200</v>
      </c>
      <c r="O24" s="123" t="s">
        <v>42</v>
      </c>
      <c r="P24" s="82" t="s">
        <v>24</v>
      </c>
      <c r="Q24" s="59"/>
    </row>
    <row r="25" spans="1:17">
      <c r="A25" s="91" t="s">
        <v>42</v>
      </c>
      <c r="B25" s="76">
        <v>10897</v>
      </c>
      <c r="C25" s="77" t="s">
        <v>26</v>
      </c>
      <c r="D25" s="76">
        <v>3386</v>
      </c>
      <c r="E25" s="36" t="s">
        <v>42</v>
      </c>
      <c r="F25" s="37">
        <v>147853</v>
      </c>
      <c r="G25" s="90"/>
      <c r="H25" s="90"/>
      <c r="I25" s="90"/>
      <c r="J25" s="90">
        <v>9600</v>
      </c>
      <c r="K25" s="90"/>
      <c r="L25" s="90"/>
      <c r="M25" s="90"/>
      <c r="N25" s="124">
        <v>9600</v>
      </c>
      <c r="O25" s="123" t="s">
        <v>45</v>
      </c>
      <c r="P25" s="82" t="s">
        <v>24</v>
      </c>
      <c r="Q25" s="59"/>
    </row>
    <row r="26" spans="1:17">
      <c r="A26" s="91" t="s">
        <v>46</v>
      </c>
      <c r="B26" s="76">
        <v>10904</v>
      </c>
      <c r="C26" s="77" t="s">
        <v>31</v>
      </c>
      <c r="D26" s="76">
        <v>3387</v>
      </c>
      <c r="E26" s="36" t="s">
        <v>46</v>
      </c>
      <c r="F26" s="37">
        <v>147854</v>
      </c>
      <c r="G26" s="90"/>
      <c r="H26" s="90"/>
      <c r="I26" s="90"/>
      <c r="J26" s="90">
        <v>5720</v>
      </c>
      <c r="K26" s="90"/>
      <c r="L26" s="90"/>
      <c r="M26" s="90"/>
      <c r="N26" s="124">
        <v>5720</v>
      </c>
      <c r="O26" s="123" t="s">
        <v>45</v>
      </c>
      <c r="P26" s="82" t="s">
        <v>24</v>
      </c>
      <c r="Q26" s="59"/>
    </row>
    <row r="27" s="83" customFormat="1" ht="12.75" spans="1:17">
      <c r="A27" s="92"/>
      <c r="B27" s="93"/>
      <c r="C27" s="94"/>
      <c r="D27" s="93"/>
      <c r="E27" s="95"/>
      <c r="F27" s="96"/>
      <c r="G27" s="97"/>
      <c r="H27" s="97"/>
      <c r="I27" s="97"/>
      <c r="J27" s="97"/>
      <c r="K27" s="97"/>
      <c r="L27" s="97"/>
      <c r="M27" s="97"/>
      <c r="N27" s="125"/>
      <c r="O27" s="126"/>
      <c r="P27" s="127"/>
      <c r="Q27" s="94"/>
    </row>
    <row r="28" s="83" customFormat="1" ht="12.75" spans="1:17">
      <c r="A28" s="92"/>
      <c r="B28" s="93"/>
      <c r="C28" s="94"/>
      <c r="D28" s="93"/>
      <c r="E28" s="95"/>
      <c r="F28" s="96"/>
      <c r="G28" s="97"/>
      <c r="H28" s="97"/>
      <c r="I28" s="97"/>
      <c r="J28" s="97"/>
      <c r="K28" s="97"/>
      <c r="L28" s="97"/>
      <c r="M28" s="97"/>
      <c r="N28" s="125"/>
      <c r="O28" s="126"/>
      <c r="P28" s="127"/>
      <c r="Q28" s="94"/>
    </row>
    <row r="29" s="83" customFormat="1" ht="12.75" spans="1:17">
      <c r="A29" s="92"/>
      <c r="B29" s="93"/>
      <c r="C29" s="94"/>
      <c r="D29" s="93"/>
      <c r="E29" s="95"/>
      <c r="F29" s="96"/>
      <c r="G29" s="97"/>
      <c r="H29" s="97"/>
      <c r="I29" s="97"/>
      <c r="J29" s="97"/>
      <c r="K29" s="97"/>
      <c r="L29" s="97"/>
      <c r="M29" s="97"/>
      <c r="N29" s="125"/>
      <c r="O29" s="126"/>
      <c r="P29" s="127"/>
      <c r="Q29" s="94"/>
    </row>
    <row r="30" s="83" customFormat="1" ht="12.75" spans="1:17">
      <c r="A30" s="92"/>
      <c r="B30" s="93"/>
      <c r="C30" s="94"/>
      <c r="D30" s="93"/>
      <c r="E30" s="95"/>
      <c r="F30" s="96"/>
      <c r="G30" s="97"/>
      <c r="H30" s="97"/>
      <c r="I30" s="97"/>
      <c r="J30" s="97"/>
      <c r="K30" s="97"/>
      <c r="L30" s="97"/>
      <c r="M30" s="97"/>
      <c r="N30" s="125"/>
      <c r="O30" s="126"/>
      <c r="P30" s="127"/>
      <c r="Q30" s="94"/>
    </row>
    <row r="31" s="83" customFormat="1" ht="12.75" spans="1:17">
      <c r="A31" s="92"/>
      <c r="B31" s="93"/>
      <c r="C31" s="94"/>
      <c r="D31" s="93"/>
      <c r="E31" s="95"/>
      <c r="F31" s="96"/>
      <c r="G31" s="97"/>
      <c r="H31" s="97"/>
      <c r="I31" s="97"/>
      <c r="J31" s="97"/>
      <c r="K31" s="97"/>
      <c r="L31" s="97"/>
      <c r="M31" s="97"/>
      <c r="N31" s="125"/>
      <c r="O31" s="126"/>
      <c r="P31" s="127"/>
      <c r="Q31" s="94"/>
    </row>
    <row r="32" s="83" customFormat="1" ht="12.75" spans="1:17">
      <c r="A32" s="92"/>
      <c r="B32" s="93"/>
      <c r="C32" s="94"/>
      <c r="D32" s="93"/>
      <c r="E32" s="95"/>
      <c r="F32" s="96"/>
      <c r="G32" s="97"/>
      <c r="H32" s="97"/>
      <c r="I32" s="97"/>
      <c r="J32" s="97"/>
      <c r="K32" s="97"/>
      <c r="L32" s="97"/>
      <c r="M32" s="97"/>
      <c r="N32" s="125"/>
      <c r="O32" s="126"/>
      <c r="P32" s="127"/>
      <c r="Q32" s="94"/>
    </row>
    <row r="33" s="83" customFormat="1" ht="12.75" spans="1:17">
      <c r="A33" s="92"/>
      <c r="B33" s="93"/>
      <c r="C33" s="94"/>
      <c r="D33" s="93"/>
      <c r="E33" s="95"/>
      <c r="F33" s="96"/>
      <c r="G33" s="97"/>
      <c r="H33" s="97"/>
      <c r="I33" s="97"/>
      <c r="J33" s="97"/>
      <c r="K33" s="97"/>
      <c r="L33" s="97"/>
      <c r="M33" s="97"/>
      <c r="N33" s="125"/>
      <c r="O33" s="126"/>
      <c r="P33" s="127"/>
      <c r="Q33" s="94"/>
    </row>
    <row r="34" s="83" customFormat="1" ht="12.75" spans="1:17">
      <c r="A34" s="92"/>
      <c r="B34" s="93"/>
      <c r="C34" s="94"/>
      <c r="D34" s="93"/>
      <c r="E34" s="95"/>
      <c r="F34" s="96"/>
      <c r="G34" s="97"/>
      <c r="H34" s="97"/>
      <c r="I34" s="97"/>
      <c r="J34" s="97"/>
      <c r="K34" s="97"/>
      <c r="L34" s="97"/>
      <c r="M34" s="97"/>
      <c r="N34" s="125"/>
      <c r="O34" s="126"/>
      <c r="P34" s="127"/>
      <c r="Q34" s="94"/>
    </row>
    <row r="35" s="83" customFormat="1" ht="12.75" spans="1:17">
      <c r="A35" s="92"/>
      <c r="B35" s="93"/>
      <c r="C35" s="94"/>
      <c r="D35" s="93"/>
      <c r="E35" s="95"/>
      <c r="F35" s="96"/>
      <c r="G35" s="97"/>
      <c r="H35" s="97"/>
      <c r="I35" s="97"/>
      <c r="J35" s="97"/>
      <c r="K35" s="97"/>
      <c r="L35" s="97"/>
      <c r="M35" s="97"/>
      <c r="N35" s="125"/>
      <c r="O35" s="126"/>
      <c r="P35" s="127"/>
      <c r="Q35" s="94"/>
    </row>
    <row r="36" s="83" customFormat="1" ht="12.75" spans="1:17">
      <c r="A36" s="92"/>
      <c r="B36" s="93"/>
      <c r="C36" s="94"/>
      <c r="D36" s="93"/>
      <c r="E36" s="95"/>
      <c r="F36" s="96"/>
      <c r="G36" s="97"/>
      <c r="H36" s="97"/>
      <c r="I36" s="97"/>
      <c r="J36" s="97"/>
      <c r="K36" s="97"/>
      <c r="L36" s="97"/>
      <c r="M36" s="97"/>
      <c r="N36" s="125"/>
      <c r="O36" s="126"/>
      <c r="P36" s="127"/>
      <c r="Q36" s="94"/>
    </row>
    <row r="37" s="83" customFormat="1" ht="12.75" spans="1:17">
      <c r="A37" s="92"/>
      <c r="B37" s="93"/>
      <c r="C37" s="94"/>
      <c r="D37" s="93"/>
      <c r="E37" s="95"/>
      <c r="F37" s="96"/>
      <c r="G37" s="97"/>
      <c r="H37" s="97"/>
      <c r="I37" s="97"/>
      <c r="J37" s="97"/>
      <c r="K37" s="97"/>
      <c r="L37" s="97"/>
      <c r="M37" s="97"/>
      <c r="N37" s="125"/>
      <c r="O37" s="126"/>
      <c r="P37" s="127"/>
      <c r="Q37" s="94"/>
    </row>
    <row r="38" spans="1:17">
      <c r="A38" s="91" t="s">
        <v>47</v>
      </c>
      <c r="B38" s="76">
        <v>10918</v>
      </c>
      <c r="C38" s="77" t="s">
        <v>31</v>
      </c>
      <c r="D38" s="76">
        <v>3434</v>
      </c>
      <c r="E38" s="36" t="s">
        <v>47</v>
      </c>
      <c r="F38" s="37">
        <v>147855</v>
      </c>
      <c r="G38" s="90"/>
      <c r="H38" s="90"/>
      <c r="I38" s="90"/>
      <c r="J38" s="90">
        <v>3600</v>
      </c>
      <c r="K38" s="90"/>
      <c r="L38" s="90"/>
      <c r="M38" s="90"/>
      <c r="N38" s="124">
        <v>3600</v>
      </c>
      <c r="O38" s="123" t="s">
        <v>48</v>
      </c>
      <c r="P38" s="82" t="s">
        <v>24</v>
      </c>
      <c r="Q38" s="59"/>
    </row>
    <row r="39" spans="1:17">
      <c r="A39" s="91" t="s">
        <v>47</v>
      </c>
      <c r="B39" s="76">
        <v>10919</v>
      </c>
      <c r="C39" s="77" t="s">
        <v>31</v>
      </c>
      <c r="D39" s="76">
        <v>3435</v>
      </c>
      <c r="E39" s="36" t="s">
        <v>47</v>
      </c>
      <c r="F39" s="37">
        <v>147856</v>
      </c>
      <c r="G39" s="90"/>
      <c r="H39" s="90"/>
      <c r="I39" s="90"/>
      <c r="J39" s="90">
        <v>440</v>
      </c>
      <c r="K39" s="90"/>
      <c r="L39" s="90"/>
      <c r="M39" s="90"/>
      <c r="N39" s="124">
        <v>440</v>
      </c>
      <c r="O39" s="123" t="s">
        <v>48</v>
      </c>
      <c r="P39" s="82" t="s">
        <v>24</v>
      </c>
      <c r="Q39" s="59"/>
    </row>
    <row r="40" spans="1:17">
      <c r="A40" s="86" t="s">
        <v>49</v>
      </c>
      <c r="B40" s="76">
        <v>10922</v>
      </c>
      <c r="C40" s="77" t="s">
        <v>26</v>
      </c>
      <c r="D40" s="76">
        <v>3436</v>
      </c>
      <c r="E40" s="36" t="s">
        <v>49</v>
      </c>
      <c r="F40" s="37">
        <v>147857</v>
      </c>
      <c r="G40" s="90"/>
      <c r="H40" s="90"/>
      <c r="I40" s="90"/>
      <c r="J40" s="90">
        <v>3520</v>
      </c>
      <c r="K40" s="90"/>
      <c r="L40" s="90"/>
      <c r="M40" s="90"/>
      <c r="N40" s="121">
        <v>3520</v>
      </c>
      <c r="O40" s="123" t="s">
        <v>48</v>
      </c>
      <c r="P40" s="82" t="s">
        <v>24</v>
      </c>
      <c r="Q40" s="59"/>
    </row>
    <row r="41" spans="1:17">
      <c r="A41" s="86" t="s">
        <v>49</v>
      </c>
      <c r="B41" s="76">
        <v>10923</v>
      </c>
      <c r="C41" s="77" t="s">
        <v>50</v>
      </c>
      <c r="D41" s="76">
        <v>3437</v>
      </c>
      <c r="E41" s="36" t="s">
        <v>49</v>
      </c>
      <c r="F41" s="37">
        <v>147858</v>
      </c>
      <c r="G41" s="90"/>
      <c r="H41" s="90"/>
      <c r="I41" s="90"/>
      <c r="J41" s="90">
        <v>2200</v>
      </c>
      <c r="K41" s="90"/>
      <c r="L41" s="90"/>
      <c r="M41" s="90"/>
      <c r="N41" s="121">
        <v>2200</v>
      </c>
      <c r="O41" s="123" t="s">
        <v>48</v>
      </c>
      <c r="P41" s="82" t="s">
        <v>24</v>
      </c>
      <c r="Q41" s="59"/>
    </row>
    <row r="42" spans="1:17">
      <c r="A42" s="86" t="s">
        <v>48</v>
      </c>
      <c r="B42" s="76">
        <v>10935</v>
      </c>
      <c r="C42" s="77" t="s">
        <v>26</v>
      </c>
      <c r="D42" s="76">
        <v>3440</v>
      </c>
      <c r="E42" s="36" t="s">
        <v>48</v>
      </c>
      <c r="F42" s="37">
        <v>147859</v>
      </c>
      <c r="G42" s="90"/>
      <c r="H42" s="90"/>
      <c r="I42" s="90"/>
      <c r="J42" s="90">
        <v>880</v>
      </c>
      <c r="K42" s="90"/>
      <c r="L42" s="90"/>
      <c r="M42" s="90"/>
      <c r="N42" s="121">
        <v>880</v>
      </c>
      <c r="O42" s="123" t="s">
        <v>48</v>
      </c>
      <c r="P42" s="82" t="s">
        <v>24</v>
      </c>
      <c r="Q42" s="59"/>
    </row>
    <row r="43" spans="1:17">
      <c r="A43" s="86" t="s">
        <v>51</v>
      </c>
      <c r="B43" s="76">
        <v>10950</v>
      </c>
      <c r="C43" s="77" t="s">
        <v>52</v>
      </c>
      <c r="D43" s="76">
        <v>3441</v>
      </c>
      <c r="E43" s="36" t="s">
        <v>51</v>
      </c>
      <c r="F43" s="37">
        <v>147860</v>
      </c>
      <c r="G43" s="90"/>
      <c r="H43" s="90"/>
      <c r="I43" s="90"/>
      <c r="J43" s="90">
        <v>880</v>
      </c>
      <c r="K43" s="90"/>
      <c r="L43" s="90"/>
      <c r="M43" s="90"/>
      <c r="N43" s="121">
        <v>880</v>
      </c>
      <c r="O43" s="123" t="s">
        <v>53</v>
      </c>
      <c r="P43" s="82" t="s">
        <v>24</v>
      </c>
      <c r="Q43" s="59"/>
    </row>
    <row r="44" spans="1:17">
      <c r="A44" s="86" t="s">
        <v>54</v>
      </c>
      <c r="B44" s="76">
        <v>10961</v>
      </c>
      <c r="C44" s="77" t="s">
        <v>43</v>
      </c>
      <c r="D44" s="76">
        <v>3444</v>
      </c>
      <c r="E44" s="36" t="s">
        <v>54</v>
      </c>
      <c r="F44" s="37">
        <v>147861</v>
      </c>
      <c r="G44" s="90"/>
      <c r="H44" s="90"/>
      <c r="I44" s="90"/>
      <c r="J44" s="90">
        <v>930</v>
      </c>
      <c r="K44" s="90"/>
      <c r="L44" s="90"/>
      <c r="M44" s="90"/>
      <c r="N44" s="121">
        <v>930</v>
      </c>
      <c r="O44" s="123" t="s">
        <v>51</v>
      </c>
      <c r="P44" s="82" t="s">
        <v>24</v>
      </c>
      <c r="Q44" s="59"/>
    </row>
    <row r="45" spans="1:17">
      <c r="A45" s="86" t="s">
        <v>54</v>
      </c>
      <c r="B45" s="76">
        <v>10962</v>
      </c>
      <c r="C45" s="77" t="s">
        <v>55</v>
      </c>
      <c r="D45" s="76">
        <v>3442</v>
      </c>
      <c r="E45" s="36" t="s">
        <v>54</v>
      </c>
      <c r="F45" s="37">
        <v>147862</v>
      </c>
      <c r="G45" s="90"/>
      <c r="H45" s="90"/>
      <c r="I45" s="90"/>
      <c r="J45" s="90">
        <v>1870</v>
      </c>
      <c r="K45" s="90"/>
      <c r="L45" s="90"/>
      <c r="M45" s="90"/>
      <c r="N45" s="121">
        <v>1870</v>
      </c>
      <c r="O45" s="123" t="s">
        <v>53</v>
      </c>
      <c r="P45" s="82" t="s">
        <v>24</v>
      </c>
      <c r="Q45" s="59"/>
    </row>
    <row r="46" spans="1:17">
      <c r="A46" s="86" t="s">
        <v>54</v>
      </c>
      <c r="B46" s="76">
        <v>10963</v>
      </c>
      <c r="C46" s="77" t="s">
        <v>56</v>
      </c>
      <c r="D46" s="76">
        <v>3443</v>
      </c>
      <c r="E46" s="36" t="s">
        <v>54</v>
      </c>
      <c r="F46" s="37">
        <v>147863</v>
      </c>
      <c r="G46" s="90"/>
      <c r="H46" s="90"/>
      <c r="I46" s="90"/>
      <c r="J46" s="90">
        <v>1100</v>
      </c>
      <c r="K46" s="90"/>
      <c r="L46" s="90"/>
      <c r="M46" s="90"/>
      <c r="N46" s="121">
        <v>1100</v>
      </c>
      <c r="O46" s="123" t="s">
        <v>53</v>
      </c>
      <c r="P46" s="82" t="s">
        <v>24</v>
      </c>
      <c r="Q46" s="59"/>
    </row>
    <row r="47" spans="1:17">
      <c r="A47" s="86" t="s">
        <v>54</v>
      </c>
      <c r="B47" s="76">
        <v>10964</v>
      </c>
      <c r="C47" s="77" t="s">
        <v>57</v>
      </c>
      <c r="D47" s="76">
        <v>3445</v>
      </c>
      <c r="E47" s="36" t="s">
        <v>54</v>
      </c>
      <c r="F47" s="37">
        <v>147864</v>
      </c>
      <c r="G47" s="90"/>
      <c r="H47" s="90"/>
      <c r="I47" s="90"/>
      <c r="J47" s="90">
        <v>1496</v>
      </c>
      <c r="K47" s="90"/>
      <c r="L47" s="90"/>
      <c r="M47" s="90"/>
      <c r="N47" s="121">
        <v>1496</v>
      </c>
      <c r="O47" s="123" t="s">
        <v>54</v>
      </c>
      <c r="P47" s="82" t="s">
        <v>24</v>
      </c>
      <c r="Q47" s="59"/>
    </row>
    <row r="48" spans="1:17">
      <c r="A48" s="98" t="s">
        <v>58</v>
      </c>
      <c r="B48" s="99"/>
      <c r="C48" s="100"/>
      <c r="D48" s="101"/>
      <c r="E48" s="101"/>
      <c r="F48" s="37" t="s">
        <v>59</v>
      </c>
      <c r="G48" s="102">
        <f t="shared" ref="G48:N48" si="1">SUM(G8:G47)</f>
        <v>0</v>
      </c>
      <c r="H48" s="102">
        <f t="shared" si="1"/>
        <v>0</v>
      </c>
      <c r="I48" s="102">
        <f t="shared" si="1"/>
        <v>0</v>
      </c>
      <c r="J48" s="102">
        <f t="shared" si="1"/>
        <v>81958</v>
      </c>
      <c r="K48" s="102">
        <f t="shared" si="1"/>
        <v>0</v>
      </c>
      <c r="L48" s="102">
        <f t="shared" si="1"/>
        <v>0</v>
      </c>
      <c r="M48" s="102">
        <f t="shared" si="1"/>
        <v>0</v>
      </c>
      <c r="N48" s="102">
        <f t="shared" si="1"/>
        <v>81958</v>
      </c>
      <c r="O48" s="128"/>
      <c r="P48" s="82"/>
      <c r="Q48" s="59"/>
    </row>
    <row r="49" customHeight="1" spans="1:17">
      <c r="A49" s="103"/>
      <c r="B49" s="104"/>
      <c r="C49" s="105"/>
      <c r="D49" s="106"/>
      <c r="E49" s="106"/>
      <c r="F49" s="107"/>
      <c r="G49" s="108"/>
      <c r="H49" s="108"/>
      <c r="I49" s="108"/>
      <c r="J49" s="108"/>
      <c r="K49" s="108"/>
      <c r="L49" s="108"/>
      <c r="M49" s="108"/>
      <c r="N49" s="108"/>
      <c r="O49" s="4"/>
      <c r="P49" s="45"/>
      <c r="Q49" s="59"/>
    </row>
    <row r="50" customHeight="1" spans="1:17">
      <c r="A50" s="4"/>
      <c r="B50" s="4"/>
      <c r="C50" s="4"/>
      <c r="D50" s="5"/>
      <c r="E50" s="5"/>
      <c r="F50" s="6"/>
      <c r="G50" s="4"/>
      <c r="H50" s="4"/>
      <c r="I50" s="4"/>
      <c r="J50" s="4"/>
      <c r="K50" s="4"/>
      <c r="L50" s="4"/>
      <c r="M50" s="4"/>
      <c r="N50" s="4"/>
      <c r="O50" s="4"/>
      <c r="P50" s="45"/>
      <c r="Q50" s="59"/>
    </row>
    <row r="51" customHeight="1" spans="1:17">
      <c r="A51" s="4"/>
      <c r="B51" s="4"/>
      <c r="C51" s="4"/>
      <c r="D51" s="5"/>
      <c r="E51" s="5"/>
      <c r="F51" s="6"/>
      <c r="G51" s="4"/>
      <c r="H51" s="4"/>
      <c r="I51" s="4"/>
      <c r="J51" s="4"/>
      <c r="K51" s="4"/>
      <c r="L51" s="4"/>
      <c r="M51" s="4"/>
      <c r="N51" s="4"/>
      <c r="O51" s="4"/>
      <c r="P51" s="45"/>
      <c r="Q51" s="59"/>
    </row>
    <row r="52" customHeight="1" spans="1:17">
      <c r="A52" s="4" t="s">
        <v>0</v>
      </c>
      <c r="B52" s="4"/>
      <c r="C52" s="4"/>
      <c r="D52" s="5"/>
      <c r="E52" s="5"/>
      <c r="F52" s="6"/>
      <c r="G52" s="4"/>
      <c r="H52" s="4"/>
      <c r="I52" s="4"/>
      <c r="J52" s="4"/>
      <c r="K52" s="4"/>
      <c r="L52" s="4"/>
      <c r="M52" s="4"/>
      <c r="N52" s="4"/>
      <c r="O52" s="4"/>
      <c r="P52" s="45"/>
      <c r="Q52" s="59"/>
    </row>
    <row r="53" customHeight="1" spans="1:17">
      <c r="A53" s="4" t="s">
        <v>60</v>
      </c>
      <c r="B53" s="4"/>
      <c r="C53" s="4"/>
      <c r="D53" s="5"/>
      <c r="E53" s="5"/>
      <c r="F53" s="6"/>
      <c r="G53" s="4"/>
      <c r="H53" s="4"/>
      <c r="I53" s="4"/>
      <c r="J53" s="4"/>
      <c r="K53" s="4"/>
      <c r="L53" s="4"/>
      <c r="M53" s="4"/>
      <c r="N53" s="4"/>
      <c r="O53" s="4"/>
      <c r="P53" s="45"/>
      <c r="Q53" s="59"/>
    </row>
    <row r="54" customHeight="1" spans="1:17">
      <c r="A54" s="4" t="s">
        <v>61</v>
      </c>
      <c r="B54" s="4"/>
      <c r="C54" s="4"/>
      <c r="D54" s="5"/>
      <c r="E54" s="5"/>
      <c r="F54" s="6"/>
      <c r="G54" s="4"/>
      <c r="H54" s="4"/>
      <c r="I54" s="4"/>
      <c r="J54" s="4"/>
      <c r="K54" s="4"/>
      <c r="L54" s="4"/>
      <c r="M54" s="4"/>
      <c r="N54" s="4"/>
      <c r="O54" s="4"/>
      <c r="P54" s="45"/>
      <c r="Q54" s="59"/>
    </row>
    <row r="55" customHeight="1" spans="1:17">
      <c r="A55" s="4"/>
      <c r="B55" s="4"/>
      <c r="C55" s="4"/>
      <c r="D55" s="5"/>
      <c r="E55" s="5"/>
      <c r="F55" s="6"/>
      <c r="G55" s="4"/>
      <c r="H55" s="4"/>
      <c r="I55" s="4"/>
      <c r="J55" s="4"/>
      <c r="K55" s="4"/>
      <c r="L55" s="4"/>
      <c r="M55" s="4"/>
      <c r="N55" s="4"/>
      <c r="O55" s="4"/>
      <c r="P55" s="45"/>
      <c r="Q55" s="59"/>
    </row>
    <row r="56" customHeight="1" spans="1:17">
      <c r="A56" s="85" t="s">
        <v>62</v>
      </c>
      <c r="B56" s="8"/>
      <c r="C56" s="4"/>
      <c r="D56" s="5"/>
      <c r="E56" s="5"/>
      <c r="F56" s="6"/>
      <c r="G56" s="4"/>
      <c r="H56" s="4"/>
      <c r="I56" s="4"/>
      <c r="J56" s="4"/>
      <c r="K56" s="4"/>
      <c r="L56" s="4"/>
      <c r="M56" s="4"/>
      <c r="N56" s="4"/>
      <c r="O56" s="4"/>
      <c r="P56" s="45"/>
      <c r="Q56" s="59"/>
    </row>
    <row r="57" customHeight="1" spans="1:17">
      <c r="A57" s="9" t="s">
        <v>4</v>
      </c>
      <c r="B57" s="10" t="s">
        <v>5</v>
      </c>
      <c r="C57" s="10" t="s">
        <v>6</v>
      </c>
      <c r="D57" s="11" t="s">
        <v>7</v>
      </c>
      <c r="E57" s="12" t="s">
        <v>8</v>
      </c>
      <c r="F57" s="10" t="s">
        <v>63</v>
      </c>
      <c r="G57" s="10" t="s">
        <v>10</v>
      </c>
      <c r="H57" s="14" t="s">
        <v>11</v>
      </c>
      <c r="I57" s="14"/>
      <c r="J57" s="10" t="s">
        <v>12</v>
      </c>
      <c r="K57" s="10" t="s">
        <v>13</v>
      </c>
      <c r="L57" s="129" t="s">
        <v>14</v>
      </c>
      <c r="M57" s="129"/>
      <c r="N57" s="10" t="s">
        <v>15</v>
      </c>
      <c r="O57" s="10" t="s">
        <v>16</v>
      </c>
      <c r="P57" s="10" t="s">
        <v>17</v>
      </c>
      <c r="Q57" s="10" t="s">
        <v>64</v>
      </c>
    </row>
    <row r="58" customHeight="1" spans="1:17">
      <c r="A58" s="15"/>
      <c r="B58" s="16"/>
      <c r="C58" s="16"/>
      <c r="D58" s="17"/>
      <c r="E58" s="18" t="s">
        <v>18</v>
      </c>
      <c r="F58" s="16"/>
      <c r="G58" s="16"/>
      <c r="H58" s="20" t="s">
        <v>19</v>
      </c>
      <c r="I58" s="20" t="s">
        <v>20</v>
      </c>
      <c r="J58" s="16"/>
      <c r="K58" s="16"/>
      <c r="L58" s="20" t="s">
        <v>19</v>
      </c>
      <c r="M58" s="20" t="s">
        <v>20</v>
      </c>
      <c r="N58" s="16"/>
      <c r="O58" s="16"/>
      <c r="P58" s="16"/>
      <c r="Q58" s="16"/>
    </row>
    <row r="59" customHeight="1" spans="1:17">
      <c r="A59" s="70" t="s">
        <v>42</v>
      </c>
      <c r="B59" s="71">
        <v>10894</v>
      </c>
      <c r="C59" s="72" t="s">
        <v>65</v>
      </c>
      <c r="D59" s="71">
        <v>3384</v>
      </c>
      <c r="E59" s="73"/>
      <c r="F59" s="74">
        <v>49837</v>
      </c>
      <c r="G59" s="48"/>
      <c r="H59" s="48"/>
      <c r="I59" s="48"/>
      <c r="J59" s="48"/>
      <c r="K59" s="48">
        <v>49750</v>
      </c>
      <c r="L59" s="48"/>
      <c r="M59" s="48"/>
      <c r="N59" s="48">
        <v>49750</v>
      </c>
      <c r="O59" s="81"/>
      <c r="P59" s="58" t="s">
        <v>24</v>
      </c>
      <c r="Q59" s="70" t="s">
        <v>66</v>
      </c>
    </row>
    <row r="60" customHeight="1" spans="1:17">
      <c r="A60" s="75" t="s">
        <v>49</v>
      </c>
      <c r="B60" s="76">
        <v>10929</v>
      </c>
      <c r="C60" s="77" t="s">
        <v>65</v>
      </c>
      <c r="D60" s="71">
        <v>3438</v>
      </c>
      <c r="E60" s="78"/>
      <c r="F60" s="37">
        <v>49838</v>
      </c>
      <c r="G60" s="53"/>
      <c r="H60" s="53"/>
      <c r="I60" s="53"/>
      <c r="J60" s="53">
        <v>5280</v>
      </c>
      <c r="K60" s="53"/>
      <c r="L60" s="53"/>
      <c r="M60" s="53"/>
      <c r="N60" s="53">
        <f>SUM(G60:M60)</f>
        <v>5280</v>
      </c>
      <c r="O60" s="81"/>
      <c r="P60" s="82" t="s">
        <v>24</v>
      </c>
      <c r="Q60" s="75" t="s">
        <v>67</v>
      </c>
    </row>
    <row r="61" customHeight="1" spans="1:17">
      <c r="A61" s="98" t="s">
        <v>15</v>
      </c>
      <c r="B61" s="82"/>
      <c r="C61" s="77"/>
      <c r="D61" s="78"/>
      <c r="E61" s="78"/>
      <c r="F61" s="37"/>
      <c r="G61" s="109">
        <f t="shared" ref="G61:N61" si="2">SUM(G59:G60)</f>
        <v>0</v>
      </c>
      <c r="H61" s="109">
        <f t="shared" si="2"/>
        <v>0</v>
      </c>
      <c r="I61" s="109">
        <f t="shared" si="2"/>
        <v>0</v>
      </c>
      <c r="J61" s="109">
        <f t="shared" si="2"/>
        <v>5280</v>
      </c>
      <c r="K61" s="109">
        <f t="shared" si="2"/>
        <v>49750</v>
      </c>
      <c r="L61" s="109">
        <f t="shared" si="2"/>
        <v>0</v>
      </c>
      <c r="M61" s="109">
        <f t="shared" si="2"/>
        <v>0</v>
      </c>
      <c r="N61" s="109">
        <f t="shared" si="2"/>
        <v>55030</v>
      </c>
      <c r="O61" s="81"/>
      <c r="P61" s="82"/>
      <c r="Q61" s="75"/>
    </row>
    <row r="62" s="84" customFormat="1" ht="30" customHeight="1" spans="1:17">
      <c r="A62" s="110" t="s">
        <v>68</v>
      </c>
      <c r="B62" s="111"/>
      <c r="C62" s="112"/>
      <c r="D62" s="113"/>
      <c r="E62" s="113"/>
      <c r="F62" s="114"/>
      <c r="G62" s="115">
        <f t="shared" ref="G62:N62" si="3">G48+G61</f>
        <v>0</v>
      </c>
      <c r="H62" s="115">
        <f t="shared" si="3"/>
        <v>0</v>
      </c>
      <c r="I62" s="115">
        <f t="shared" si="3"/>
        <v>0</v>
      </c>
      <c r="J62" s="115">
        <f t="shared" si="3"/>
        <v>87238</v>
      </c>
      <c r="K62" s="115">
        <f t="shared" si="3"/>
        <v>49750</v>
      </c>
      <c r="L62" s="115">
        <f t="shared" si="3"/>
        <v>0</v>
      </c>
      <c r="M62" s="115">
        <f t="shared" si="3"/>
        <v>0</v>
      </c>
      <c r="N62" s="115">
        <f t="shared" si="3"/>
        <v>136988</v>
      </c>
      <c r="O62" s="130"/>
      <c r="P62" s="131"/>
      <c r="Q62" s="133"/>
    </row>
    <row r="63" customHeight="1" spans="1:17">
      <c r="A63" s="105"/>
      <c r="B63" s="116"/>
      <c r="C63" s="117"/>
      <c r="D63" s="5"/>
      <c r="E63" s="5"/>
      <c r="F63" s="6"/>
      <c r="G63" s="118"/>
      <c r="H63" s="118"/>
      <c r="I63" s="118"/>
      <c r="J63" s="118"/>
      <c r="K63" s="118"/>
      <c r="L63" s="118"/>
      <c r="M63" s="118"/>
      <c r="N63" s="118"/>
      <c r="O63" s="132"/>
      <c r="P63" s="45"/>
      <c r="Q63" s="134"/>
    </row>
    <row r="64" customHeight="1" spans="1:1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customHeight="1" spans="1:1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customHeight="1" spans="1:1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9"/>
    </row>
    <row r="95" customHeight="1" spans="1:1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9"/>
    </row>
    <row r="96" customHeight="1" spans="1:1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9"/>
    </row>
    <row r="97" customHeight="1" spans="1:17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9"/>
    </row>
    <row r="98" customHeight="1" spans="1:17">
      <c r="A98" s="59"/>
      <c r="B98" s="59"/>
      <c r="C98" s="59"/>
      <c r="D98" s="135"/>
      <c r="E98" s="135"/>
      <c r="F98" s="107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</row>
  </sheetData>
  <mergeCells count="27">
    <mergeCell ref="H6:I6"/>
    <mergeCell ref="L6:M6"/>
    <mergeCell ref="H57:I57"/>
    <mergeCell ref="L57:M57"/>
    <mergeCell ref="A6:A7"/>
    <mergeCell ref="A57:A58"/>
    <mergeCell ref="B6:B7"/>
    <mergeCell ref="B57:B58"/>
    <mergeCell ref="C6:C7"/>
    <mergeCell ref="C57:C58"/>
    <mergeCell ref="D6:D7"/>
    <mergeCell ref="D57:D58"/>
    <mergeCell ref="F6:F7"/>
    <mergeCell ref="F57:F58"/>
    <mergeCell ref="G6:G7"/>
    <mergeCell ref="G57:G58"/>
    <mergeCell ref="J6:J7"/>
    <mergeCell ref="J57:J58"/>
    <mergeCell ref="K6:K7"/>
    <mergeCell ref="K57:K58"/>
    <mergeCell ref="N6:N7"/>
    <mergeCell ref="N57:N58"/>
    <mergeCell ref="O6:O7"/>
    <mergeCell ref="O57:O58"/>
    <mergeCell ref="P6:P7"/>
    <mergeCell ref="P57:P58"/>
    <mergeCell ref="Q57:Q5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tabSelected="1" workbookViewId="0">
      <selection activeCell="F16" sqref="F16"/>
    </sheetView>
  </sheetViews>
  <sheetFormatPr defaultColWidth="9.1047619047619" defaultRowHeight="12.9" customHeight="1"/>
  <cols>
    <col min="1" max="1" width="9.33333333333333" style="1"/>
    <col min="2" max="2" width="11" style="1" customWidth="1"/>
    <col min="3" max="3" width="40.552380952381" style="1" customWidth="1"/>
    <col min="4" max="5" width="9.1047619047619" style="2"/>
    <col min="6" max="6" width="14.4380952380952" style="3" customWidth="1"/>
    <col min="7" max="9" width="9.1047619047619" style="1"/>
    <col min="10" max="10" width="11.6666666666667" style="1" customWidth="1"/>
    <col min="11" max="11" width="11.8857142857143" style="1" customWidth="1"/>
    <col min="12" max="13" width="9.1047619047619" style="1"/>
    <col min="14" max="14" width="11.3333333333333" style="1" customWidth="1"/>
    <col min="15" max="15" width="9.1047619047619" style="1"/>
    <col min="16" max="16" width="15.552380952381" style="1" customWidth="1"/>
    <col min="17" max="16384" width="9.1047619047619" style="1"/>
  </cols>
  <sheetData>
    <row r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customHeight="1" spans="1:17">
      <c r="A2" s="4" t="s">
        <v>60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customHeight="1" spans="1:17">
      <c r="A3" s="4" t="s">
        <v>61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69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63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7">
      <c r="A8" s="70" t="s">
        <v>70</v>
      </c>
      <c r="B8" s="71">
        <v>10586</v>
      </c>
      <c r="C8" s="72" t="s">
        <v>65</v>
      </c>
      <c r="D8" s="71">
        <v>3314</v>
      </c>
      <c r="E8" s="73"/>
      <c r="F8" s="74" t="s">
        <v>71</v>
      </c>
      <c r="G8" s="48"/>
      <c r="H8" s="48"/>
      <c r="I8" s="48"/>
      <c r="J8" s="48">
        <v>10480</v>
      </c>
      <c r="K8" s="48"/>
      <c r="L8" s="48"/>
      <c r="M8" s="48"/>
      <c r="N8" s="48">
        <v>10480</v>
      </c>
      <c r="O8" s="81"/>
      <c r="P8" s="58" t="s">
        <v>24</v>
      </c>
      <c r="Q8" s="70" t="s">
        <v>72</v>
      </c>
    </row>
    <row r="9" customHeight="1" spans="1:17">
      <c r="A9" s="75" t="s">
        <v>73</v>
      </c>
      <c r="B9" s="76">
        <v>10603</v>
      </c>
      <c r="C9" s="77" t="s">
        <v>74</v>
      </c>
      <c r="D9" s="71">
        <v>3316</v>
      </c>
      <c r="E9" s="78"/>
      <c r="F9" s="37" t="s">
        <v>75</v>
      </c>
      <c r="G9" s="53"/>
      <c r="H9" s="53"/>
      <c r="I9" s="53"/>
      <c r="J9" s="53"/>
      <c r="K9" s="53">
        <v>48861.61</v>
      </c>
      <c r="L9" s="53"/>
      <c r="M9" s="53"/>
      <c r="N9" s="53">
        <f t="shared" ref="N9:N15" si="0">SUM(G9:M9)</f>
        <v>48861.61</v>
      </c>
      <c r="O9" s="81"/>
      <c r="P9" s="82" t="s">
        <v>24</v>
      </c>
      <c r="Q9" s="75" t="s">
        <v>76</v>
      </c>
    </row>
    <row r="10" customHeight="1" spans="1:17">
      <c r="A10" s="75" t="s">
        <v>77</v>
      </c>
      <c r="B10" s="76">
        <v>10710</v>
      </c>
      <c r="C10" s="77" t="s">
        <v>65</v>
      </c>
      <c r="D10" s="71">
        <v>3347</v>
      </c>
      <c r="E10" s="78"/>
      <c r="F10" s="37" t="s">
        <v>78</v>
      </c>
      <c r="G10" s="53"/>
      <c r="H10" s="53"/>
      <c r="I10" s="53"/>
      <c r="J10" s="53">
        <v>8880</v>
      </c>
      <c r="K10" s="53"/>
      <c r="L10" s="53"/>
      <c r="M10" s="53"/>
      <c r="N10" s="53">
        <f t="shared" si="0"/>
        <v>8880</v>
      </c>
      <c r="O10" s="81"/>
      <c r="P10" s="82" t="s">
        <v>24</v>
      </c>
      <c r="Q10" s="75" t="s">
        <v>79</v>
      </c>
    </row>
    <row r="11" customHeight="1" spans="1:17">
      <c r="A11" s="75" t="s">
        <v>77</v>
      </c>
      <c r="B11" s="76">
        <v>10711</v>
      </c>
      <c r="C11" s="77" t="s">
        <v>65</v>
      </c>
      <c r="D11" s="71">
        <v>3346</v>
      </c>
      <c r="E11" s="78"/>
      <c r="F11" s="37" t="s">
        <v>80</v>
      </c>
      <c r="G11" s="53"/>
      <c r="H11" s="53"/>
      <c r="I11" s="53"/>
      <c r="J11" s="53"/>
      <c r="K11" s="53">
        <v>49750</v>
      </c>
      <c r="L11" s="53"/>
      <c r="M11" s="53"/>
      <c r="N11" s="53">
        <f t="shared" si="0"/>
        <v>49750</v>
      </c>
      <c r="O11" s="81"/>
      <c r="P11" s="82" t="s">
        <v>24</v>
      </c>
      <c r="Q11" s="75" t="s">
        <v>79</v>
      </c>
    </row>
    <row r="12" customHeight="1" spans="1:17">
      <c r="A12" s="75" t="s">
        <v>77</v>
      </c>
      <c r="B12" s="76">
        <v>10713</v>
      </c>
      <c r="C12" s="77" t="s">
        <v>74</v>
      </c>
      <c r="D12" s="71">
        <v>3349</v>
      </c>
      <c r="E12" s="78"/>
      <c r="F12" s="37" t="s">
        <v>81</v>
      </c>
      <c r="G12" s="53"/>
      <c r="H12" s="53"/>
      <c r="I12" s="53"/>
      <c r="J12" s="53"/>
      <c r="K12" s="53">
        <v>48861.61</v>
      </c>
      <c r="L12" s="53"/>
      <c r="M12" s="53"/>
      <c r="N12" s="53">
        <f t="shared" si="0"/>
        <v>48861.61</v>
      </c>
      <c r="O12" s="81"/>
      <c r="P12" s="82" t="s">
        <v>24</v>
      </c>
      <c r="Q12" s="75" t="s">
        <v>45</v>
      </c>
    </row>
    <row r="13" customHeight="1" spans="1:17">
      <c r="A13" s="75" t="s">
        <v>82</v>
      </c>
      <c r="B13" s="76">
        <v>10731</v>
      </c>
      <c r="C13" s="77" t="s">
        <v>74</v>
      </c>
      <c r="D13" s="71">
        <v>3354</v>
      </c>
      <c r="E13" s="78"/>
      <c r="F13" s="37" t="s">
        <v>83</v>
      </c>
      <c r="G13" s="53"/>
      <c r="H13" s="53"/>
      <c r="I13" s="53"/>
      <c r="J13" s="53">
        <v>1469.29</v>
      </c>
      <c r="K13" s="53"/>
      <c r="L13" s="53"/>
      <c r="M13" s="53"/>
      <c r="N13" s="53">
        <f t="shared" si="0"/>
        <v>1469.29</v>
      </c>
      <c r="O13" s="81"/>
      <c r="P13" s="82" t="s">
        <v>24</v>
      </c>
      <c r="Q13" s="75" t="s">
        <v>47</v>
      </c>
    </row>
    <row r="14" customHeight="1" spans="1:17">
      <c r="A14" s="75"/>
      <c r="B14" s="76"/>
      <c r="C14" s="77"/>
      <c r="D14" s="79"/>
      <c r="E14" s="78"/>
      <c r="F14" s="80"/>
      <c r="G14" s="53"/>
      <c r="H14" s="53"/>
      <c r="I14" s="53"/>
      <c r="J14" s="53"/>
      <c r="K14" s="53"/>
      <c r="L14" s="53"/>
      <c r="M14" s="53"/>
      <c r="N14" s="53">
        <f t="shared" si="0"/>
        <v>0</v>
      </c>
      <c r="O14" s="81"/>
      <c r="P14" s="82"/>
      <c r="Q14" s="75"/>
    </row>
    <row r="15" customHeight="1" spans="1:17">
      <c r="A15" s="75"/>
      <c r="B15" s="76"/>
      <c r="C15" s="77"/>
      <c r="D15" s="79"/>
      <c r="E15" s="78"/>
      <c r="F15" s="80"/>
      <c r="G15" s="53"/>
      <c r="H15" s="53"/>
      <c r="I15" s="53"/>
      <c r="J15" s="53"/>
      <c r="K15" s="53"/>
      <c r="L15" s="53"/>
      <c r="M15" s="53"/>
      <c r="N15" s="53">
        <f t="shared" si="0"/>
        <v>0</v>
      </c>
      <c r="O15" s="81"/>
      <c r="P15" s="82"/>
      <c r="Q15" s="75"/>
    </row>
    <row r="16" customHeight="1" spans="1:17">
      <c r="A16" s="75"/>
      <c r="B16" s="76"/>
      <c r="C16" s="77"/>
      <c r="D16" s="79"/>
      <c r="E16" s="78"/>
      <c r="F16" s="80"/>
      <c r="G16" s="53"/>
      <c r="H16" s="53"/>
      <c r="I16" s="53"/>
      <c r="J16" s="53"/>
      <c r="K16" s="53"/>
      <c r="L16" s="53"/>
      <c r="M16" s="53"/>
      <c r="N16" s="53"/>
      <c r="O16" s="81"/>
      <c r="P16" s="82"/>
      <c r="Q16" s="75"/>
    </row>
    <row r="17" customHeight="1" spans="1:17">
      <c r="A17" s="75"/>
      <c r="B17" s="76"/>
      <c r="C17" s="77"/>
      <c r="D17" s="79"/>
      <c r="E17" s="78"/>
      <c r="F17" s="80"/>
      <c r="G17" s="53"/>
      <c r="H17" s="53"/>
      <c r="I17" s="53"/>
      <c r="J17" s="53"/>
      <c r="K17" s="53"/>
      <c r="L17" s="53"/>
      <c r="M17" s="53"/>
      <c r="N17" s="53">
        <f>SUM(G17:M17)</f>
        <v>0</v>
      </c>
      <c r="O17" s="81"/>
      <c r="P17" s="82"/>
      <c r="Q17" s="75"/>
    </row>
    <row r="18" customHeight="1" spans="1:16">
      <c r="A18" s="28"/>
      <c r="B18" s="29"/>
      <c r="C18" s="30"/>
      <c r="D18" s="31"/>
      <c r="E18" s="31"/>
      <c r="F18" s="80"/>
      <c r="G18" s="33"/>
      <c r="H18" s="34"/>
      <c r="I18" s="34"/>
      <c r="J18" s="51"/>
      <c r="K18" s="52"/>
      <c r="L18" s="34"/>
      <c r="M18" s="34"/>
      <c r="N18" s="53">
        <f t="shared" ref="N18:N33" si="1">SUM(G18:M18)</f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80"/>
      <c r="G19" s="33"/>
      <c r="H19" s="34"/>
      <c r="I19" s="34"/>
      <c r="J19" s="51"/>
      <c r="K19" s="52"/>
      <c r="L19" s="34"/>
      <c r="M19" s="34"/>
      <c r="N19" s="53">
        <f t="shared" si="1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1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1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1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1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1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1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1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1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1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1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1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1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1"/>
        <v>0</v>
      </c>
      <c r="O33" s="54"/>
      <c r="P33" s="55"/>
    </row>
    <row r="34" customHeight="1" spans="1:16">
      <c r="A34" s="40" t="s">
        <v>84</v>
      </c>
      <c r="B34" s="41"/>
      <c r="C34" s="41"/>
      <c r="D34" s="42"/>
      <c r="E34" s="42"/>
      <c r="F34" s="43"/>
      <c r="G34" s="44">
        <f t="shared" ref="G34:N34" si="2">SUM(G8:G33)</f>
        <v>0</v>
      </c>
      <c r="H34" s="44">
        <f t="shared" si="2"/>
        <v>0</v>
      </c>
      <c r="I34" s="44">
        <f t="shared" si="2"/>
        <v>0</v>
      </c>
      <c r="J34" s="44">
        <f t="shared" si="2"/>
        <v>20829.29</v>
      </c>
      <c r="K34" s="44">
        <f t="shared" si="2"/>
        <v>147473.22</v>
      </c>
      <c r="L34" s="44">
        <f t="shared" si="2"/>
        <v>0</v>
      </c>
      <c r="M34" s="44">
        <f t="shared" si="2"/>
        <v>0</v>
      </c>
      <c r="N34" s="44">
        <f t="shared" si="2"/>
        <v>168302.51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9"/>
  <sheetViews>
    <sheetView workbookViewId="0">
      <selection activeCell="A8" sqref="$A8:$XFD8"/>
    </sheetView>
  </sheetViews>
  <sheetFormatPr defaultColWidth="9.1047619047619" defaultRowHeight="12.9" customHeight="1"/>
  <cols>
    <col min="1" max="1" width="9.33333333333333" style="1"/>
    <col min="2" max="2" width="11" style="1" customWidth="1"/>
    <col min="3" max="3" width="40.552380952381" style="1" customWidth="1"/>
    <col min="4" max="5" width="9.1047619047619" style="2"/>
    <col min="6" max="6" width="14.4380952380952" style="3" customWidth="1"/>
    <col min="7" max="9" width="9.1047619047619" style="1"/>
    <col min="10" max="10" width="11.6666666666667" style="1" customWidth="1"/>
    <col min="11" max="11" width="11.8857142857143" style="1" customWidth="1"/>
    <col min="12" max="13" width="9.1047619047619" style="1"/>
    <col min="14" max="14" width="11.3333333333333" style="1" customWidth="1"/>
    <col min="15" max="15" width="9.1047619047619" style="1"/>
    <col min="16" max="16" width="15.552380952381" style="1" customWidth="1"/>
    <col min="17" max="16384" width="9.1047619047619" style="1"/>
  </cols>
  <sheetData>
    <row r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customHeight="1" spans="1:17">
      <c r="A2" s="4" t="s">
        <v>60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customHeight="1" spans="1:17">
      <c r="A3" s="4" t="s">
        <v>85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86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60" customFormat="1" ht="12.95" customHeight="1" spans="1:17">
      <c r="A8" s="61">
        <v>45932</v>
      </c>
      <c r="B8" s="62">
        <v>10586</v>
      </c>
      <c r="C8" s="63" t="s">
        <v>87</v>
      </c>
      <c r="D8" s="63"/>
      <c r="E8" s="64">
        <v>45975</v>
      </c>
      <c r="F8" s="65">
        <v>147846</v>
      </c>
      <c r="G8" s="66"/>
      <c r="H8" s="66"/>
      <c r="I8" s="66"/>
      <c r="J8" s="66">
        <v>10480</v>
      </c>
      <c r="K8" s="66"/>
      <c r="L8" s="66"/>
      <c r="M8" s="66"/>
      <c r="N8" s="67">
        <f>SUM(G8:M8)</f>
        <v>10480</v>
      </c>
      <c r="O8" s="64"/>
      <c r="P8" s="68" t="s">
        <v>88</v>
      </c>
      <c r="Q8" s="69"/>
    </row>
    <row r="9" customHeight="1" spans="1:16">
      <c r="A9" s="40" t="s">
        <v>89</v>
      </c>
      <c r="B9" s="41"/>
      <c r="C9" s="41"/>
      <c r="D9" s="42"/>
      <c r="E9" s="42"/>
      <c r="F9" s="43"/>
      <c r="G9" s="44">
        <f t="shared" ref="G9:N9" si="0">SUM(G8:G8)</f>
        <v>0</v>
      </c>
      <c r="H9" s="44">
        <f t="shared" si="0"/>
        <v>0</v>
      </c>
      <c r="I9" s="44">
        <f t="shared" si="0"/>
        <v>0</v>
      </c>
      <c r="J9" s="44">
        <f t="shared" si="0"/>
        <v>10480</v>
      </c>
      <c r="K9" s="44">
        <f t="shared" si="0"/>
        <v>0</v>
      </c>
      <c r="L9" s="44">
        <f t="shared" si="0"/>
        <v>0</v>
      </c>
      <c r="M9" s="44">
        <f t="shared" si="0"/>
        <v>0</v>
      </c>
      <c r="N9" s="44">
        <f t="shared" si="0"/>
        <v>10480</v>
      </c>
      <c r="O9" s="57"/>
      <c r="P9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B10" sqref="B10"/>
    </sheetView>
  </sheetViews>
  <sheetFormatPr defaultColWidth="9.1047619047619" defaultRowHeight="12.9" customHeight="1"/>
  <cols>
    <col min="1" max="1" width="9.33333333333333" style="1"/>
    <col min="2" max="2" width="11" style="1" customWidth="1"/>
    <col min="3" max="3" width="40.552380952381" style="1" customWidth="1"/>
    <col min="4" max="5" width="9.1047619047619" style="2"/>
    <col min="6" max="6" width="14.4380952380952" style="3" customWidth="1"/>
    <col min="7" max="9" width="9.1047619047619" style="1"/>
    <col min="10" max="10" width="11.6666666666667" style="1" customWidth="1"/>
    <col min="11" max="11" width="11.8857142857143" style="1" customWidth="1"/>
    <col min="12" max="13" width="9.1047619047619" style="1"/>
    <col min="14" max="14" width="11.3333333333333" style="1" customWidth="1"/>
    <col min="15" max="15" width="9.1047619047619" style="1"/>
    <col min="16" max="16" width="15.552380952381" style="1" customWidth="1"/>
    <col min="17" max="16384" width="9.1047619047619" style="1"/>
  </cols>
  <sheetData>
    <row r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customHeight="1" spans="1:17">
      <c r="A2" s="4" t="s">
        <v>90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customHeight="1" spans="1:17">
      <c r="A3" s="4" t="s">
        <v>85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91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92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2025-12-03T01:34:47Z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BE1FC0DDFA874AE9A43AFF2051F8EA62_13</vt:lpwstr>
  </property>
  <property fmtid="{D5CDD505-2E9C-101B-9397-08002B2CF9AE}" pid="3" name="KSOProductBuildVer">
    <vt:lpwstr>1033-12.2.0.21546</vt:lpwstr>
  </property>
</Properties>
</file>