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2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<sst xmlns="http://schemas.openxmlformats.org/spreadsheetml/2006/main" count="264" uniqueCount="96">
  <si>
    <t>KOLIN PHILIPPINES INT'L INC</t>
  </si>
  <si>
    <t>SERVICE INCOME (DAVAO)</t>
  </si>
  <si>
    <t>FOR THE MONTH OF NOVEMBER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</si>
  <si>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</si>
  <si>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</si>
  <si>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</si>
  <si>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</si>
  <si>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</si>
  <si>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</si>
  <si>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</si>
  <si>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</si>
  <si>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</si>
  <si>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</si>
  <si>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</si>
  <si>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</si>
  <si>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</si>
  <si>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</si>
  <si>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</si>
  <si>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</si>
  <si>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</si>
  <si>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</si>
  <si>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11.03.2025</t>
  </si>
  <si>
    <t xml:space="preserve">SAMAL SHORES INC. </t>
  </si>
  <si>
    <t>11.07.2025</t>
  </si>
  <si>
    <t>11.04.2025</t>
  </si>
  <si>
    <t xml:space="preserve">WAWAY MORALDE </t>
  </si>
  <si>
    <t>11.05.2025</t>
  </si>
  <si>
    <t xml:space="preserve">ALJOUF KACS AND ELECTRONICS </t>
  </si>
  <si>
    <t xml:space="preserve">RAMROST AIRCONDITIONING </t>
  </si>
  <si>
    <t>11.06.2025</t>
  </si>
  <si>
    <t>MOTOHUB DAVAO CORP.</t>
  </si>
  <si>
    <t xml:space="preserve">NORMAN MICHEAL BERNARDO </t>
  </si>
  <si>
    <t>11.20.2025</t>
  </si>
  <si>
    <t xml:space="preserve">LABOR FEE </t>
  </si>
  <si>
    <t>RBMC AIRCON SVC.</t>
  </si>
  <si>
    <t xml:space="preserve">JUNALYN WHITING </t>
  </si>
  <si>
    <t>5401&amp;5402</t>
  </si>
  <si>
    <t>SMWPI</t>
  </si>
  <si>
    <t xml:space="preserve">GENERAL CLEANING </t>
  </si>
  <si>
    <t xml:space="preserve"> </t>
  </si>
  <si>
    <t>11.10.2025</t>
  </si>
  <si>
    <t xml:space="preserve">LJP REFRIGERATION &amp; AIRCONDITIONING </t>
  </si>
  <si>
    <t>11.11.2025</t>
  </si>
  <si>
    <t xml:space="preserve">JULIA ANG </t>
  </si>
  <si>
    <t xml:space="preserve">SARAH MAE NGO </t>
  </si>
  <si>
    <t>11.12.2025</t>
  </si>
  <si>
    <t xml:space="preserve">BENJAMIN PACANA </t>
  </si>
  <si>
    <t>11.13.2025</t>
  </si>
  <si>
    <t>11.24.2025</t>
  </si>
  <si>
    <t>LABOR FEE  &amp; PARTS</t>
  </si>
  <si>
    <t>RINA NY</t>
  </si>
  <si>
    <t>11.21.2025</t>
  </si>
  <si>
    <t>LEO MANANON</t>
  </si>
  <si>
    <t xml:space="preserve">YRME </t>
  </si>
  <si>
    <t>11.28.2025</t>
  </si>
  <si>
    <t>11.25.2025</t>
  </si>
  <si>
    <t>V MITRA REALITY DEVELOPMENT CORP.</t>
  </si>
  <si>
    <t>11.26.2025</t>
  </si>
  <si>
    <t>11.17.2025</t>
  </si>
  <si>
    <t xml:space="preserve">EFLIDA DELA CRUZ </t>
  </si>
  <si>
    <t>11.29.2025</t>
  </si>
  <si>
    <t>12.01.2025</t>
  </si>
  <si>
    <t>LABOR FEE &amp; PARTS</t>
  </si>
  <si>
    <t>STIGGS, NEO</t>
  </si>
  <si>
    <t>SUB-TOTAL</t>
  </si>
  <si>
    <t xml:space="preserve">  </t>
  </si>
  <si>
    <t>ACCOUNTS RECEIVABLE</t>
  </si>
  <si>
    <t>SI/PR</t>
  </si>
  <si>
    <t>CHECK DATE</t>
  </si>
  <si>
    <t>EMCOR DIGOS</t>
  </si>
  <si>
    <t xml:space="preserve">FOR COLLECTION </t>
  </si>
  <si>
    <t>11.18.2025</t>
  </si>
  <si>
    <t xml:space="preserve">EMCOR TACURONG </t>
  </si>
  <si>
    <t xml:space="preserve">EMCOR SAN FRNCISCO </t>
  </si>
  <si>
    <t>RJJ HORSE POWER</t>
  </si>
  <si>
    <t xml:space="preserve">TOTAL REVENUE FOR THE MONTH </t>
  </si>
  <si>
    <t>PREPARED BY</t>
  </si>
  <si>
    <t xml:space="preserve">FRITZ M. CORDOVA </t>
  </si>
  <si>
    <t>BOA-DAVAO</t>
  </si>
  <si>
    <t>SERVICE INCOME (Province)</t>
  </si>
  <si>
    <t>FOR THE MONTH OF</t>
  </si>
  <si>
    <t>RECEIVABLE COLLECTED</t>
  </si>
  <si>
    <t xml:space="preserve">TOTAL SERVICE RECEIVABLES FOR THE MONTH OF </t>
  </si>
  <si>
    <t xml:space="preserve">FOR THE MONTH OF NOVEMBER </t>
  </si>
  <si>
    <t>OTHER COLLECTIONS</t>
  </si>
  <si>
    <t xml:space="preserve">CHERYL MORILLO </t>
  </si>
  <si>
    <t>EXCESS CA</t>
  </si>
  <si>
    <t>TEH GREGORIO JR.</t>
  </si>
  <si>
    <t>10.27.2025</t>
  </si>
  <si>
    <t xml:space="preserve">ERIC FLORES </t>
  </si>
  <si>
    <t>ROMEL BRIOSOS</t>
  </si>
  <si>
    <t xml:space="preserve">SALES </t>
  </si>
  <si>
    <t>CANCELLED SJR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</si>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</sst>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&quot;DAV-&quot;00000000"/>
    <numFmt numFmtId="179" formatCode="[$-3409]dd\-mmm\-yy;@"/>
  </numFmts>
  <fonts count="45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8"/>
      <color rgb="FF000000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43" fontId="10" fillId="0" borderId="10" xfId="1" applyFont="1" applyFill="1" applyBorder="1" applyAlignment="1"/>
    <xf numFmtId="43" fontId="10" fillId="0" borderId="2" xfId="1" applyFont="1" applyFill="1" applyBorder="1" applyAlignment="1"/>
    <xf numFmtId="0" fontId="1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8" fillId="2" borderId="0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43" fontId="16" fillId="0" borderId="2" xfId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9" fontId="10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20" fillId="0" borderId="0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20" fillId="0" borderId="13" xfId="1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43" fontId="16" fillId="0" borderId="0" xfId="1" applyFont="1" applyFill="1" applyBorder="1" applyAlignment="1"/>
    <xf numFmtId="0" fontId="0" fillId="0" borderId="0" xfId="0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/>
    <xf numFmtId="176" fontId="14" fillId="0" borderId="2" xfId="0" applyNumberFormat="1" applyFont="1" applyFill="1" applyBorder="1" applyAlignment="1"/>
    <xf numFmtId="0" fontId="24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0" fontId="10" fillId="0" borderId="10" xfId="0" applyFont="1" applyFill="1" applyBorder="1" applyAlignment="1">
      <alignment horizontal="left"/>
    </xf>
    <xf numFmtId="176" fontId="25" fillId="0" borderId="10" xfId="1" applyNumberFormat="1" applyFont="1" applyFill="1" applyBorder="1" applyAlignment="1">
      <alignment vertical="center"/>
    </xf>
    <xf numFmtId="0" fontId="25" fillId="0" borderId="2" xfId="0" applyFont="1" applyFill="1" applyBorder="1" applyAlignment="1">
      <alignment horizontal="left" vertical="center"/>
    </xf>
    <xf numFmtId="176" fontId="10" fillId="0" borderId="0" xfId="1" applyNumberFormat="1" applyFont="1" applyFill="1" applyBorder="1" applyAlignment="1"/>
    <xf numFmtId="179" fontId="25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86"/>
  <sheetViews>
    <sheetView workbookViewId="0">
      <selection activeCell="F26" sqref="F26"/>
    </sheetView>
  </sheetViews>
  <sheetFormatPr defaultColWidth="9.14285714285714" defaultRowHeight="12.95" customHeight="1"/>
  <cols>
    <col min="1" max="1" width="7.42857142857143" style="1" customWidth="1"/>
    <col min="2" max="2" width="8.85714285714286" style="1" customWidth="1"/>
    <col min="3" max="3" width="15" style="72" customWidth="1"/>
    <col min="4" max="4" width="9.14285714285714" style="2" hidden="1" customWidth="1"/>
    <col min="5" max="5" width="9.14285714285714" style="2"/>
    <col min="6" max="6" width="6.42857142857143" style="3" customWidth="1"/>
    <col min="7" max="7" width="7.14285714285714" style="1" customWidth="1"/>
    <col min="8" max="9" width="4.85714285714286" style="1" customWidth="1"/>
    <col min="10" max="10" width="9.42857142857143" style="1" customWidth="1"/>
    <col min="11" max="11" width="5.85714285714286" style="1" customWidth="1"/>
    <col min="12" max="12" width="7.28571428571429" style="1" customWidth="1"/>
    <col min="13" max="13" width="7.85714285714286" style="1" customWidth="1"/>
    <col min="14" max="14" width="8.28571428571429" style="1" customWidth="1"/>
    <col min="15" max="15" width="8.42857142857143" style="1" customWidth="1"/>
    <col min="16" max="16" width="11.1428571428571" style="72" customWidth="1"/>
    <col min="17" max="17" width="7.28571428571429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73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102"/>
      <c r="Q1" s="59"/>
    </row>
    <row r="2" s="1" customFormat="1" customHeight="1" spans="1:17">
      <c r="A2" s="4" t="s">
        <v>1</v>
      </c>
      <c r="B2" s="4"/>
      <c r="C2" s="73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102"/>
      <c r="Q2" s="59"/>
    </row>
    <row r="3" s="1" customFormat="1" customHeight="1" spans="1:17">
      <c r="A3" s="4" t="s">
        <v>2</v>
      </c>
      <c r="B3" s="4"/>
      <c r="C3" s="73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102"/>
      <c r="Q3" s="59"/>
    </row>
    <row r="4" s="1" customFormat="1" customHeight="1" spans="1:17">
      <c r="A4" s="4"/>
      <c r="B4" s="4"/>
      <c r="C4" s="73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102"/>
      <c r="Q4" s="59"/>
    </row>
    <row r="5" s="1" customFormat="1" customHeight="1" spans="1:17">
      <c r="A5" s="74" t="s">
        <v>3</v>
      </c>
      <c r="B5" s="8"/>
      <c r="C5" s="73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102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3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4"/>
      <c r="Q7" s="59"/>
    </row>
    <row r="8" s="1" customFormat="1" customHeight="1" spans="1:17">
      <c r="A8" s="60" t="s">
        <v>21</v>
      </c>
      <c r="B8" s="67">
        <v>5386</v>
      </c>
      <c r="C8" s="62" t="s">
        <v>22</v>
      </c>
      <c r="D8" s="36"/>
      <c r="E8" s="36" t="s">
        <v>21</v>
      </c>
      <c r="F8" s="37">
        <v>5715</v>
      </c>
      <c r="G8" s="66"/>
      <c r="H8" s="66"/>
      <c r="I8" s="66"/>
      <c r="J8" s="69">
        <v>7200</v>
      </c>
      <c r="K8" s="66"/>
      <c r="L8" s="66"/>
      <c r="M8" s="66"/>
      <c r="N8" s="48">
        <f t="shared" ref="N8:N15" si="0">SUM(G8:M8)</f>
        <v>7200</v>
      </c>
      <c r="O8" s="64" t="s">
        <v>23</v>
      </c>
      <c r="P8" s="62" t="s">
        <v>12</v>
      </c>
      <c r="Q8" s="59"/>
    </row>
    <row r="9" s="1" customFormat="1" customHeight="1" spans="1:17">
      <c r="A9" s="60" t="s">
        <v>24</v>
      </c>
      <c r="B9" s="67">
        <v>5388</v>
      </c>
      <c r="C9" s="62" t="s">
        <v>25</v>
      </c>
      <c r="D9" s="36"/>
      <c r="E9" s="36" t="s">
        <v>24</v>
      </c>
      <c r="F9" s="37">
        <v>5716</v>
      </c>
      <c r="G9" s="66"/>
      <c r="H9" s="66"/>
      <c r="I9" s="66"/>
      <c r="J9" s="69">
        <v>1100</v>
      </c>
      <c r="K9" s="66"/>
      <c r="L9" s="66"/>
      <c r="M9" s="66"/>
      <c r="N9" s="48">
        <f t="shared" si="0"/>
        <v>1100</v>
      </c>
      <c r="O9" s="64" t="s">
        <v>23</v>
      </c>
      <c r="P9" s="62" t="s">
        <v>12</v>
      </c>
      <c r="Q9" s="59"/>
    </row>
    <row r="10" s="1" customFormat="1" customHeight="1" spans="1:17">
      <c r="A10" s="60" t="s">
        <v>26</v>
      </c>
      <c r="B10" s="67">
        <v>5390</v>
      </c>
      <c r="C10" s="62" t="s">
        <v>27</v>
      </c>
      <c r="D10" s="36"/>
      <c r="E10" s="36" t="s">
        <v>26</v>
      </c>
      <c r="F10" s="37">
        <v>5717</v>
      </c>
      <c r="G10" s="66"/>
      <c r="H10" s="66"/>
      <c r="I10" s="66"/>
      <c r="J10" s="69">
        <v>1760</v>
      </c>
      <c r="K10" s="66"/>
      <c r="L10" s="66"/>
      <c r="M10" s="66"/>
      <c r="N10" s="48">
        <f t="shared" si="0"/>
        <v>1760</v>
      </c>
      <c r="O10" s="64" t="s">
        <v>23</v>
      </c>
      <c r="P10" s="62" t="s">
        <v>12</v>
      </c>
      <c r="Q10" s="59"/>
    </row>
    <row r="11" s="1" customFormat="1" customHeight="1" spans="1:17">
      <c r="A11" s="60" t="s">
        <v>26</v>
      </c>
      <c r="B11" s="67">
        <v>5391</v>
      </c>
      <c r="C11" s="62" t="s">
        <v>28</v>
      </c>
      <c r="D11" s="36"/>
      <c r="E11" s="36" t="s">
        <v>26</v>
      </c>
      <c r="F11" s="37">
        <v>5719</v>
      </c>
      <c r="G11" s="66"/>
      <c r="H11" s="66"/>
      <c r="I11" s="66"/>
      <c r="J11" s="69">
        <v>6050</v>
      </c>
      <c r="K11" s="66"/>
      <c r="L11" s="66"/>
      <c r="M11" s="66"/>
      <c r="N11" s="48">
        <f t="shared" si="0"/>
        <v>6050</v>
      </c>
      <c r="O11" s="64" t="s">
        <v>23</v>
      </c>
      <c r="P11" s="62" t="s">
        <v>12</v>
      </c>
      <c r="Q11" s="59"/>
    </row>
    <row r="12" s="1" customFormat="1" customHeight="1" spans="1:17">
      <c r="A12" s="60" t="s">
        <v>29</v>
      </c>
      <c r="B12" s="67">
        <v>5393</v>
      </c>
      <c r="C12" s="62" t="s">
        <v>30</v>
      </c>
      <c r="D12" s="36"/>
      <c r="E12" s="36" t="s">
        <v>29</v>
      </c>
      <c r="F12" s="37">
        <v>5721</v>
      </c>
      <c r="G12" s="66"/>
      <c r="H12" s="66"/>
      <c r="I12" s="66"/>
      <c r="J12" s="69">
        <v>3300</v>
      </c>
      <c r="K12" s="66"/>
      <c r="L12" s="66"/>
      <c r="M12" s="66"/>
      <c r="N12" s="48">
        <f t="shared" si="0"/>
        <v>3300</v>
      </c>
      <c r="O12" s="64" t="s">
        <v>23</v>
      </c>
      <c r="P12" s="62" t="s">
        <v>12</v>
      </c>
      <c r="Q12" s="59"/>
    </row>
    <row r="13" s="1" customFormat="1" customHeight="1" spans="1:17">
      <c r="A13" s="60" t="s">
        <v>29</v>
      </c>
      <c r="B13" s="67">
        <v>5396</v>
      </c>
      <c r="C13" s="62" t="s">
        <v>31</v>
      </c>
      <c r="D13" s="36"/>
      <c r="E13" s="36" t="s">
        <v>29</v>
      </c>
      <c r="F13" s="37">
        <v>5723</v>
      </c>
      <c r="G13" s="66"/>
      <c r="H13" s="66"/>
      <c r="I13" s="66"/>
      <c r="J13" s="66"/>
      <c r="K13" s="66"/>
      <c r="L13" s="66"/>
      <c r="M13" s="66">
        <v>1800</v>
      </c>
      <c r="N13" s="48">
        <f t="shared" si="0"/>
        <v>1800</v>
      </c>
      <c r="O13" s="64" t="s">
        <v>32</v>
      </c>
      <c r="P13" s="62" t="s">
        <v>33</v>
      </c>
      <c r="Q13" s="59"/>
    </row>
    <row r="14" s="1" customFormat="1" customHeight="1" spans="1:17">
      <c r="A14" s="60" t="s">
        <v>23</v>
      </c>
      <c r="B14" s="67">
        <v>5399</v>
      </c>
      <c r="C14" s="62" t="s">
        <v>34</v>
      </c>
      <c r="D14" s="36"/>
      <c r="E14" s="36" t="s">
        <v>23</v>
      </c>
      <c r="F14" s="37">
        <v>5724</v>
      </c>
      <c r="G14" s="66"/>
      <c r="H14" s="66"/>
      <c r="I14" s="66"/>
      <c r="J14" s="69">
        <v>6600</v>
      </c>
      <c r="K14" s="66"/>
      <c r="L14" s="66"/>
      <c r="M14" s="66"/>
      <c r="N14" s="48">
        <f t="shared" si="0"/>
        <v>6600</v>
      </c>
      <c r="O14" s="64" t="s">
        <v>32</v>
      </c>
      <c r="P14" s="62" t="s">
        <v>12</v>
      </c>
      <c r="Q14" s="59"/>
    </row>
    <row r="15" s="1" customFormat="1" customHeight="1" spans="1:17">
      <c r="A15" s="60" t="s">
        <v>23</v>
      </c>
      <c r="B15" s="67">
        <v>5400</v>
      </c>
      <c r="C15" s="62" t="s">
        <v>35</v>
      </c>
      <c r="D15" s="36"/>
      <c r="E15" s="60" t="s">
        <v>23</v>
      </c>
      <c r="F15" s="37">
        <v>5725</v>
      </c>
      <c r="G15" s="66"/>
      <c r="H15" s="66"/>
      <c r="I15" s="66"/>
      <c r="J15" s="69">
        <v>4500</v>
      </c>
      <c r="K15" s="66"/>
      <c r="L15" s="66"/>
      <c r="M15" s="66"/>
      <c r="N15" s="48">
        <f t="shared" si="0"/>
        <v>4500</v>
      </c>
      <c r="O15" s="64" t="s">
        <v>32</v>
      </c>
      <c r="P15" s="62" t="s">
        <v>12</v>
      </c>
      <c r="Q15" s="59"/>
    </row>
    <row r="16" s="1" customFormat="1" customHeight="1" spans="1:17">
      <c r="A16" s="60" t="s">
        <v>23</v>
      </c>
      <c r="B16" s="67" t="s">
        <v>36</v>
      </c>
      <c r="C16" s="62" t="s">
        <v>37</v>
      </c>
      <c r="D16" s="36"/>
      <c r="E16" s="60" t="s">
        <v>23</v>
      </c>
      <c r="F16" s="37">
        <v>5727</v>
      </c>
      <c r="G16" s="66">
        <v>3468.75</v>
      </c>
      <c r="H16" s="66"/>
      <c r="I16" s="66"/>
      <c r="J16" s="66"/>
      <c r="K16" s="66"/>
      <c r="L16" s="66"/>
      <c r="M16" s="66"/>
      <c r="N16" s="48">
        <f t="shared" ref="N16:N30" si="1">SUM(G16:M16)</f>
        <v>3468.75</v>
      </c>
      <c r="O16" s="64" t="s">
        <v>32</v>
      </c>
      <c r="P16" s="62" t="s">
        <v>38</v>
      </c>
      <c r="Q16" s="59" t="s">
        <v>39</v>
      </c>
    </row>
    <row r="17" s="1" customFormat="1" customHeight="1" spans="1:17">
      <c r="A17" s="60" t="s">
        <v>40</v>
      </c>
      <c r="B17" s="67">
        <v>5405</v>
      </c>
      <c r="C17" s="62" t="s">
        <v>41</v>
      </c>
      <c r="D17" s="36"/>
      <c r="E17" s="60" t="s">
        <v>40</v>
      </c>
      <c r="F17" s="37">
        <v>5728</v>
      </c>
      <c r="G17" s="66"/>
      <c r="H17" s="66"/>
      <c r="I17" s="66"/>
      <c r="J17" s="69">
        <v>12320</v>
      </c>
      <c r="K17" s="66"/>
      <c r="L17" s="66"/>
      <c r="M17" s="66"/>
      <c r="N17" s="48">
        <f t="shared" si="1"/>
        <v>12320</v>
      </c>
      <c r="O17" s="64" t="s">
        <v>40</v>
      </c>
      <c r="P17" s="62" t="s">
        <v>12</v>
      </c>
      <c r="Q17" s="59"/>
    </row>
    <row r="18" s="1" customFormat="1" customHeight="1" spans="1:17">
      <c r="A18" s="60" t="s">
        <v>42</v>
      </c>
      <c r="B18" s="67">
        <v>5408</v>
      </c>
      <c r="C18" s="62" t="s">
        <v>43</v>
      </c>
      <c r="D18" s="36"/>
      <c r="E18" s="60" t="s">
        <v>42</v>
      </c>
      <c r="F18" s="37">
        <v>5729</v>
      </c>
      <c r="G18" s="66"/>
      <c r="H18" s="66"/>
      <c r="I18" s="66"/>
      <c r="J18" s="69">
        <v>330</v>
      </c>
      <c r="K18" s="66"/>
      <c r="L18" s="66"/>
      <c r="M18" s="66"/>
      <c r="N18" s="48">
        <f t="shared" si="1"/>
        <v>330</v>
      </c>
      <c r="O18" s="64" t="s">
        <v>32</v>
      </c>
      <c r="P18" s="62" t="s">
        <v>12</v>
      </c>
      <c r="Q18" s="59"/>
    </row>
    <row r="19" s="1" customFormat="1" customHeight="1" spans="1:17">
      <c r="A19" s="60" t="s">
        <v>42</v>
      </c>
      <c r="B19" s="67">
        <v>5407</v>
      </c>
      <c r="C19" s="62" t="s">
        <v>44</v>
      </c>
      <c r="D19" s="36"/>
      <c r="E19" s="60" t="s">
        <v>42</v>
      </c>
      <c r="F19" s="37">
        <v>5730</v>
      </c>
      <c r="G19" s="66">
        <v>800</v>
      </c>
      <c r="H19" s="66"/>
      <c r="I19" s="66"/>
      <c r="J19" s="66"/>
      <c r="K19" s="66"/>
      <c r="L19" s="66"/>
      <c r="M19" s="66"/>
      <c r="N19" s="48">
        <f t="shared" si="1"/>
        <v>800</v>
      </c>
      <c r="O19" s="64" t="s">
        <v>32</v>
      </c>
      <c r="P19" s="62" t="s">
        <v>38</v>
      </c>
      <c r="Q19" s="59" t="s">
        <v>39</v>
      </c>
    </row>
    <row r="20" s="1" customFormat="1" customHeight="1" spans="1:17">
      <c r="A20" s="60" t="s">
        <v>45</v>
      </c>
      <c r="B20" s="67">
        <v>5411</v>
      </c>
      <c r="C20" s="62" t="s">
        <v>46</v>
      </c>
      <c r="D20" s="36"/>
      <c r="E20" s="60" t="s">
        <v>47</v>
      </c>
      <c r="F20" s="37">
        <v>5732</v>
      </c>
      <c r="G20" s="66"/>
      <c r="H20" s="66"/>
      <c r="I20" s="66"/>
      <c r="J20" s="66"/>
      <c r="K20" s="66"/>
      <c r="L20" s="66">
        <v>1700</v>
      </c>
      <c r="M20" s="66">
        <v>800</v>
      </c>
      <c r="N20" s="48">
        <f t="shared" si="1"/>
        <v>2500</v>
      </c>
      <c r="O20" s="64" t="s">
        <v>48</v>
      </c>
      <c r="P20" s="62" t="s">
        <v>49</v>
      </c>
      <c r="Q20" s="59" t="s">
        <v>39</v>
      </c>
    </row>
    <row r="21" s="1" customFormat="1" customHeight="1" spans="1:17">
      <c r="A21" s="60" t="s">
        <v>32</v>
      </c>
      <c r="B21" s="67">
        <v>5433</v>
      </c>
      <c r="C21" s="62" t="s">
        <v>50</v>
      </c>
      <c r="D21" s="36"/>
      <c r="E21" s="36" t="s">
        <v>51</v>
      </c>
      <c r="F21" s="37">
        <v>5734</v>
      </c>
      <c r="G21" s="66">
        <v>800</v>
      </c>
      <c r="H21" s="66"/>
      <c r="I21" s="66"/>
      <c r="J21" s="66"/>
      <c r="K21" s="66"/>
      <c r="L21" s="66"/>
      <c r="M21" s="66"/>
      <c r="N21" s="48">
        <f t="shared" si="1"/>
        <v>800</v>
      </c>
      <c r="O21" s="64" t="s">
        <v>32</v>
      </c>
      <c r="P21" s="62" t="s">
        <v>38</v>
      </c>
      <c r="Q21" s="59" t="s">
        <v>39</v>
      </c>
    </row>
    <row r="22" s="1" customFormat="1" customHeight="1" spans="1:17">
      <c r="A22" s="60" t="s">
        <v>51</v>
      </c>
      <c r="B22" s="67">
        <v>5435</v>
      </c>
      <c r="C22" s="62" t="s">
        <v>52</v>
      </c>
      <c r="D22" s="36"/>
      <c r="E22" s="36" t="s">
        <v>42</v>
      </c>
      <c r="F22" s="37">
        <v>5735</v>
      </c>
      <c r="G22" s="66"/>
      <c r="H22" s="66"/>
      <c r="I22" s="66"/>
      <c r="J22" s="69">
        <v>1430</v>
      </c>
      <c r="K22" s="66"/>
      <c r="L22" s="66"/>
      <c r="M22" s="66"/>
      <c r="N22" s="48">
        <f t="shared" si="1"/>
        <v>1430</v>
      </c>
      <c r="O22" s="64" t="s">
        <v>48</v>
      </c>
      <c r="P22" s="62" t="s">
        <v>12</v>
      </c>
      <c r="Q22" s="59"/>
    </row>
    <row r="23" s="1" customFormat="1" customHeight="1" spans="1:17">
      <c r="A23" s="60" t="s">
        <v>48</v>
      </c>
      <c r="B23" s="67">
        <v>5440</v>
      </c>
      <c r="C23" s="62" t="s">
        <v>53</v>
      </c>
      <c r="D23" s="36"/>
      <c r="E23" s="36" t="s">
        <v>48</v>
      </c>
      <c r="F23" s="37">
        <v>5736</v>
      </c>
      <c r="G23" s="66"/>
      <c r="H23" s="66"/>
      <c r="I23" s="66"/>
      <c r="J23" s="69">
        <v>6600</v>
      </c>
      <c r="K23" s="66"/>
      <c r="L23" s="66"/>
      <c r="M23" s="66"/>
      <c r="N23" s="48">
        <f t="shared" si="1"/>
        <v>6600</v>
      </c>
      <c r="O23" s="64" t="s">
        <v>54</v>
      </c>
      <c r="P23" s="62" t="s">
        <v>12</v>
      </c>
      <c r="Q23" s="59"/>
    </row>
    <row r="24" s="1" customFormat="1" customHeight="1" spans="1:17">
      <c r="A24" s="60" t="s">
        <v>55</v>
      </c>
      <c r="B24" s="67">
        <v>5442</v>
      </c>
      <c r="C24" s="62" t="s">
        <v>56</v>
      </c>
      <c r="D24" s="36"/>
      <c r="E24" s="36" t="s">
        <v>55</v>
      </c>
      <c r="F24" s="37">
        <v>5737</v>
      </c>
      <c r="G24" s="66"/>
      <c r="H24" s="66"/>
      <c r="I24" s="66"/>
      <c r="J24" s="69">
        <v>3850</v>
      </c>
      <c r="K24" s="66"/>
      <c r="L24" s="66"/>
      <c r="M24" s="66"/>
      <c r="N24" s="48">
        <f t="shared" si="1"/>
        <v>3850</v>
      </c>
      <c r="O24" s="64" t="s">
        <v>54</v>
      </c>
      <c r="P24" s="62" t="s">
        <v>12</v>
      </c>
      <c r="Q24" s="59"/>
    </row>
    <row r="25" s="1" customFormat="1" customHeight="1" spans="1:17">
      <c r="A25" s="60" t="s">
        <v>57</v>
      </c>
      <c r="B25" s="67">
        <v>5448</v>
      </c>
      <c r="C25" s="62" t="s">
        <v>41</v>
      </c>
      <c r="D25" s="36"/>
      <c r="E25" s="36" t="s">
        <v>57</v>
      </c>
      <c r="F25" s="37">
        <v>5738</v>
      </c>
      <c r="G25" s="66"/>
      <c r="H25" s="66"/>
      <c r="I25" s="66"/>
      <c r="J25" s="66">
        <v>704</v>
      </c>
      <c r="K25" s="66"/>
      <c r="L25" s="66"/>
      <c r="M25" s="66"/>
      <c r="N25" s="48">
        <f t="shared" si="1"/>
        <v>704</v>
      </c>
      <c r="O25" s="64" t="s">
        <v>57</v>
      </c>
      <c r="P25" s="62" t="s">
        <v>12</v>
      </c>
      <c r="Q25" s="59"/>
    </row>
    <row r="26" s="1" customFormat="1" customHeight="1" spans="1:17">
      <c r="A26" s="60" t="s">
        <v>58</v>
      </c>
      <c r="B26" s="67">
        <v>5424</v>
      </c>
      <c r="C26" s="62" t="s">
        <v>59</v>
      </c>
      <c r="D26" s="36"/>
      <c r="E26" s="36" t="s">
        <v>60</v>
      </c>
      <c r="F26" s="37">
        <v>5739</v>
      </c>
      <c r="G26" s="66"/>
      <c r="H26" s="66"/>
      <c r="I26" s="66"/>
      <c r="J26" s="66"/>
      <c r="K26" s="66"/>
      <c r="L26" s="66">
        <v>700</v>
      </c>
      <c r="M26" s="66">
        <v>1100</v>
      </c>
      <c r="N26" s="48">
        <f t="shared" si="1"/>
        <v>1800</v>
      </c>
      <c r="O26" s="64" t="s">
        <v>61</v>
      </c>
      <c r="P26" s="62" t="s">
        <v>62</v>
      </c>
      <c r="Q26" s="59" t="s">
        <v>39</v>
      </c>
    </row>
    <row r="27" s="1" customFormat="1" customHeight="1" spans="1:17">
      <c r="A27" s="60" t="s">
        <v>24</v>
      </c>
      <c r="B27" s="67">
        <v>5389</v>
      </c>
      <c r="C27" s="62" t="s">
        <v>63</v>
      </c>
      <c r="D27" s="75"/>
      <c r="E27" s="36" t="s">
        <v>23</v>
      </c>
      <c r="F27" s="37">
        <v>5726</v>
      </c>
      <c r="G27" s="76"/>
      <c r="H27" s="76"/>
      <c r="I27" s="76"/>
      <c r="J27" s="66">
        <v>3500</v>
      </c>
      <c r="K27" s="76"/>
      <c r="L27" s="76"/>
      <c r="M27" s="76"/>
      <c r="N27" s="48">
        <f t="shared" si="1"/>
        <v>3500</v>
      </c>
      <c r="O27" s="105" t="s">
        <v>24</v>
      </c>
      <c r="P27" s="62" t="s">
        <v>12</v>
      </c>
      <c r="Q27" s="59"/>
    </row>
    <row r="28" s="1" customFormat="1" customHeight="1" spans="1:17">
      <c r="A28" s="77" t="s">
        <v>64</v>
      </c>
      <c r="B28" s="78"/>
      <c r="C28" s="79"/>
      <c r="D28" s="75"/>
      <c r="E28" s="75"/>
      <c r="F28" s="37" t="s">
        <v>65</v>
      </c>
      <c r="G28" s="80">
        <f>SUM(G8:G27)</f>
        <v>5068.75</v>
      </c>
      <c r="H28" s="80">
        <f>SUM(H8:H27)</f>
        <v>0</v>
      </c>
      <c r="I28" s="80">
        <f>SUM(I8:I27)</f>
        <v>0</v>
      </c>
      <c r="J28" s="80">
        <f>SUM(J8:J27)</f>
        <v>59244</v>
      </c>
      <c r="K28" s="76"/>
      <c r="L28" s="80">
        <f>SUM(L8:L27)</f>
        <v>2400</v>
      </c>
      <c r="M28" s="80">
        <f>SUM(M8:M27)</f>
        <v>3700</v>
      </c>
      <c r="N28" s="80">
        <f>SUM(N8:N27)</f>
        <v>70412.75</v>
      </c>
      <c r="O28" s="106"/>
      <c r="P28" s="62"/>
      <c r="Q28" s="59"/>
    </row>
    <row r="29" s="1" customFormat="1" customHeight="1" spans="1:17">
      <c r="A29" s="81"/>
      <c r="B29" s="82"/>
      <c r="C29" s="83"/>
      <c r="D29" s="84"/>
      <c r="E29" s="84"/>
      <c r="F29" s="85"/>
      <c r="G29" s="86"/>
      <c r="H29" s="86"/>
      <c r="I29" s="86"/>
      <c r="J29" s="86"/>
      <c r="K29" s="86"/>
      <c r="L29" s="86"/>
      <c r="M29" s="86"/>
      <c r="N29" s="86"/>
      <c r="O29" s="4"/>
      <c r="P29" s="102"/>
      <c r="Q29" s="59"/>
    </row>
    <row r="30" s="1" customFormat="1" customHeight="1" spans="1:17">
      <c r="A30" s="4"/>
      <c r="B30" s="4"/>
      <c r="C30" s="73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102"/>
      <c r="Q30" s="59"/>
    </row>
    <row r="31" s="1" customFormat="1" customHeight="1" spans="1:17">
      <c r="A31" s="4"/>
      <c r="B31" s="4"/>
      <c r="C31" s="73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102"/>
      <c r="Q31" s="59"/>
    </row>
    <row r="32" s="1" customFormat="1" customHeight="1" spans="1:17">
      <c r="A32" s="4"/>
      <c r="B32" s="4"/>
      <c r="C32" s="73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102"/>
      <c r="Q32" s="59"/>
    </row>
    <row r="33" s="1" customFormat="1" customHeight="1" spans="1:17">
      <c r="A33" s="4"/>
      <c r="B33" s="4"/>
      <c r="C33" s="73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102"/>
      <c r="Q33" s="59"/>
    </row>
    <row r="34" s="1" customFormat="1" customHeight="1" spans="1:17">
      <c r="A34" s="4"/>
      <c r="B34" s="4"/>
      <c r="C34" s="73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102"/>
      <c r="Q34" s="59"/>
    </row>
    <row r="35" s="1" customFormat="1" customHeight="1" spans="1:17">
      <c r="A35" s="4"/>
      <c r="B35" s="4"/>
      <c r="C35" s="73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102"/>
      <c r="Q35" s="59"/>
    </row>
    <row r="36" s="1" customFormat="1" customHeight="1" spans="1:17">
      <c r="A36" s="4"/>
      <c r="B36" s="4"/>
      <c r="C36" s="73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102"/>
      <c r="Q36" s="59"/>
    </row>
    <row r="37" s="1" customFormat="1" customHeight="1" spans="1:17">
      <c r="A37" s="4"/>
      <c r="B37" s="4"/>
      <c r="C37" s="73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102"/>
      <c r="Q37" s="59"/>
    </row>
    <row r="38" s="1" customFormat="1" customHeight="1" spans="1:17">
      <c r="A38" s="4" t="s">
        <v>0</v>
      </c>
      <c r="B38" s="4"/>
      <c r="C38" s="73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102"/>
      <c r="Q38" s="59"/>
    </row>
    <row r="39" s="1" customFormat="1" customHeight="1" spans="1:17">
      <c r="A39" s="4" t="s">
        <v>1</v>
      </c>
      <c r="B39" s="4"/>
      <c r="C39" s="73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102"/>
      <c r="Q39" s="59"/>
    </row>
    <row r="40" s="1" customFormat="1" customHeight="1" spans="1:17">
      <c r="A40" s="4" t="s">
        <v>2</v>
      </c>
      <c r="B40" s="4"/>
      <c r="C40" s="73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102"/>
      <c r="Q40" s="59"/>
    </row>
    <row r="41" s="1" customFormat="1" customHeight="1" spans="1:17">
      <c r="A41" s="4"/>
      <c r="B41" s="4"/>
      <c r="C41" s="73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102"/>
      <c r="Q41" s="59"/>
    </row>
    <row r="42" s="1" customFormat="1" customHeight="1" spans="1:17">
      <c r="A42" s="74" t="s">
        <v>66</v>
      </c>
      <c r="B42" s="8"/>
      <c r="C42" s="73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102"/>
      <c r="Q42" s="59"/>
    </row>
    <row r="43" s="1" customFormat="1" customHeight="1" spans="1:17">
      <c r="A43" s="9" t="s">
        <v>4</v>
      </c>
      <c r="B43" s="10" t="s">
        <v>5</v>
      </c>
      <c r="C43" s="10" t="s">
        <v>6</v>
      </c>
      <c r="D43" s="11" t="s">
        <v>7</v>
      </c>
      <c r="E43" s="12" t="s">
        <v>8</v>
      </c>
      <c r="F43" s="10" t="s">
        <v>67</v>
      </c>
      <c r="G43" s="10" t="s">
        <v>10</v>
      </c>
      <c r="H43" s="14" t="s">
        <v>11</v>
      </c>
      <c r="I43" s="14"/>
      <c r="J43" s="10" t="s">
        <v>12</v>
      </c>
      <c r="K43" s="10" t="s">
        <v>13</v>
      </c>
      <c r="L43" s="107" t="s">
        <v>14</v>
      </c>
      <c r="M43" s="107"/>
      <c r="N43" s="10" t="s">
        <v>15</v>
      </c>
      <c r="O43" s="10" t="s">
        <v>16</v>
      </c>
      <c r="P43" s="10" t="s">
        <v>17</v>
      </c>
      <c r="Q43" s="10" t="s">
        <v>68</v>
      </c>
    </row>
    <row r="44" s="1" customFormat="1" customHeight="1" spans="1:17">
      <c r="A44" s="15"/>
      <c r="B44" s="16"/>
      <c r="C44" s="16"/>
      <c r="D44" s="17"/>
      <c r="E44" s="18" t="s">
        <v>18</v>
      </c>
      <c r="F44" s="16"/>
      <c r="G44" s="16"/>
      <c r="H44" s="20" t="s">
        <v>19</v>
      </c>
      <c r="I44" s="20" t="s">
        <v>20</v>
      </c>
      <c r="J44" s="16"/>
      <c r="K44" s="16"/>
      <c r="L44" s="20" t="s">
        <v>19</v>
      </c>
      <c r="M44" s="20" t="s">
        <v>20</v>
      </c>
      <c r="N44" s="16"/>
      <c r="O44" s="16"/>
      <c r="P44" s="16"/>
      <c r="Q44" s="16"/>
    </row>
    <row r="45" s="1" customFormat="1" customHeight="1" spans="1:17">
      <c r="A45" s="87" t="s">
        <v>47</v>
      </c>
      <c r="B45" s="67">
        <v>5414</v>
      </c>
      <c r="C45" s="62" t="s">
        <v>69</v>
      </c>
      <c r="D45" s="88">
        <v>3042</v>
      </c>
      <c r="E45" s="89"/>
      <c r="F45" s="37"/>
      <c r="G45" s="53"/>
      <c r="H45" s="53"/>
      <c r="I45" s="53"/>
      <c r="J45" s="53">
        <v>4840</v>
      </c>
      <c r="K45" s="53"/>
      <c r="L45" s="53"/>
      <c r="M45" s="53"/>
      <c r="N45" s="48">
        <f>SUM(G45:M45)</f>
        <v>4840</v>
      </c>
      <c r="O45" s="108"/>
      <c r="P45" s="109" t="s">
        <v>70</v>
      </c>
      <c r="Q45" s="87"/>
    </row>
    <row r="46" s="1" customFormat="1" customHeight="1" spans="1:17">
      <c r="A46" s="87" t="s">
        <v>71</v>
      </c>
      <c r="B46" s="67">
        <v>5426</v>
      </c>
      <c r="C46" s="62" t="s">
        <v>72</v>
      </c>
      <c r="D46" s="88">
        <v>3041</v>
      </c>
      <c r="E46" s="89"/>
      <c r="F46" s="37"/>
      <c r="G46" s="53"/>
      <c r="H46" s="53"/>
      <c r="I46" s="53"/>
      <c r="J46" s="53">
        <v>3600</v>
      </c>
      <c r="K46" s="53"/>
      <c r="L46" s="53"/>
      <c r="M46" s="53"/>
      <c r="N46" s="48">
        <f>SUM(G46:M46)</f>
        <v>3600</v>
      </c>
      <c r="O46" s="108"/>
      <c r="P46" s="109" t="s">
        <v>70</v>
      </c>
      <c r="Q46" s="87"/>
    </row>
    <row r="47" s="1" customFormat="1" customHeight="1" spans="1:17">
      <c r="A47" s="87" t="s">
        <v>42</v>
      </c>
      <c r="B47" s="67">
        <v>5406</v>
      </c>
      <c r="C47" s="62" t="s">
        <v>73</v>
      </c>
      <c r="D47" s="88">
        <v>3040</v>
      </c>
      <c r="E47" s="89"/>
      <c r="F47" s="37"/>
      <c r="G47" s="53"/>
      <c r="H47" s="53"/>
      <c r="I47" s="53"/>
      <c r="J47" s="53">
        <v>5280</v>
      </c>
      <c r="K47" s="53"/>
      <c r="L47" s="53"/>
      <c r="M47" s="53"/>
      <c r="N47" s="48">
        <f>SUM(G47:M47)</f>
        <v>5280</v>
      </c>
      <c r="O47" s="108"/>
      <c r="P47" s="109" t="s">
        <v>70</v>
      </c>
      <c r="Q47" s="87"/>
    </row>
    <row r="48" s="1" customFormat="1" customHeight="1" spans="1:17">
      <c r="A48" s="87" t="s">
        <v>45</v>
      </c>
      <c r="B48" s="67">
        <v>5410</v>
      </c>
      <c r="C48" s="62" t="s">
        <v>74</v>
      </c>
      <c r="D48" s="89"/>
      <c r="E48" s="89">
        <v>46002</v>
      </c>
      <c r="F48" s="37">
        <v>49443</v>
      </c>
      <c r="G48" s="53"/>
      <c r="H48" s="53"/>
      <c r="I48" s="53"/>
      <c r="J48" s="53">
        <v>13200</v>
      </c>
      <c r="K48" s="53"/>
      <c r="L48" s="53"/>
      <c r="M48" s="53"/>
      <c r="N48" s="48">
        <f>SUM(G48:M48)</f>
        <v>13200</v>
      </c>
      <c r="O48" s="108"/>
      <c r="P48" s="109" t="s">
        <v>70</v>
      </c>
      <c r="Q48" s="87">
        <v>46006</v>
      </c>
    </row>
    <row r="49" s="1" customFormat="1" customHeight="1" spans="1:17">
      <c r="A49" s="77" t="s">
        <v>15</v>
      </c>
      <c r="B49" s="68"/>
      <c r="C49" s="62"/>
      <c r="D49" s="89"/>
      <c r="E49" s="89"/>
      <c r="F49" s="37"/>
      <c r="G49" s="90">
        <f t="shared" ref="G49:N49" si="2">SUM(G45:G48)</f>
        <v>0</v>
      </c>
      <c r="H49" s="90">
        <f t="shared" si="2"/>
        <v>0</v>
      </c>
      <c r="I49" s="90">
        <f t="shared" si="2"/>
        <v>0</v>
      </c>
      <c r="J49" s="90">
        <f t="shared" si="2"/>
        <v>26920</v>
      </c>
      <c r="K49" s="90">
        <f t="shared" si="2"/>
        <v>0</v>
      </c>
      <c r="L49" s="90">
        <f t="shared" si="2"/>
        <v>0</v>
      </c>
      <c r="M49" s="90">
        <f t="shared" si="2"/>
        <v>0</v>
      </c>
      <c r="N49" s="90">
        <f t="shared" si="2"/>
        <v>26920</v>
      </c>
      <c r="O49" s="108"/>
      <c r="P49" s="62"/>
      <c r="Q49" s="87"/>
    </row>
    <row r="50" s="71" customFormat="1" ht="30" customHeight="1" spans="1:17">
      <c r="A50" s="91" t="s">
        <v>75</v>
      </c>
      <c r="B50" s="92"/>
      <c r="C50" s="93"/>
      <c r="D50" s="94"/>
      <c r="E50" s="94"/>
      <c r="F50" s="95"/>
      <c r="G50" s="96">
        <f t="shared" ref="G50:N50" si="3">G28+G49</f>
        <v>5068.75</v>
      </c>
      <c r="H50" s="96">
        <f t="shared" si="3"/>
        <v>0</v>
      </c>
      <c r="I50" s="96">
        <f t="shared" si="3"/>
        <v>0</v>
      </c>
      <c r="J50" s="96">
        <f t="shared" si="3"/>
        <v>86164</v>
      </c>
      <c r="K50" s="96">
        <f t="shared" si="3"/>
        <v>0</v>
      </c>
      <c r="L50" s="96">
        <f t="shared" si="3"/>
        <v>2400</v>
      </c>
      <c r="M50" s="96">
        <f t="shared" si="3"/>
        <v>3700</v>
      </c>
      <c r="N50" s="96">
        <f t="shared" si="3"/>
        <v>97332.75</v>
      </c>
      <c r="O50" s="110"/>
      <c r="P50" s="111"/>
      <c r="Q50" s="113"/>
    </row>
    <row r="51" s="1" customFormat="1" customHeight="1" spans="1:17">
      <c r="A51" s="97"/>
      <c r="B51" s="98"/>
      <c r="C51" s="99"/>
      <c r="D51" s="5"/>
      <c r="E51" s="5"/>
      <c r="F51" s="6"/>
      <c r="G51" s="100"/>
      <c r="H51" s="100"/>
      <c r="I51" s="100"/>
      <c r="J51" s="100"/>
      <c r="K51" s="100"/>
      <c r="L51" s="100"/>
      <c r="M51" s="100"/>
      <c r="N51" s="100"/>
      <c r="O51" s="112"/>
      <c r="P51" s="102"/>
      <c r="Q51" s="114"/>
    </row>
    <row r="52" s="1" customFormat="1" customHeight="1" spans="1:17">
      <c r="A52"/>
      <c r="B52"/>
      <c r="C52" s="101"/>
      <c r="D52"/>
      <c r="E52"/>
      <c r="F52"/>
      <c r="G52"/>
      <c r="H52"/>
      <c r="I52"/>
      <c r="J52"/>
      <c r="K52"/>
      <c r="L52"/>
      <c r="M52"/>
      <c r="N52"/>
      <c r="O52"/>
      <c r="P52" s="101"/>
      <c r="Q52" s="59"/>
    </row>
    <row r="53" s="1" customFormat="1" customHeight="1" spans="1:17">
      <c r="A53"/>
      <c r="B53"/>
      <c r="C53" s="101"/>
      <c r="D53"/>
      <c r="E53"/>
      <c r="F53"/>
      <c r="G53"/>
      <c r="H53"/>
      <c r="I53"/>
      <c r="J53"/>
      <c r="K53"/>
      <c r="L53"/>
      <c r="M53"/>
      <c r="N53"/>
      <c r="O53"/>
      <c r="P53" s="101"/>
      <c r="Q53" s="59"/>
    </row>
    <row r="54" s="1" customFormat="1" customHeight="1" spans="1:17">
      <c r="A54"/>
      <c r="B54"/>
      <c r="C54" s="101"/>
      <c r="D54"/>
      <c r="E54"/>
      <c r="F54"/>
      <c r="G54"/>
      <c r="H54"/>
      <c r="I54"/>
      <c r="J54"/>
      <c r="K54"/>
      <c r="L54"/>
      <c r="M54"/>
      <c r="N54"/>
      <c r="O54"/>
      <c r="P54" s="101"/>
      <c r="Q54" s="59"/>
    </row>
    <row r="55" s="1" customFormat="1" customHeight="1" spans="1:17">
      <c r="A55"/>
      <c r="B55"/>
      <c r="C55" s="101"/>
      <c r="D55"/>
      <c r="E55"/>
      <c r="F55"/>
      <c r="G55"/>
      <c r="H55"/>
      <c r="I55"/>
      <c r="J55"/>
      <c r="K55"/>
      <c r="L55"/>
      <c r="M55"/>
      <c r="N55"/>
      <c r="O55"/>
      <c r="P55" s="101"/>
      <c r="Q55" s="59"/>
    </row>
    <row r="56" s="1" customFormat="1" customHeight="1" spans="1:17">
      <c r="A56"/>
      <c r="B56"/>
      <c r="C56" s="101"/>
      <c r="D56"/>
      <c r="E56"/>
      <c r="F56"/>
      <c r="G56"/>
      <c r="H56"/>
      <c r="I56"/>
      <c r="J56"/>
      <c r="K56"/>
      <c r="L56"/>
      <c r="M56"/>
      <c r="N56"/>
      <c r="O56"/>
      <c r="P56" s="101"/>
      <c r="Q56" s="59"/>
    </row>
    <row r="57" s="1" customFormat="1" customHeight="1" spans="1:17">
      <c r="A57" t="s">
        <v>76</v>
      </c>
      <c r="B57"/>
      <c r="C57" s="101"/>
      <c r="D57"/>
      <c r="E57"/>
      <c r="F57"/>
      <c r="G57"/>
      <c r="H57"/>
      <c r="I57"/>
      <c r="J57"/>
      <c r="K57"/>
      <c r="L57"/>
      <c r="M57"/>
      <c r="N57"/>
      <c r="O57"/>
      <c r="P57" s="101"/>
      <c r="Q57" s="59"/>
    </row>
    <row r="58" s="1" customFormat="1" customHeight="1" spans="1:17">
      <c r="A58"/>
      <c r="B58"/>
      <c r="C58" s="101"/>
      <c r="D58"/>
      <c r="E58"/>
      <c r="F58"/>
      <c r="G58"/>
      <c r="H58"/>
      <c r="I58"/>
      <c r="J58"/>
      <c r="K58"/>
      <c r="L58"/>
      <c r="M58"/>
      <c r="N58"/>
      <c r="O58"/>
      <c r="P58" s="101"/>
      <c r="Q58" s="59"/>
    </row>
    <row r="59" s="1" customFormat="1" customHeight="1" spans="1:17">
      <c r="A59"/>
      <c r="B59"/>
      <c r="C59" s="101"/>
      <c r="D59"/>
      <c r="E59"/>
      <c r="F59"/>
      <c r="G59"/>
      <c r="H59"/>
      <c r="I59"/>
      <c r="J59"/>
      <c r="K59"/>
      <c r="L59"/>
      <c r="M59"/>
      <c r="N59"/>
      <c r="O59"/>
      <c r="P59" s="101"/>
      <c r="Q59" s="59"/>
    </row>
    <row r="60" s="1" customFormat="1" customHeight="1" spans="1:17">
      <c r="A60" t="s">
        <v>77</v>
      </c>
      <c r="B60"/>
      <c r="C60" s="101"/>
      <c r="D60"/>
      <c r="E60"/>
      <c r="F60"/>
      <c r="G60"/>
      <c r="H60"/>
      <c r="I60"/>
      <c r="J60"/>
      <c r="K60"/>
      <c r="L60"/>
      <c r="M60"/>
      <c r="N60"/>
      <c r="O60"/>
      <c r="P60" s="101"/>
      <c r="Q60" s="59"/>
    </row>
    <row r="61" s="1" customFormat="1" customHeight="1" spans="1:17">
      <c r="A61" t="s">
        <v>78</v>
      </c>
      <c r="B61"/>
      <c r="C61" s="101"/>
      <c r="D61"/>
      <c r="E61"/>
      <c r="F61"/>
      <c r="G61"/>
      <c r="H61"/>
      <c r="I61"/>
      <c r="J61"/>
      <c r="K61"/>
      <c r="L61"/>
      <c r="M61"/>
      <c r="N61"/>
      <c r="O61"/>
      <c r="P61" s="101"/>
      <c r="Q61" s="59"/>
    </row>
    <row r="62" s="1" customFormat="1" customHeight="1" spans="1:17">
      <c r="A62"/>
      <c r="B62"/>
      <c r="C62" s="101"/>
      <c r="D62"/>
      <c r="E62"/>
      <c r="F62"/>
      <c r="G62"/>
      <c r="H62"/>
      <c r="I62"/>
      <c r="J62"/>
      <c r="K62"/>
      <c r="L62"/>
      <c r="M62"/>
      <c r="N62"/>
      <c r="O62"/>
      <c r="P62" s="101"/>
      <c r="Q62" s="59"/>
    </row>
    <row r="63" s="1" customFormat="1" customHeight="1" spans="1:17">
      <c r="A63"/>
      <c r="B63"/>
      <c r="C63" s="101"/>
      <c r="D63"/>
      <c r="E63"/>
      <c r="F63"/>
      <c r="G63"/>
      <c r="H63"/>
      <c r="I63"/>
      <c r="J63"/>
      <c r="K63"/>
      <c r="L63"/>
      <c r="M63"/>
      <c r="N63"/>
      <c r="O63"/>
      <c r="P63" s="101"/>
      <c r="Q63" s="59"/>
    </row>
    <row r="64" s="1" customFormat="1" customHeight="1" spans="1:17">
      <c r="A64"/>
      <c r="B64"/>
      <c r="C64" s="101"/>
      <c r="D64"/>
      <c r="E64"/>
      <c r="F64"/>
      <c r="G64"/>
      <c r="H64"/>
      <c r="I64"/>
      <c r="J64"/>
      <c r="K64"/>
      <c r="L64"/>
      <c r="M64"/>
      <c r="N64"/>
      <c r="O64"/>
      <c r="P64" s="101"/>
      <c r="Q64" s="59"/>
    </row>
    <row r="65" s="1" customFormat="1" customHeight="1" spans="1:17">
      <c r="A65"/>
      <c r="B65"/>
      <c r="C65" s="101"/>
      <c r="D65"/>
      <c r="E65"/>
      <c r="F65"/>
      <c r="G65"/>
      <c r="H65"/>
      <c r="I65"/>
      <c r="J65"/>
      <c r="K65"/>
      <c r="L65"/>
      <c r="M65"/>
      <c r="N65"/>
      <c r="O65"/>
      <c r="P65" s="101"/>
      <c r="Q65" s="59"/>
    </row>
    <row r="66" s="1" customFormat="1" customHeight="1" spans="1:17">
      <c r="A66"/>
      <c r="B66"/>
      <c r="C66" s="101"/>
      <c r="D66"/>
      <c r="E66"/>
      <c r="F66"/>
      <c r="G66"/>
      <c r="H66"/>
      <c r="I66"/>
      <c r="J66"/>
      <c r="K66"/>
      <c r="L66"/>
      <c r="M66"/>
      <c r="N66"/>
      <c r="O66"/>
      <c r="P66" s="101"/>
      <c r="Q66" s="59"/>
    </row>
    <row r="67" s="1" customFormat="1" customHeight="1" spans="1:17">
      <c r="A67"/>
      <c r="B67"/>
      <c r="C67" s="101"/>
      <c r="D67"/>
      <c r="E67"/>
      <c r="F67"/>
      <c r="G67"/>
      <c r="H67"/>
      <c r="I67"/>
      <c r="J67"/>
      <c r="K67"/>
      <c r="L67"/>
      <c r="M67"/>
      <c r="N67"/>
      <c r="O67"/>
      <c r="P67" s="101"/>
      <c r="Q67" s="59"/>
    </row>
    <row r="68" s="1" customFormat="1" customHeight="1" spans="1:17">
      <c r="A68"/>
      <c r="B68"/>
      <c r="C68" s="101"/>
      <c r="D68"/>
      <c r="E68"/>
      <c r="F68"/>
      <c r="G68"/>
      <c r="H68"/>
      <c r="I68"/>
      <c r="J68"/>
      <c r="K68"/>
      <c r="L68"/>
      <c r="M68"/>
      <c r="N68"/>
      <c r="O68"/>
      <c r="P68" s="101"/>
      <c r="Q68" s="59"/>
    </row>
    <row r="69" s="1" customFormat="1" customHeight="1" spans="1:17">
      <c r="A69"/>
      <c r="B69"/>
      <c r="C69" s="101"/>
      <c r="D69"/>
      <c r="E69"/>
      <c r="F69"/>
      <c r="G69"/>
      <c r="H69"/>
      <c r="I69"/>
      <c r="J69"/>
      <c r="K69"/>
      <c r="L69"/>
      <c r="M69"/>
      <c r="N69"/>
      <c r="O69"/>
      <c r="P69" s="101"/>
      <c r="Q69" s="59"/>
    </row>
    <row r="70" s="1" customFormat="1" customHeight="1" spans="1:17">
      <c r="A70"/>
      <c r="B70"/>
      <c r="C70" s="101"/>
      <c r="D70"/>
      <c r="E70"/>
      <c r="F70"/>
      <c r="G70"/>
      <c r="H70"/>
      <c r="I70"/>
      <c r="J70"/>
      <c r="K70"/>
      <c r="L70"/>
      <c r="M70"/>
      <c r="N70"/>
      <c r="O70"/>
      <c r="P70" s="101"/>
      <c r="Q70" s="59"/>
    </row>
    <row r="71" s="1" customFormat="1" customHeight="1" spans="1:17">
      <c r="A71"/>
      <c r="B71"/>
      <c r="C71" s="101"/>
      <c r="D71"/>
      <c r="E71"/>
      <c r="F71"/>
      <c r="G71"/>
      <c r="H71"/>
      <c r="I71"/>
      <c r="J71"/>
      <c r="K71"/>
      <c r="L71"/>
      <c r="M71"/>
      <c r="N71"/>
      <c r="O71"/>
      <c r="P71" s="101"/>
      <c r="Q71" s="59"/>
    </row>
    <row r="72" s="1" customFormat="1" customHeight="1" spans="1:17">
      <c r="A72"/>
      <c r="B72"/>
      <c r="C72" s="101"/>
      <c r="D72"/>
      <c r="E72"/>
      <c r="F72"/>
      <c r="G72"/>
      <c r="H72"/>
      <c r="I72"/>
      <c r="J72"/>
      <c r="K72"/>
      <c r="L72"/>
      <c r="M72"/>
      <c r="N72"/>
      <c r="O72"/>
      <c r="P72" s="101"/>
      <c r="Q72" s="59"/>
    </row>
    <row r="73" s="1" customFormat="1" customHeight="1" spans="1:17">
      <c r="A73"/>
      <c r="B73"/>
      <c r="C73" s="101"/>
      <c r="D73"/>
      <c r="E73"/>
      <c r="F73"/>
      <c r="G73"/>
      <c r="H73"/>
      <c r="I73"/>
      <c r="J73"/>
      <c r="K73"/>
      <c r="L73"/>
      <c r="M73"/>
      <c r="N73"/>
      <c r="O73"/>
      <c r="P73" s="101"/>
      <c r="Q73" s="59"/>
    </row>
    <row r="74" s="1" customFormat="1" customHeight="1" spans="1:17">
      <c r="A74"/>
      <c r="B74"/>
      <c r="C74" s="101"/>
      <c r="D74"/>
      <c r="E74"/>
      <c r="F74"/>
      <c r="G74"/>
      <c r="H74"/>
      <c r="I74"/>
      <c r="J74"/>
      <c r="K74"/>
      <c r="L74"/>
      <c r="M74"/>
      <c r="N74"/>
      <c r="O74"/>
      <c r="P74" s="101"/>
      <c r="Q74" s="59"/>
    </row>
    <row r="75" s="1" customFormat="1" customHeight="1" spans="1:17">
      <c r="A75"/>
      <c r="B75"/>
      <c r="C75" s="101"/>
      <c r="D75"/>
      <c r="E75"/>
      <c r="F75"/>
      <c r="G75"/>
      <c r="H75"/>
      <c r="I75"/>
      <c r="J75"/>
      <c r="K75"/>
      <c r="L75"/>
      <c r="M75"/>
      <c r="N75"/>
      <c r="O75"/>
      <c r="P75" s="101"/>
      <c r="Q75" s="59"/>
    </row>
    <row r="76" s="1" customFormat="1" customHeight="1" spans="1:17">
      <c r="A76"/>
      <c r="B76"/>
      <c r="C76" s="101"/>
      <c r="D76"/>
      <c r="E76"/>
      <c r="F76"/>
      <c r="G76"/>
      <c r="H76"/>
      <c r="I76"/>
      <c r="J76"/>
      <c r="K76"/>
      <c r="L76"/>
      <c r="M76"/>
      <c r="N76"/>
      <c r="O76"/>
      <c r="P76" s="101"/>
      <c r="Q76" s="59"/>
    </row>
    <row r="77" s="1" customFormat="1" customHeight="1" spans="1:17">
      <c r="A77"/>
      <c r="B77"/>
      <c r="C77" s="101"/>
      <c r="D77"/>
      <c r="E77"/>
      <c r="F77"/>
      <c r="G77"/>
      <c r="H77"/>
      <c r="I77"/>
      <c r="J77"/>
      <c r="K77"/>
      <c r="L77"/>
      <c r="M77"/>
      <c r="N77"/>
      <c r="O77"/>
      <c r="P77" s="101"/>
      <c r="Q77" s="59"/>
    </row>
    <row r="78" s="1" customFormat="1" customHeight="1" spans="1:17">
      <c r="A78"/>
      <c r="B78"/>
      <c r="C78" s="101"/>
      <c r="D78"/>
      <c r="E78"/>
      <c r="F78"/>
      <c r="G78"/>
      <c r="H78"/>
      <c r="I78"/>
      <c r="J78"/>
      <c r="K78"/>
      <c r="L78"/>
      <c r="M78"/>
      <c r="N78"/>
      <c r="O78"/>
      <c r="P78" s="101"/>
      <c r="Q78" s="59"/>
    </row>
    <row r="79" s="1" customFormat="1" customHeight="1" spans="1:17">
      <c r="A79"/>
      <c r="B79"/>
      <c r="C79" s="101"/>
      <c r="D79"/>
      <c r="E79"/>
      <c r="F79"/>
      <c r="G79"/>
      <c r="H79"/>
      <c r="I79"/>
      <c r="J79"/>
      <c r="K79"/>
      <c r="L79"/>
      <c r="M79"/>
      <c r="N79"/>
      <c r="O79"/>
      <c r="P79" s="101"/>
      <c r="Q79" s="59"/>
    </row>
    <row r="80" s="1" customFormat="1" customHeight="1" spans="1:17">
      <c r="A80"/>
      <c r="B80"/>
      <c r="C80" s="101"/>
      <c r="D80"/>
      <c r="E80"/>
      <c r="F80"/>
      <c r="G80"/>
      <c r="H80"/>
      <c r="I80"/>
      <c r="J80"/>
      <c r="K80"/>
      <c r="L80"/>
      <c r="M80"/>
      <c r="N80"/>
      <c r="O80"/>
      <c r="P80" s="101"/>
      <c r="Q80" s="59"/>
    </row>
    <row r="81" s="1" customFormat="1" customHeight="1" spans="1:17">
      <c r="A81"/>
      <c r="B81"/>
      <c r="C81" s="101"/>
      <c r="D81"/>
      <c r="E81"/>
      <c r="F81"/>
      <c r="G81"/>
      <c r="H81"/>
      <c r="I81"/>
      <c r="J81"/>
      <c r="K81"/>
      <c r="L81"/>
      <c r="M81"/>
      <c r="N81"/>
      <c r="O81"/>
      <c r="P81" s="101"/>
      <c r="Q81" s="59"/>
    </row>
    <row r="82" s="1" customFormat="1" customHeight="1" spans="1:17">
      <c r="A82"/>
      <c r="B82"/>
      <c r="C82" s="101"/>
      <c r="D82"/>
      <c r="E82"/>
      <c r="F82"/>
      <c r="G82"/>
      <c r="H82"/>
      <c r="I82"/>
      <c r="J82"/>
      <c r="K82"/>
      <c r="L82"/>
      <c r="M82"/>
      <c r="N82"/>
      <c r="O82"/>
      <c r="P82" s="101"/>
      <c r="Q82" s="59"/>
    </row>
    <row r="83" s="1" customFormat="1" customHeight="1" spans="1:17">
      <c r="A83"/>
      <c r="B83"/>
      <c r="C83" s="101"/>
      <c r="D83"/>
      <c r="E83"/>
      <c r="F83"/>
      <c r="G83"/>
      <c r="H83"/>
      <c r="I83"/>
      <c r="J83"/>
      <c r="K83"/>
      <c r="L83"/>
      <c r="M83"/>
      <c r="N83"/>
      <c r="O83"/>
      <c r="P83" s="101"/>
      <c r="Q83" s="59"/>
    </row>
    <row r="84" s="1" customFormat="1" customHeight="1" spans="1:17">
      <c r="A84"/>
      <c r="B84"/>
      <c r="C84" s="101"/>
      <c r="D84"/>
      <c r="E84"/>
      <c r="F84"/>
      <c r="G84"/>
      <c r="H84"/>
      <c r="I84"/>
      <c r="J84"/>
      <c r="K84"/>
      <c r="L84"/>
      <c r="M84"/>
      <c r="N84"/>
      <c r="O84"/>
      <c r="P84" s="101"/>
      <c r="Q84" s="59"/>
    </row>
    <row r="85" s="1" customFormat="1" customHeight="1" spans="1:17">
      <c r="A85"/>
      <c r="B85"/>
      <c r="C85" s="101"/>
      <c r="D85"/>
      <c r="E85"/>
      <c r="F85"/>
      <c r="G85"/>
      <c r="H85"/>
      <c r="I85"/>
      <c r="J85"/>
      <c r="K85"/>
      <c r="L85"/>
      <c r="M85"/>
      <c r="N85"/>
      <c r="O85"/>
      <c r="P85" s="101"/>
      <c r="Q85" s="59"/>
    </row>
    <row r="86" s="1" customFormat="1" customHeight="1" spans="1:17">
      <c r="A86" s="59"/>
      <c r="B86" s="59"/>
      <c r="C86" s="102"/>
      <c r="D86" s="115"/>
      <c r="E86" s="115"/>
      <c r="F86" s="85"/>
      <c r="G86" s="59"/>
      <c r="H86" s="59"/>
      <c r="I86" s="59"/>
      <c r="J86" s="59"/>
      <c r="K86" s="59"/>
      <c r="L86" s="59"/>
      <c r="M86" s="59"/>
      <c r="N86" s="59"/>
      <c r="O86" s="59"/>
      <c r="P86" s="102"/>
      <c r="Q86" s="59"/>
    </row>
  </sheetData>
  <mergeCells count="27">
    <mergeCell ref="H6:I6"/>
    <mergeCell ref="L6:M6"/>
    <mergeCell ref="H43:I43"/>
    <mergeCell ref="L43:M43"/>
    <mergeCell ref="A6:A7"/>
    <mergeCell ref="A43:A44"/>
    <mergeCell ref="B6:B7"/>
    <mergeCell ref="B43:B44"/>
    <mergeCell ref="C6:C7"/>
    <mergeCell ref="C43:C44"/>
    <mergeCell ref="D6:D7"/>
    <mergeCell ref="D43:D44"/>
    <mergeCell ref="F6:F7"/>
    <mergeCell ref="F43:F44"/>
    <mergeCell ref="G6:G7"/>
    <mergeCell ref="G43:G44"/>
    <mergeCell ref="J6:J7"/>
    <mergeCell ref="J43:J44"/>
    <mergeCell ref="K6:K7"/>
    <mergeCell ref="K43:K44"/>
    <mergeCell ref="N6:N7"/>
    <mergeCell ref="N43:N44"/>
    <mergeCell ref="O6:O7"/>
    <mergeCell ref="O43:O44"/>
    <mergeCell ref="P6:P7"/>
    <mergeCell ref="P43:P44"/>
    <mergeCell ref="Q43:Q4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8" sqref="A8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79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3"/>
  <sheetViews>
    <sheetView tabSelected="1" workbookViewId="0">
      <selection activeCell="A9" sqref="A9"/>
    </sheetView>
  </sheetViews>
  <sheetFormatPr defaultColWidth="9.14285714285714" defaultRowHeight="12.95" customHeight="1"/>
  <cols>
    <col min="1" max="1" width="8.57142857142857" style="1" customWidth="1"/>
    <col min="2" max="2" width="10.2857142857143" style="1" customWidth="1"/>
    <col min="3" max="3" width="15.5714285714286" style="1" customWidth="1"/>
    <col min="4" max="4" width="9.14285714285714" style="2" hidden="1" customWidth="1"/>
    <col min="5" max="5" width="8.14285714285714" style="2" customWidth="1"/>
    <col min="6" max="6" width="6.28571428571429" style="3" customWidth="1"/>
    <col min="7" max="7" width="6.14285714285714" style="1" customWidth="1"/>
    <col min="8" max="8" width="5.71428571428571" style="1" customWidth="1"/>
    <col min="9" max="9" width="6" style="1" customWidth="1"/>
    <col min="10" max="10" width="6.14285714285714" style="1" customWidth="1"/>
    <col min="11" max="11" width="6.28571428571429" style="1" customWidth="1"/>
    <col min="12" max="12" width="5.71428571428571" style="1" customWidth="1"/>
    <col min="13" max="13" width="6" style="1" customWidth="1"/>
    <col min="14" max="14" width="10.4285714285714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8" t="s">
        <v>26</v>
      </c>
      <c r="B8" s="29"/>
      <c r="C8" s="30" t="s">
        <v>85</v>
      </c>
      <c r="D8" s="31"/>
      <c r="E8" s="31" t="s">
        <v>26</v>
      </c>
      <c r="F8" s="32">
        <v>5718</v>
      </c>
      <c r="G8" s="33"/>
      <c r="H8" s="34"/>
      <c r="I8" s="34"/>
      <c r="J8" s="51"/>
      <c r="K8" s="52"/>
      <c r="L8" s="34"/>
      <c r="M8" s="34"/>
      <c r="N8" s="53">
        <v>7383</v>
      </c>
      <c r="O8" s="54" t="s">
        <v>23</v>
      </c>
      <c r="P8" s="55" t="s">
        <v>86</v>
      </c>
    </row>
    <row r="9" s="1" customFormat="1" customHeight="1" spans="1:17">
      <c r="A9" s="60">
        <v>45957</v>
      </c>
      <c r="B9" s="61">
        <v>5372</v>
      </c>
      <c r="C9" s="62" t="s">
        <v>87</v>
      </c>
      <c r="D9" s="63"/>
      <c r="E9" s="64" t="s">
        <v>88</v>
      </c>
      <c r="F9" s="65">
        <v>5720</v>
      </c>
      <c r="G9" s="66">
        <v>800</v>
      </c>
      <c r="H9" s="66"/>
      <c r="I9" s="66"/>
      <c r="J9" s="66"/>
      <c r="K9" s="66"/>
      <c r="L9" s="66"/>
      <c r="M9" s="66"/>
      <c r="N9" s="69">
        <f>SUM(G9:M9)</f>
        <v>800</v>
      </c>
      <c r="O9" s="64" t="s">
        <v>23</v>
      </c>
      <c r="P9" s="68" t="s">
        <v>10</v>
      </c>
      <c r="Q9" s="59"/>
    </row>
    <row r="10" customHeight="1" spans="1:16">
      <c r="A10" s="28" t="s">
        <v>24</v>
      </c>
      <c r="B10" s="29"/>
      <c r="C10" s="30" t="s">
        <v>89</v>
      </c>
      <c r="D10" s="31"/>
      <c r="E10" s="31" t="s">
        <v>24</v>
      </c>
      <c r="F10" s="32">
        <v>5722</v>
      </c>
      <c r="G10" s="33"/>
      <c r="H10" s="34"/>
      <c r="I10" s="34"/>
      <c r="J10" s="51"/>
      <c r="K10" s="52"/>
      <c r="L10" s="34"/>
      <c r="M10" s="34"/>
      <c r="N10" s="53">
        <v>8506</v>
      </c>
      <c r="O10" s="54" t="s">
        <v>23</v>
      </c>
      <c r="P10" s="55" t="s">
        <v>86</v>
      </c>
    </row>
    <row r="11" customHeight="1" spans="1:16">
      <c r="A11" s="28" t="s">
        <v>47</v>
      </c>
      <c r="B11" s="29"/>
      <c r="C11" s="30" t="s">
        <v>90</v>
      </c>
      <c r="D11" s="31"/>
      <c r="E11" s="31" t="s">
        <v>47</v>
      </c>
      <c r="F11" s="32">
        <v>5731</v>
      </c>
      <c r="G11" s="33"/>
      <c r="H11" s="34"/>
      <c r="I11" s="34"/>
      <c r="J11" s="51"/>
      <c r="K11" s="52"/>
      <c r="L11" s="34"/>
      <c r="M11" s="34"/>
      <c r="N11" s="53">
        <v>25316.3</v>
      </c>
      <c r="O11" s="54" t="s">
        <v>32</v>
      </c>
      <c r="P11" s="55" t="s">
        <v>91</v>
      </c>
    </row>
    <row r="12" customHeight="1" spans="1:16">
      <c r="A12" s="28"/>
      <c r="B12" s="67"/>
      <c r="C12" s="68"/>
      <c r="D12" s="36"/>
      <c r="E12" s="36"/>
      <c r="F12" s="65">
        <v>5733</v>
      </c>
      <c r="G12" s="39"/>
      <c r="H12" s="39"/>
      <c r="I12" s="39"/>
      <c r="J12" s="70"/>
      <c r="K12" s="56"/>
      <c r="L12" s="39"/>
      <c r="M12" s="39"/>
      <c r="N12" s="70"/>
      <c r="O12" s="64"/>
      <c r="P12" s="68" t="s">
        <v>92</v>
      </c>
    </row>
    <row r="13" customHeight="1" spans="1:16">
      <c r="A13" s="40" t="s">
        <v>93</v>
      </c>
      <c r="B13" s="41"/>
      <c r="C13" s="41"/>
      <c r="D13" s="42"/>
      <c r="E13" s="42"/>
      <c r="F13" s="43"/>
      <c r="G13" s="44">
        <f t="shared" ref="G13:N13" si="0">SUM(G8:G11)</f>
        <v>800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 t="shared" si="0"/>
        <v>0</v>
      </c>
      <c r="M13" s="44">
        <f t="shared" si="0"/>
        <v>0</v>
      </c>
      <c r="N13" s="44">
        <f>SUM(K8:N11)</f>
        <v>42005.3</v>
      </c>
      <c r="O13" s="57"/>
      <c r="P13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79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94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2025-12-05T06:15:17Z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462B4A9DA78749949ECA0D9CC5C52186</vt:lpwstr>
  </property>
  <property fmtid="{D5CDD505-2E9C-101B-9397-08002B2CF9AE}" pid="3" name="KSOProductBuildVer">
    <vt:lpwstr>1033-12.2.0.21546</vt:lpwstr>
  </property>
</Properties>
</file>