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<sst xmlns="http://schemas.openxmlformats.org/spreadsheetml/2006/main" count="105" uniqueCount="17">
  <si>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NOVEMBER 2025</t>
  </si>
  <si>
    <t>SERVICE INCOME (CDO) - NOVEMBER 2025</t>
  </si>
  <si>
    <t>SERVICE INCOME (CEBU) - NOVEMBER 2025</t>
  </si>
  <si>
    <t>SERVICE INCOME (DAGUPAN) - NOVEMBER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</si>
  <si>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</si>
  <si>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</si>
  <si>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</si>
  <si>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</si>
  <si>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</si>
  <si>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</si>
  <si>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</si>
  <si>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</si>
  <si>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</si>
  <si>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</si>
  <si>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NOVEMBER 2025</t>
  </si>
  <si>
    <t>SERVICE INCOME (ILO-ILO) - NOVEMBER 2025</t>
  </si>
  <si>
    <t>SERVICE INCOME (PAMPANGA) - NOVEMBER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</si>
</sst>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topLeftCell="O1" workbookViewId="0">
      <selection activeCell="AD9" sqref="AD9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>
        <v>14080</v>
      </c>
      <c r="G7" s="17"/>
      <c r="H7" s="19">
        <f>SUM(F7:G7)</f>
        <v>14080</v>
      </c>
      <c r="I7" s="3"/>
      <c r="J7" s="20" t="s">
        <v>11</v>
      </c>
      <c r="K7" s="17"/>
      <c r="L7" s="17"/>
      <c r="M7" s="17">
        <f t="shared" si="0"/>
        <v>0</v>
      </c>
      <c r="N7" s="18">
        <v>480</v>
      </c>
      <c r="O7" s="17"/>
      <c r="P7" s="19">
        <f t="shared" si="1"/>
        <v>480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/>
      <c r="AB7" s="17">
        <v>702</v>
      </c>
      <c r="AC7" s="17">
        <f t="shared" si="4"/>
        <v>702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60940</v>
      </c>
      <c r="D8" s="17"/>
      <c r="E8" s="17">
        <f>SUM(C8:D8)</f>
        <v>60940</v>
      </c>
      <c r="F8" s="18">
        <v>36680</v>
      </c>
      <c r="G8" s="17"/>
      <c r="H8" s="19">
        <f>SUM(F8:G8)</f>
        <v>36680</v>
      </c>
      <c r="I8" s="3"/>
      <c r="J8" s="20" t="s">
        <v>12</v>
      </c>
      <c r="K8" s="17">
        <v>30476</v>
      </c>
      <c r="L8" s="17"/>
      <c r="M8" s="17">
        <f t="shared" si="0"/>
        <v>30476</v>
      </c>
      <c r="N8" s="18">
        <v>19064</v>
      </c>
      <c r="O8" s="17"/>
      <c r="P8" s="19">
        <f t="shared" si="1"/>
        <v>19064</v>
      </c>
      <c r="Q8" s="3"/>
      <c r="R8" s="20" t="s">
        <v>12</v>
      </c>
      <c r="S8" s="17">
        <v>81958</v>
      </c>
      <c r="T8" s="17"/>
      <c r="U8" s="17">
        <f t="shared" si="2"/>
        <v>81958</v>
      </c>
      <c r="V8" s="18">
        <v>5280</v>
      </c>
      <c r="W8" s="17"/>
      <c r="X8" s="19">
        <f t="shared" si="3"/>
        <v>5280</v>
      </c>
      <c r="Y8" s="3"/>
      <c r="Z8" s="20" t="s">
        <v>12</v>
      </c>
      <c r="AA8" s="17">
        <v>43400</v>
      </c>
      <c r="AB8" s="17"/>
      <c r="AC8" s="17">
        <f t="shared" si="4"/>
        <v>43400</v>
      </c>
      <c r="AD8" s="18">
        <v>92096</v>
      </c>
      <c r="AE8" s="17"/>
      <c r="AF8" s="19">
        <f t="shared" si="5"/>
        <v>92096</v>
      </c>
    </row>
    <row r="9" ht="30" customHeight="1" spans="1:32">
      <c r="A9" s="3"/>
      <c r="B9" s="20" t="s">
        <v>13</v>
      </c>
      <c r="C9" s="17"/>
      <c r="D9" s="17"/>
      <c r="E9" s="17">
        <f>SUM(C9:D9)</f>
        <v>0</v>
      </c>
      <c r="F9" s="18">
        <v>38250</v>
      </c>
      <c r="G9" s="17"/>
      <c r="H9" s="19">
        <f>SUM(F9:G9)</f>
        <v>38250</v>
      </c>
      <c r="I9" s="3"/>
      <c r="J9" s="20" t="s">
        <v>13</v>
      </c>
      <c r="K9" s="17">
        <v>5100</v>
      </c>
      <c r="L9" s="17"/>
      <c r="M9" s="17">
        <f t="shared" si="0"/>
        <v>5100</v>
      </c>
      <c r="N9" s="18">
        <v>41250</v>
      </c>
      <c r="O9" s="17"/>
      <c r="P9" s="19">
        <f t="shared" si="1"/>
        <v>41250</v>
      </c>
      <c r="Q9" s="3"/>
      <c r="R9" s="20" t="s">
        <v>13</v>
      </c>
      <c r="S9" s="17"/>
      <c r="T9" s="17"/>
      <c r="U9" s="17">
        <f t="shared" si="2"/>
        <v>0</v>
      </c>
      <c r="V9" s="18">
        <v>49750</v>
      </c>
      <c r="W9" s="17"/>
      <c r="X9" s="19">
        <f t="shared" si="3"/>
        <v>49750</v>
      </c>
      <c r="Y9" s="3"/>
      <c r="Z9" s="20" t="s">
        <v>13</v>
      </c>
      <c r="AA9" s="17">
        <v>72750</v>
      </c>
      <c r="AB9" s="17"/>
      <c r="AC9" s="17">
        <f t="shared" si="4"/>
        <v>72750</v>
      </c>
      <c r="AD9" s="18">
        <v>338000</v>
      </c>
      <c r="AE9" s="17"/>
      <c r="AF9" s="19">
        <f t="shared" si="5"/>
        <v>338000</v>
      </c>
    </row>
    <row r="10" ht="30" customHeight="1" spans="1:32">
      <c r="A10" s="3"/>
      <c r="B10" s="21" t="s">
        <v>8</v>
      </c>
      <c r="C10" s="22">
        <f t="shared" ref="C10:H10" si="6">SUM(C5:C9)</f>
        <v>60940</v>
      </c>
      <c r="D10" s="22">
        <f t="shared" si="6"/>
        <v>0</v>
      </c>
      <c r="E10" s="23">
        <f t="shared" si="6"/>
        <v>60940</v>
      </c>
      <c r="F10" s="24">
        <f t="shared" si="6"/>
        <v>89010</v>
      </c>
      <c r="G10" s="22">
        <f t="shared" si="6"/>
        <v>0</v>
      </c>
      <c r="H10" s="25">
        <f t="shared" si="6"/>
        <v>89010</v>
      </c>
      <c r="I10" s="3"/>
      <c r="J10" s="21" t="s">
        <v>8</v>
      </c>
      <c r="K10" s="22">
        <f t="shared" ref="K10:P10" si="7">SUM(K5:K9)</f>
        <v>35576</v>
      </c>
      <c r="L10" s="22">
        <f t="shared" si="7"/>
        <v>0</v>
      </c>
      <c r="M10" s="23">
        <f t="shared" si="7"/>
        <v>35576</v>
      </c>
      <c r="N10" s="24">
        <f t="shared" si="7"/>
        <v>60794</v>
      </c>
      <c r="O10" s="22">
        <f t="shared" si="7"/>
        <v>0</v>
      </c>
      <c r="P10" s="25">
        <f t="shared" si="7"/>
        <v>60794</v>
      </c>
      <c r="Q10" s="3"/>
      <c r="R10" s="21" t="s">
        <v>8</v>
      </c>
      <c r="S10" s="22">
        <f t="shared" ref="S10:X10" si="8">SUM(S5:S9)</f>
        <v>81958</v>
      </c>
      <c r="T10" s="22">
        <f t="shared" si="8"/>
        <v>0</v>
      </c>
      <c r="U10" s="23">
        <f t="shared" si="8"/>
        <v>81958</v>
      </c>
      <c r="V10" s="24">
        <f t="shared" si="8"/>
        <v>55030</v>
      </c>
      <c r="W10" s="22">
        <f t="shared" si="8"/>
        <v>0</v>
      </c>
      <c r="X10" s="25">
        <f t="shared" si="8"/>
        <v>55030</v>
      </c>
      <c r="Y10" s="3"/>
      <c r="Z10" s="21" t="s">
        <v>8</v>
      </c>
      <c r="AA10" s="22">
        <f t="shared" ref="AA10:AF10" si="9">SUM(AA5:AA9)</f>
        <v>116150</v>
      </c>
      <c r="AB10" s="22">
        <f t="shared" si="9"/>
        <v>702</v>
      </c>
      <c r="AC10" s="23">
        <f t="shared" si="9"/>
        <v>116852</v>
      </c>
      <c r="AD10" s="24">
        <f t="shared" si="9"/>
        <v>430096</v>
      </c>
      <c r="AE10" s="22">
        <f t="shared" si="9"/>
        <v>0</v>
      </c>
      <c r="AF10" s="25">
        <f t="shared" si="9"/>
        <v>430096</v>
      </c>
    </row>
    <row r="11" spans="2:32">
      <c r="B11" s="26"/>
      <c r="C11" s="27">
        <f>E10+H10</f>
        <v>149950</v>
      </c>
      <c r="D11" s="27"/>
      <c r="E11" s="27"/>
      <c r="F11" s="27"/>
      <c r="G11" s="27"/>
      <c r="H11" s="28"/>
      <c r="J11" s="26"/>
      <c r="K11" s="27">
        <f>M10+P10</f>
        <v>96370</v>
      </c>
      <c r="L11" s="27"/>
      <c r="M11" s="27"/>
      <c r="N11" s="27"/>
      <c r="O11" s="27"/>
      <c r="P11" s="28"/>
      <c r="R11" s="26"/>
      <c r="S11" s="27">
        <f>U10+X10</f>
        <v>136988</v>
      </c>
      <c r="T11" s="27"/>
      <c r="U11" s="27"/>
      <c r="V11" s="27"/>
      <c r="W11" s="27"/>
      <c r="X11" s="28"/>
      <c r="Z11" s="26"/>
      <c r="AA11" s="27">
        <f>AC10+AF10</f>
        <v>546948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32">
        <v>5068.75</v>
      </c>
      <c r="E22" s="32">
        <f t="shared" ref="E22:E26" si="10">SUM(C22:D22)</f>
        <v>5068.75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>
        <v>800</v>
      </c>
      <c r="M22" s="17">
        <f t="shared" ref="M22:M26" si="12">SUM(K22:L22)</f>
        <v>800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13900</v>
      </c>
      <c r="U22" s="17">
        <f t="shared" ref="U22:U26" si="14">SUM(S22:T22)</f>
        <v>13900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>
        <v>2400</v>
      </c>
      <c r="D24" s="17">
        <v>3700</v>
      </c>
      <c r="E24" s="17">
        <f t="shared" si="10"/>
        <v>6100</v>
      </c>
      <c r="F24" s="18"/>
      <c r="G24" s="17"/>
      <c r="H24" s="19">
        <f t="shared" si="11"/>
        <v>0</v>
      </c>
      <c r="I24" s="3"/>
      <c r="J24" s="20" t="s">
        <v>11</v>
      </c>
      <c r="K24" s="17">
        <v>2200</v>
      </c>
      <c r="L24" s="17">
        <v>3650</v>
      </c>
      <c r="M24" s="17">
        <f t="shared" si="12"/>
        <v>5850</v>
      </c>
      <c r="N24" s="18"/>
      <c r="O24" s="17"/>
      <c r="P24" s="19">
        <f t="shared" si="13"/>
        <v>0</v>
      </c>
      <c r="Q24" s="3"/>
      <c r="R24" s="20" t="s">
        <v>11</v>
      </c>
      <c r="S24" s="17">
        <v>43851.5</v>
      </c>
      <c r="T24" s="32">
        <v>21987.5</v>
      </c>
      <c r="U24" s="17">
        <f t="shared" si="14"/>
        <v>65839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17">
        <v>59244</v>
      </c>
      <c r="D25" s="17"/>
      <c r="E25" s="17">
        <f t="shared" si="10"/>
        <v>59244</v>
      </c>
      <c r="F25" s="18">
        <v>26920</v>
      </c>
      <c r="G25" s="17"/>
      <c r="H25" s="19">
        <f t="shared" si="11"/>
        <v>26920</v>
      </c>
      <c r="I25" s="3"/>
      <c r="J25" s="20" t="s">
        <v>12</v>
      </c>
      <c r="K25" s="17">
        <v>145116</v>
      </c>
      <c r="L25" s="17"/>
      <c r="M25" s="17">
        <f t="shared" si="12"/>
        <v>145116</v>
      </c>
      <c r="N25" s="18">
        <v>9240</v>
      </c>
      <c r="O25" s="17"/>
      <c r="P25" s="19">
        <f t="shared" si="13"/>
        <v>9240</v>
      </c>
      <c r="Q25" s="3"/>
      <c r="R25" s="20" t="s">
        <v>12</v>
      </c>
      <c r="S25" s="32">
        <v>28495.72</v>
      </c>
      <c r="T25" s="17"/>
      <c r="U25" s="32">
        <f t="shared" si="14"/>
        <v>28495.72</v>
      </c>
      <c r="V25" s="35">
        <v>28496</v>
      </c>
      <c r="W25" s="17"/>
      <c r="X25" s="19">
        <f t="shared" si="15"/>
        <v>28496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/>
      <c r="G26" s="17"/>
      <c r="H26" s="19">
        <f t="shared" si="11"/>
        <v>0</v>
      </c>
      <c r="I26" s="3"/>
      <c r="J26" s="20" t="s">
        <v>13</v>
      </c>
      <c r="K26" s="17"/>
      <c r="L26" s="17"/>
      <c r="M26" s="17">
        <f t="shared" si="12"/>
        <v>0</v>
      </c>
      <c r="N26" s="18">
        <v>293270</v>
      </c>
      <c r="O26" s="17"/>
      <c r="P26" s="19">
        <f t="shared" si="13"/>
        <v>293270</v>
      </c>
      <c r="Q26" s="3"/>
      <c r="R26" s="20" t="s">
        <v>13</v>
      </c>
      <c r="S26" s="32">
        <v>11491.07</v>
      </c>
      <c r="T26" s="17"/>
      <c r="U26" s="32">
        <f t="shared" si="14"/>
        <v>11491.07</v>
      </c>
      <c r="V26" s="18">
        <v>312900</v>
      </c>
      <c r="W26" s="17"/>
      <c r="X26" s="19">
        <f t="shared" si="15"/>
        <v>312900</v>
      </c>
    </row>
    <row r="27" ht="30" customHeight="1" spans="1:24">
      <c r="A27" s="3"/>
      <c r="B27" s="21" t="s">
        <v>8</v>
      </c>
      <c r="C27" s="22">
        <f t="shared" ref="C27:H27" si="16">SUM(C22:C26)</f>
        <v>61644</v>
      </c>
      <c r="D27" s="33">
        <f t="shared" si="16"/>
        <v>8768.75</v>
      </c>
      <c r="E27" s="34">
        <f t="shared" si="16"/>
        <v>70412.75</v>
      </c>
      <c r="F27" s="24">
        <f t="shared" si="16"/>
        <v>26920</v>
      </c>
      <c r="G27" s="22">
        <f t="shared" si="16"/>
        <v>0</v>
      </c>
      <c r="H27" s="25">
        <f t="shared" si="16"/>
        <v>26920</v>
      </c>
      <c r="I27" s="3"/>
      <c r="J27" s="21" t="s">
        <v>8</v>
      </c>
      <c r="K27" s="22">
        <f t="shared" ref="K27:P27" si="17">SUM(K22:K26)</f>
        <v>147316</v>
      </c>
      <c r="L27" s="22">
        <f t="shared" si="17"/>
        <v>4450</v>
      </c>
      <c r="M27" s="23">
        <f t="shared" si="17"/>
        <v>151766</v>
      </c>
      <c r="N27" s="24">
        <f t="shared" si="17"/>
        <v>302510</v>
      </c>
      <c r="O27" s="22">
        <f t="shared" si="17"/>
        <v>0</v>
      </c>
      <c r="P27" s="25">
        <f t="shared" si="17"/>
        <v>302510</v>
      </c>
      <c r="Q27" s="3"/>
      <c r="R27" s="21" t="s">
        <v>8</v>
      </c>
      <c r="S27" s="33">
        <f t="shared" ref="S27:X27" si="18">SUM(S22:S26)</f>
        <v>83838.29</v>
      </c>
      <c r="T27" s="33">
        <f t="shared" si="18"/>
        <v>35887.5</v>
      </c>
      <c r="U27" s="34">
        <f t="shared" si="18"/>
        <v>119725.79</v>
      </c>
      <c r="V27" s="24">
        <f t="shared" si="18"/>
        <v>341396</v>
      </c>
      <c r="W27" s="22">
        <f t="shared" si="18"/>
        <v>0</v>
      </c>
      <c r="X27" s="25">
        <f t="shared" si="18"/>
        <v>341396</v>
      </c>
    </row>
    <row r="28" spans="2:24">
      <c r="B28" s="26"/>
      <c r="C28" s="27">
        <f>E27+H27</f>
        <v>97332.75</v>
      </c>
      <c r="D28" s="27"/>
      <c r="E28" s="27"/>
      <c r="F28" s="27"/>
      <c r="G28" s="27"/>
      <c r="H28" s="28"/>
      <c r="J28" s="26"/>
      <c r="K28" s="27">
        <f>M27+P27</f>
        <v>454276</v>
      </c>
      <c r="L28" s="27"/>
      <c r="M28" s="27"/>
      <c r="N28" s="27"/>
      <c r="O28" s="27"/>
      <c r="P28" s="28"/>
      <c r="R28" s="26"/>
      <c r="S28" s="27">
        <f>U27+X27</f>
        <v>461121.79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2026-02-26T02:47:03Z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