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<sst xmlns="http://schemas.openxmlformats.org/spreadsheetml/2006/main" count="402" uniqueCount="106">
  <si>
    <t>KOLIN PHILIPPINES INT'L INC</t>
  </si>
  <si>
    <t>SERVICE INCOME(CEBU)</t>
  </si>
  <si>
    <t>FOR THE MONTH OF  OCTOBER 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</si>
  <si>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</si>
  <si>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</si>
  <si>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</si>
  <si>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</si>
  <si>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</si>
  <si>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</si>
  <si>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</si>
  <si>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</si>
  <si>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</si>
  <si>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</si>
  <si>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</si>
  <si>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</si>
  <si>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</si>
  <si>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</si>
  <si>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</si>
  <si>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</si>
  <si>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</si>
  <si>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</si>
  <si>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10.04.25</t>
  </si>
  <si>
    <t>KLKA   AIRCONDITIONING</t>
  </si>
  <si>
    <t>10.06.25</t>
  </si>
  <si>
    <t>SALES OF PARTS</t>
  </si>
  <si>
    <t>LLAMA  CONSTRUCTION &amp; DEVELOPMENT CORP.</t>
  </si>
  <si>
    <t>10.07.25</t>
  </si>
  <si>
    <t>CUARTOFRIO ELECTRONICS</t>
  </si>
  <si>
    <t>AMMICOR MANAGEMENT &amp; DEVT.CO.INC.</t>
  </si>
  <si>
    <t>10.08.25</t>
  </si>
  <si>
    <t>H  ADVANCE</t>
  </si>
  <si>
    <t>GLINDO  MERIN</t>
  </si>
  <si>
    <t>CSK  TRADING</t>
  </si>
  <si>
    <t>10.09.25</t>
  </si>
  <si>
    <t>JEL  APP.</t>
  </si>
  <si>
    <t>10.10.25</t>
  </si>
  <si>
    <t>10.11.25</t>
  </si>
  <si>
    <t>10.13.25</t>
  </si>
  <si>
    <t>10.14.25</t>
  </si>
  <si>
    <t>10.15.25</t>
  </si>
  <si>
    <t>RANDY  IRAN</t>
  </si>
  <si>
    <t>10.17.25</t>
  </si>
  <si>
    <t>10.16.25</t>
  </si>
  <si>
    <t>SEAQUEST  FOOD  PRODUCTS</t>
  </si>
  <si>
    <t>GAB  APP.</t>
  </si>
  <si>
    <t>10.22.25</t>
  </si>
  <si>
    <t>10.20.25</t>
  </si>
  <si>
    <t>VERMEDES  INC.</t>
  </si>
  <si>
    <t>10.21.25</t>
  </si>
  <si>
    <t>CARL  ELECTRONICS</t>
  </si>
  <si>
    <t>ELPIDIO  SISMUNDO</t>
  </si>
  <si>
    <t>ECOOL  PHILS.</t>
  </si>
  <si>
    <t>ewt- 198.21</t>
  </si>
  <si>
    <t>ewt- 117.86</t>
  </si>
  <si>
    <t>10.23.25</t>
  </si>
  <si>
    <t>10.24.25</t>
  </si>
  <si>
    <t>10.25.25</t>
  </si>
  <si>
    <t>10.27.25</t>
  </si>
  <si>
    <t>ELECTROWORX  SERVICES</t>
  </si>
  <si>
    <t>10.28.25</t>
  </si>
  <si>
    <t>10.29.25</t>
  </si>
  <si>
    <t>HOTEL  CONSUELO</t>
  </si>
  <si>
    <t>JBD  AIRCONDITIONING</t>
  </si>
  <si>
    <t>09.19.25</t>
  </si>
  <si>
    <t>COOLSHINE REF. &amp; SERVICE</t>
  </si>
  <si>
    <t>H ADVANCE</t>
  </si>
  <si>
    <t>CEBU PEOPLES MULTI PURPOSE</t>
  </si>
  <si>
    <t>10.30.25</t>
  </si>
  <si>
    <t>11.03.25</t>
  </si>
  <si>
    <t>SUB-TOTAL</t>
  </si>
  <si>
    <t xml:space="preserve">  </t>
  </si>
  <si>
    <t>SERVICE INCOME (CEBU)</t>
  </si>
  <si>
    <t>FOR THE MONTH OF OCTOBER  2025</t>
  </si>
  <si>
    <t>ACCOUNTS RECEIVABLE</t>
  </si>
  <si>
    <t>SI/PR</t>
  </si>
  <si>
    <t>CHECK DATE</t>
  </si>
  <si>
    <t>10.02.25</t>
  </si>
  <si>
    <t>11.01.25</t>
  </si>
  <si>
    <t>UNITED MULTI SYSTEM INC.</t>
  </si>
  <si>
    <t>11.06.25</t>
  </si>
  <si>
    <t>11.22.25</t>
  </si>
  <si>
    <t>11.21.25</t>
  </si>
  <si>
    <t>11.24.25</t>
  </si>
  <si>
    <t>TOTAL REVENUE FOR THE MONTH OF OCTOBER  2025</t>
  </si>
  <si>
    <t>RECEIVABLE COLLECTED</t>
  </si>
  <si>
    <t>09.01.25</t>
  </si>
  <si>
    <t>UNITED MULTI SYSTEM</t>
  </si>
  <si>
    <t>PR#49821</t>
  </si>
  <si>
    <t>10.03.25</t>
  </si>
  <si>
    <t>09.12.25</t>
  </si>
  <si>
    <t>PR#49823</t>
  </si>
  <si>
    <t>PR#49824</t>
  </si>
  <si>
    <t>PR#49825</t>
  </si>
  <si>
    <t>09.24.25</t>
  </si>
  <si>
    <t>PR#49826</t>
  </si>
  <si>
    <t>09.29.25</t>
  </si>
  <si>
    <t>PR#49827</t>
  </si>
  <si>
    <t>TOTAL SERVICE RECEIVABLES FOR THE MONTH OF SEPTEMBER 2025</t>
  </si>
  <si>
    <t>FOR THE MONTH OF OCTOBER 2025</t>
  </si>
  <si>
    <t>OTHER COLLECTIONS</t>
  </si>
  <si>
    <t>KENT  LOUISE  ANTONA</t>
  </si>
  <si>
    <t>C.A.  EXCESS</t>
  </si>
  <si>
    <t>TOTAL COLLECTIONS FOR THE MONTH OF SEPTEMBER 2025</t>
  </si>
  <si>
    <t>SERVICE INCOME (Province)</t>
  </si>
  <si>
    <t>OFFSET</t>
  </si>
  <si>
    <t>TOTAL OFFSET FOR THE MONTH OF OCTOBER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</si>
</sst>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7030A0"/>
      <name val="Arial"/>
      <charset val="134"/>
    </font>
    <font>
      <b/>
      <sz val="8"/>
      <name val="Calibri"/>
      <charset val="134"/>
    </font>
    <font>
      <b/>
      <sz val="8"/>
      <color theme="1"/>
      <name val="Calibri"/>
      <charset val="134"/>
    </font>
    <font>
      <b/>
      <sz val="8"/>
      <color rgb="FF7030A0"/>
      <name val="Calibri"/>
      <charset val="134"/>
    </font>
    <font>
      <b/>
      <sz val="8"/>
      <color indexed="51"/>
      <name val="Calibri"/>
      <charset val="134"/>
    </font>
    <font>
      <sz val="8"/>
      <color indexed="8"/>
      <name val="Calibri"/>
      <charset val="134"/>
    </font>
    <font>
      <sz val="8"/>
      <color indexed="53"/>
      <name val="Calibri"/>
      <charset val="134"/>
    </font>
    <font>
      <sz val="8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indexed="10"/>
      <name val="Calibri"/>
      <charset val="134"/>
    </font>
    <font>
      <b/>
      <sz val="8"/>
      <color indexed="10"/>
      <name val="Calibri"/>
      <charset val="134"/>
    </font>
    <font>
      <b/>
      <i/>
      <sz val="8"/>
      <color indexed="12"/>
      <name val="Calibri"/>
      <charset val="134"/>
    </font>
    <font>
      <b/>
      <sz val="8"/>
      <color indexed="18"/>
      <name val="Calibri"/>
      <charset val="134"/>
    </font>
    <font>
      <b/>
      <sz val="8"/>
      <color indexed="13"/>
      <name val="Calibri"/>
      <charset val="134"/>
    </font>
    <font>
      <b/>
      <sz val="8"/>
      <color indexed="62"/>
      <name val="Calibri"/>
      <charset val="134"/>
    </font>
    <font>
      <b/>
      <sz val="9"/>
      <color indexed="10"/>
      <name val="Calibri"/>
      <charset val="134"/>
    </font>
    <font>
      <b/>
      <sz val="9"/>
      <color indexed="18"/>
      <name val="Calibri"/>
      <charset val="134"/>
    </font>
    <font>
      <b/>
      <sz val="9"/>
      <color theme="1"/>
      <name val="Calibri"/>
      <charset val="134"/>
    </font>
    <font>
      <b/>
      <sz val="9"/>
      <color rgb="FF7030A0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76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176" fontId="11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76" fontId="1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Alignment="1"/>
    <xf numFmtId="178" fontId="10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/>
    <xf numFmtId="178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/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Border="1" applyAlignment="1">
      <alignment horizontal="center"/>
    </xf>
    <xf numFmtId="0" fontId="17" fillId="2" borderId="0" xfId="0" applyFont="1" applyFill="1" applyAlignment="1"/>
    <xf numFmtId="176" fontId="10" fillId="0" borderId="10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/>
    <xf numFmtId="177" fontId="10" fillId="0" borderId="2" xfId="0" applyNumberFormat="1" applyFont="1" applyBorder="1" applyAlignment="1"/>
    <xf numFmtId="0" fontId="16" fillId="0" borderId="2" xfId="0" applyFont="1" applyBorder="1" applyAlignment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/>
    <xf numFmtId="176" fontId="5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/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176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4" fillId="0" borderId="0" xfId="0" applyNumberFormat="1" applyFont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Border="1" applyAlignment="1">
      <alignment horizontal="center"/>
    </xf>
    <xf numFmtId="176" fontId="10" fillId="0" borderId="2" xfId="0" applyNumberFormat="1" applyFont="1" applyBorder="1" applyAlignment="1">
      <alignment horizontal="center"/>
    </xf>
    <xf numFmtId="176" fontId="14" fillId="0" borderId="2" xfId="0" applyNumberFormat="1" applyFont="1" applyBorder="1" applyAlignment="1"/>
    <xf numFmtId="0" fontId="18" fillId="0" borderId="2" xfId="0" applyFont="1" applyBorder="1" applyAlignment="1">
      <alignment horizontal="center"/>
    </xf>
    <xf numFmtId="43" fontId="16" fillId="0" borderId="13" xfId="1" applyFont="1" applyFill="1" applyBorder="1" applyAlignment="1"/>
    <xf numFmtId="0" fontId="19" fillId="0" borderId="0" xfId="0" applyFo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43" fontId="16" fillId="0" borderId="0" xfId="1" applyFont="1" applyFill="1" applyBorder="1" applyAlignment="1"/>
    <xf numFmtId="0" fontId="11" fillId="0" borderId="0" xfId="0" applyFont="1" applyAlignment="1">
      <alignment horizontal="center" vertical="center"/>
    </xf>
    <xf numFmtId="176" fontId="23" fillId="0" borderId="10" xfId="1" applyNumberFormat="1" applyFont="1" applyFill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3" fillId="0" borderId="2" xfId="0" applyNumberFormat="1" applyFont="1" applyBorder="1" applyAlignment="1">
      <alignment horizontal="center" vertical="center"/>
    </xf>
    <xf numFmtId="178" fontId="10" fillId="0" borderId="0" xfId="0" applyNumberFormat="1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4"/>
  <sheetViews>
    <sheetView tabSelected="1" workbookViewId="0">
      <selection activeCell="A68" sqref="A68"/>
    </sheetView>
  </sheetViews>
  <sheetFormatPr defaultColWidth="9.1047619047619" defaultRowHeight="12.9" customHeight="1"/>
  <cols>
    <col min="1" max="1" width="7.28571428571429" style="1" customWidth="1"/>
    <col min="2" max="2" width="5.85714285714286" style="1" customWidth="1"/>
    <col min="3" max="3" width="19.5714285714286" style="1" customWidth="1"/>
    <col min="4" max="4" width="9.1047619047619" style="2" hidden="1" customWidth="1"/>
    <col min="5" max="5" width="7.57142857142857" style="2" customWidth="1"/>
    <col min="6" max="6" width="7" style="3" customWidth="1"/>
    <col min="7" max="7" width="3.85714285714286" style="1" customWidth="1"/>
    <col min="8" max="8" width="5.71428571428571" style="1" customWidth="1"/>
    <col min="9" max="9" width="6" style="1" customWidth="1"/>
    <col min="10" max="10" width="10" style="1" customWidth="1"/>
    <col min="11" max="11" width="8.85714285714286" style="1" customWidth="1"/>
    <col min="12" max="13" width="4.71428571428571" style="1" customWidth="1"/>
    <col min="14" max="14" width="10.1428571428571" style="1" customWidth="1"/>
    <col min="15" max="15" width="7.85714285714286" style="1" customWidth="1"/>
    <col min="16" max="16" width="11.4285714285714" style="1" customWidth="1"/>
    <col min="17" max="17" width="7.42857142857143" style="1" customWidth="1"/>
    <col min="18" max="16384" width="9.1047619047619" style="1"/>
  </cols>
  <sheetData>
    <row r="1" ht="1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ht="1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ht="1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ht="1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customHeight="1" spans="1:17">
      <c r="A5" s="7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88" t="s">
        <v>17</v>
      </c>
      <c r="Q6" s="59"/>
    </row>
    <row r="7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89"/>
      <c r="Q7" s="59"/>
    </row>
    <row r="8" ht="12" customHeight="1" spans="1:17">
      <c r="A8" s="73" t="s">
        <v>21</v>
      </c>
      <c r="B8" s="61">
        <v>10591</v>
      </c>
      <c r="C8" s="62" t="s">
        <v>22</v>
      </c>
      <c r="D8" s="66">
        <v>3315</v>
      </c>
      <c r="E8" s="74" t="s">
        <v>21</v>
      </c>
      <c r="F8" s="64">
        <v>145890</v>
      </c>
      <c r="G8" s="75"/>
      <c r="H8" s="75"/>
      <c r="I8" s="75"/>
      <c r="J8" s="75">
        <v>5280</v>
      </c>
      <c r="K8" s="75"/>
      <c r="L8" s="75"/>
      <c r="M8" s="75"/>
      <c r="N8" s="90">
        <v>5280</v>
      </c>
      <c r="O8" s="91" t="s">
        <v>23</v>
      </c>
      <c r="P8" s="58" t="s">
        <v>24</v>
      </c>
      <c r="Q8" s="59"/>
    </row>
    <row r="9" ht="12" customHeight="1" spans="1:17">
      <c r="A9" s="73" t="s">
        <v>23</v>
      </c>
      <c r="B9" s="66">
        <v>10604</v>
      </c>
      <c r="C9" s="67" t="s">
        <v>25</v>
      </c>
      <c r="D9" s="66">
        <v>3317</v>
      </c>
      <c r="E9" s="36" t="s">
        <v>23</v>
      </c>
      <c r="F9" s="37">
        <v>145892</v>
      </c>
      <c r="G9" s="76"/>
      <c r="H9" s="76"/>
      <c r="I9" s="76"/>
      <c r="J9" s="76">
        <v>300</v>
      </c>
      <c r="K9" s="76"/>
      <c r="L9" s="76"/>
      <c r="M9" s="76"/>
      <c r="N9" s="90">
        <f t="shared" ref="N9:N23" si="0">SUM(G9:M9)</f>
        <v>300</v>
      </c>
      <c r="O9" s="92" t="s">
        <v>23</v>
      </c>
      <c r="P9" s="71" t="s">
        <v>24</v>
      </c>
      <c r="Q9" s="59"/>
    </row>
    <row r="10" ht="12" customHeight="1" spans="1:17">
      <c r="A10" s="73" t="s">
        <v>26</v>
      </c>
      <c r="B10" s="66">
        <v>10609</v>
      </c>
      <c r="C10" s="67" t="s">
        <v>27</v>
      </c>
      <c r="D10" s="66">
        <v>3319</v>
      </c>
      <c r="E10" s="36" t="s">
        <v>23</v>
      </c>
      <c r="F10" s="37">
        <v>145893</v>
      </c>
      <c r="G10" s="76"/>
      <c r="H10" s="76"/>
      <c r="I10" s="76"/>
      <c r="J10" s="76">
        <v>4400</v>
      </c>
      <c r="K10" s="76"/>
      <c r="L10" s="76"/>
      <c r="M10" s="76"/>
      <c r="N10" s="90">
        <f t="shared" si="0"/>
        <v>4400</v>
      </c>
      <c r="O10" s="92" t="s">
        <v>23</v>
      </c>
      <c r="P10" s="71" t="s">
        <v>24</v>
      </c>
      <c r="Q10" s="59"/>
    </row>
    <row r="11" ht="12" customHeight="1" spans="1:17">
      <c r="A11" s="73" t="s">
        <v>26</v>
      </c>
      <c r="B11" s="66">
        <v>10610</v>
      </c>
      <c r="C11" s="67" t="s">
        <v>28</v>
      </c>
      <c r="D11" s="66">
        <v>3320</v>
      </c>
      <c r="E11" s="36" t="s">
        <v>26</v>
      </c>
      <c r="F11" s="37">
        <v>145894</v>
      </c>
      <c r="G11" s="76"/>
      <c r="H11" s="76"/>
      <c r="I11" s="76"/>
      <c r="J11" s="76">
        <v>5000</v>
      </c>
      <c r="K11" s="76"/>
      <c r="L11" s="76"/>
      <c r="M11" s="76"/>
      <c r="N11" s="90">
        <f t="shared" si="0"/>
        <v>5000</v>
      </c>
      <c r="O11" s="92" t="s">
        <v>29</v>
      </c>
      <c r="P11" s="71" t="s">
        <v>24</v>
      </c>
      <c r="Q11" s="59"/>
    </row>
    <row r="12" ht="12" customHeight="1" spans="1:17">
      <c r="A12" s="73" t="s">
        <v>23</v>
      </c>
      <c r="B12" s="66">
        <v>10605</v>
      </c>
      <c r="C12" s="67" t="s">
        <v>30</v>
      </c>
      <c r="D12" s="66">
        <v>3318</v>
      </c>
      <c r="E12" s="36" t="s">
        <v>26</v>
      </c>
      <c r="F12" s="37">
        <v>145895</v>
      </c>
      <c r="G12" s="76"/>
      <c r="H12" s="76"/>
      <c r="I12" s="76"/>
      <c r="J12" s="76">
        <v>2800</v>
      </c>
      <c r="K12" s="76"/>
      <c r="L12" s="76"/>
      <c r="M12" s="76"/>
      <c r="N12" s="90">
        <f t="shared" si="0"/>
        <v>2800</v>
      </c>
      <c r="O12" s="92" t="s">
        <v>29</v>
      </c>
      <c r="P12" s="71" t="s">
        <v>24</v>
      </c>
      <c r="Q12" s="59"/>
    </row>
    <row r="13" ht="12" customHeight="1" spans="1:17">
      <c r="A13" s="73" t="s">
        <v>23</v>
      </c>
      <c r="B13" s="66">
        <v>10606</v>
      </c>
      <c r="C13" s="67" t="s">
        <v>30</v>
      </c>
      <c r="D13" s="66">
        <v>3321</v>
      </c>
      <c r="E13" s="36" t="s">
        <v>26</v>
      </c>
      <c r="F13" s="37">
        <v>145896</v>
      </c>
      <c r="G13" s="76"/>
      <c r="H13" s="76"/>
      <c r="I13" s="76"/>
      <c r="J13" s="76">
        <v>2640</v>
      </c>
      <c r="K13" s="76"/>
      <c r="L13" s="76"/>
      <c r="M13" s="76"/>
      <c r="N13" s="90">
        <f t="shared" si="0"/>
        <v>2640</v>
      </c>
      <c r="O13" s="92" t="s">
        <v>29</v>
      </c>
      <c r="P13" s="71" t="s">
        <v>24</v>
      </c>
      <c r="Q13" s="59"/>
    </row>
    <row r="14" ht="12" customHeight="1" spans="1:17">
      <c r="A14" s="73" t="s">
        <v>26</v>
      </c>
      <c r="B14" s="66">
        <v>10612</v>
      </c>
      <c r="C14" s="67" t="s">
        <v>31</v>
      </c>
      <c r="D14" s="66">
        <v>3322</v>
      </c>
      <c r="E14" s="36" t="s">
        <v>26</v>
      </c>
      <c r="F14" s="37">
        <v>145897</v>
      </c>
      <c r="G14" s="76"/>
      <c r="H14" s="76"/>
      <c r="I14" s="76"/>
      <c r="J14" s="76">
        <v>1760</v>
      </c>
      <c r="K14" s="76"/>
      <c r="L14" s="76"/>
      <c r="M14" s="76"/>
      <c r="N14" s="90">
        <f t="shared" si="0"/>
        <v>1760</v>
      </c>
      <c r="O14" s="92" t="s">
        <v>26</v>
      </c>
      <c r="P14" s="71" t="s">
        <v>24</v>
      </c>
      <c r="Q14" s="59"/>
    </row>
    <row r="15" ht="12" customHeight="1" spans="1:17">
      <c r="A15" s="73" t="s">
        <v>29</v>
      </c>
      <c r="B15" s="66">
        <v>10620</v>
      </c>
      <c r="C15" s="67" t="s">
        <v>32</v>
      </c>
      <c r="D15" s="66">
        <v>3323</v>
      </c>
      <c r="E15" s="36" t="s">
        <v>29</v>
      </c>
      <c r="F15" s="37">
        <v>145898</v>
      </c>
      <c r="G15" s="76"/>
      <c r="H15" s="76"/>
      <c r="I15" s="76"/>
      <c r="J15" s="76">
        <v>6600</v>
      </c>
      <c r="K15" s="76"/>
      <c r="L15" s="76"/>
      <c r="M15" s="76"/>
      <c r="N15" s="90">
        <f t="shared" si="0"/>
        <v>6600</v>
      </c>
      <c r="O15" s="92" t="s">
        <v>29</v>
      </c>
      <c r="P15" s="71" t="s">
        <v>24</v>
      </c>
      <c r="Q15" s="59"/>
    </row>
    <row r="16" ht="12" customHeight="1" spans="1:17">
      <c r="A16" s="73" t="s">
        <v>29</v>
      </c>
      <c r="B16" s="66">
        <v>10626</v>
      </c>
      <c r="C16" s="67" t="s">
        <v>22</v>
      </c>
      <c r="D16" s="66">
        <v>3325</v>
      </c>
      <c r="E16" s="36" t="s">
        <v>29</v>
      </c>
      <c r="F16" s="37">
        <v>145899</v>
      </c>
      <c r="G16" s="76"/>
      <c r="H16" s="76"/>
      <c r="I16" s="76"/>
      <c r="J16" s="76">
        <v>440</v>
      </c>
      <c r="K16" s="76"/>
      <c r="L16" s="76"/>
      <c r="M16" s="76"/>
      <c r="N16" s="90">
        <f t="shared" si="0"/>
        <v>440</v>
      </c>
      <c r="O16" s="92" t="s">
        <v>29</v>
      </c>
      <c r="P16" s="71" t="s">
        <v>24</v>
      </c>
      <c r="Q16" s="59"/>
    </row>
    <row r="17" ht="12" customHeight="1" spans="1:17">
      <c r="A17" s="73" t="s">
        <v>33</v>
      </c>
      <c r="B17" s="66">
        <v>10627</v>
      </c>
      <c r="C17" s="67" t="s">
        <v>34</v>
      </c>
      <c r="D17" s="66">
        <v>3326</v>
      </c>
      <c r="E17" s="36" t="s">
        <v>33</v>
      </c>
      <c r="F17" s="37">
        <v>145900</v>
      </c>
      <c r="G17" s="76"/>
      <c r="H17" s="76"/>
      <c r="I17" s="76"/>
      <c r="J17" s="76">
        <v>2200</v>
      </c>
      <c r="K17" s="76"/>
      <c r="L17" s="76"/>
      <c r="M17" s="76"/>
      <c r="N17" s="90">
        <f t="shared" si="0"/>
        <v>2200</v>
      </c>
      <c r="O17" s="92" t="s">
        <v>35</v>
      </c>
      <c r="P17" s="71" t="s">
        <v>24</v>
      </c>
      <c r="Q17" s="59"/>
    </row>
    <row r="18" ht="12" customHeight="1" spans="1:17">
      <c r="A18" s="73" t="s">
        <v>35</v>
      </c>
      <c r="B18" s="66">
        <v>10631</v>
      </c>
      <c r="C18" s="67" t="s">
        <v>22</v>
      </c>
      <c r="D18" s="66">
        <v>3328</v>
      </c>
      <c r="E18" s="36" t="s">
        <v>35</v>
      </c>
      <c r="F18" s="37">
        <v>147801</v>
      </c>
      <c r="G18" s="76"/>
      <c r="H18" s="76"/>
      <c r="I18" s="76"/>
      <c r="J18" s="76">
        <v>480</v>
      </c>
      <c r="K18" s="76"/>
      <c r="L18" s="76"/>
      <c r="M18" s="76"/>
      <c r="N18" s="90">
        <f t="shared" si="0"/>
        <v>480</v>
      </c>
      <c r="O18" s="92" t="s">
        <v>35</v>
      </c>
      <c r="P18" s="71" t="s">
        <v>24</v>
      </c>
      <c r="Q18" s="59"/>
    </row>
    <row r="19" ht="12" customHeight="1" spans="1:17">
      <c r="A19" s="73" t="s">
        <v>35</v>
      </c>
      <c r="B19" s="66">
        <v>10630</v>
      </c>
      <c r="C19" s="67" t="s">
        <v>22</v>
      </c>
      <c r="D19" s="66">
        <v>3327</v>
      </c>
      <c r="E19" s="36" t="s">
        <v>35</v>
      </c>
      <c r="F19" s="37">
        <v>147802</v>
      </c>
      <c r="G19" s="76"/>
      <c r="H19" s="76"/>
      <c r="I19" s="76"/>
      <c r="J19" s="76">
        <v>2640</v>
      </c>
      <c r="K19" s="76"/>
      <c r="L19" s="76"/>
      <c r="M19" s="76"/>
      <c r="N19" s="90">
        <f t="shared" si="0"/>
        <v>2640</v>
      </c>
      <c r="O19" s="92" t="s">
        <v>35</v>
      </c>
      <c r="P19" s="71" t="s">
        <v>24</v>
      </c>
      <c r="Q19" s="59"/>
    </row>
    <row r="20" ht="12" customHeight="1" spans="1:17">
      <c r="A20" s="73" t="s">
        <v>36</v>
      </c>
      <c r="B20" s="66">
        <v>10659</v>
      </c>
      <c r="C20" s="67" t="s">
        <v>34</v>
      </c>
      <c r="D20" s="66">
        <v>3330</v>
      </c>
      <c r="E20" s="36" t="s">
        <v>36</v>
      </c>
      <c r="F20" s="37">
        <v>147803</v>
      </c>
      <c r="G20" s="76"/>
      <c r="H20" s="76"/>
      <c r="I20" s="76"/>
      <c r="J20" s="76">
        <v>5720</v>
      </c>
      <c r="K20" s="76"/>
      <c r="L20" s="76"/>
      <c r="M20" s="76"/>
      <c r="N20" s="90">
        <f t="shared" si="0"/>
        <v>5720</v>
      </c>
      <c r="O20" s="92" t="s">
        <v>37</v>
      </c>
      <c r="P20" s="71" t="s">
        <v>24</v>
      </c>
      <c r="Q20" s="59"/>
    </row>
    <row r="21" ht="12" customHeight="1" spans="1:17">
      <c r="A21" s="73" t="s">
        <v>37</v>
      </c>
      <c r="B21" s="66">
        <v>10657</v>
      </c>
      <c r="C21" s="67" t="s">
        <v>22</v>
      </c>
      <c r="D21" s="66">
        <v>3329</v>
      </c>
      <c r="E21" s="36" t="s">
        <v>37</v>
      </c>
      <c r="F21" s="37">
        <v>147804</v>
      </c>
      <c r="G21" s="76"/>
      <c r="H21" s="76"/>
      <c r="I21" s="76"/>
      <c r="J21" s="76">
        <v>7040</v>
      </c>
      <c r="K21" s="76"/>
      <c r="L21" s="76"/>
      <c r="M21" s="76"/>
      <c r="N21" s="90">
        <f t="shared" si="0"/>
        <v>7040</v>
      </c>
      <c r="O21" s="92" t="s">
        <v>37</v>
      </c>
      <c r="P21" s="71" t="s">
        <v>24</v>
      </c>
      <c r="Q21" s="59"/>
    </row>
    <row r="22" ht="12" customHeight="1" spans="1:17">
      <c r="A22" s="73" t="s">
        <v>37</v>
      </c>
      <c r="B22" s="66">
        <v>10660</v>
      </c>
      <c r="C22" s="67" t="s">
        <v>30</v>
      </c>
      <c r="D22" s="66">
        <v>3331</v>
      </c>
      <c r="E22" s="36" t="s">
        <v>37</v>
      </c>
      <c r="F22" s="37">
        <v>147805</v>
      </c>
      <c r="G22" s="76"/>
      <c r="H22" s="76"/>
      <c r="I22" s="76"/>
      <c r="J22" s="76">
        <v>2640</v>
      </c>
      <c r="K22" s="76"/>
      <c r="L22" s="76"/>
      <c r="M22" s="76"/>
      <c r="N22" s="90">
        <f t="shared" si="0"/>
        <v>2640</v>
      </c>
      <c r="O22" s="92" t="s">
        <v>37</v>
      </c>
      <c r="P22" s="71" t="s">
        <v>24</v>
      </c>
      <c r="Q22" s="59"/>
    </row>
    <row r="23" ht="12" customHeight="1" spans="1:17">
      <c r="A23" s="73" t="s">
        <v>38</v>
      </c>
      <c r="B23" s="66">
        <v>10661</v>
      </c>
      <c r="C23" s="67" t="s">
        <v>22</v>
      </c>
      <c r="D23" s="66">
        <v>3332</v>
      </c>
      <c r="E23" s="36" t="s">
        <v>38</v>
      </c>
      <c r="F23" s="37">
        <v>147806</v>
      </c>
      <c r="G23" s="76"/>
      <c r="H23" s="76"/>
      <c r="I23" s="76"/>
      <c r="J23" s="76">
        <v>2640</v>
      </c>
      <c r="K23" s="76"/>
      <c r="L23" s="76"/>
      <c r="M23" s="76"/>
      <c r="N23" s="90">
        <f t="shared" si="0"/>
        <v>2640</v>
      </c>
      <c r="O23" s="92" t="s">
        <v>39</v>
      </c>
      <c r="P23" s="71" t="s">
        <v>24</v>
      </c>
      <c r="Q23" s="59"/>
    </row>
    <row r="24" ht="12" customHeight="1" spans="1:17">
      <c r="A24" s="73" t="s">
        <v>39</v>
      </c>
      <c r="B24" s="66">
        <v>10665</v>
      </c>
      <c r="C24" s="67" t="s">
        <v>40</v>
      </c>
      <c r="D24" s="66">
        <v>3333</v>
      </c>
      <c r="E24" s="36" t="s">
        <v>39</v>
      </c>
      <c r="F24" s="37">
        <v>147807</v>
      </c>
      <c r="G24" s="76"/>
      <c r="H24" s="76"/>
      <c r="I24" s="76"/>
      <c r="J24" s="76">
        <v>330</v>
      </c>
      <c r="K24" s="76"/>
      <c r="L24" s="76"/>
      <c r="M24" s="76"/>
      <c r="N24" s="90">
        <v>330</v>
      </c>
      <c r="O24" s="92" t="s">
        <v>39</v>
      </c>
      <c r="P24" s="71" t="s">
        <v>24</v>
      </c>
      <c r="Q24" s="59"/>
    </row>
    <row r="25" ht="12" customHeight="1" spans="1:17">
      <c r="A25" s="73" t="s">
        <v>39</v>
      </c>
      <c r="B25" s="66">
        <v>10666</v>
      </c>
      <c r="C25" s="67" t="s">
        <v>34</v>
      </c>
      <c r="D25" s="66">
        <v>3334</v>
      </c>
      <c r="E25" s="36" t="s">
        <v>39</v>
      </c>
      <c r="F25" s="37">
        <v>147808</v>
      </c>
      <c r="G25" s="76"/>
      <c r="H25" s="76"/>
      <c r="I25" s="76"/>
      <c r="J25" s="76">
        <v>4400</v>
      </c>
      <c r="K25" s="76"/>
      <c r="L25" s="76"/>
      <c r="M25" s="76"/>
      <c r="N25" s="90">
        <v>4400</v>
      </c>
      <c r="O25" s="92" t="s">
        <v>39</v>
      </c>
      <c r="P25" s="71" t="s">
        <v>24</v>
      </c>
      <c r="Q25" s="59"/>
    </row>
    <row r="26" ht="12" customHeight="1" spans="1:17">
      <c r="A26" s="73" t="s">
        <v>39</v>
      </c>
      <c r="B26" s="66">
        <v>10667</v>
      </c>
      <c r="C26" s="67" t="s">
        <v>30</v>
      </c>
      <c r="D26" s="66">
        <v>3335</v>
      </c>
      <c r="E26" s="36" t="s">
        <v>39</v>
      </c>
      <c r="F26" s="37">
        <v>147809</v>
      </c>
      <c r="G26" s="76"/>
      <c r="H26" s="76"/>
      <c r="I26" s="76"/>
      <c r="J26" s="76">
        <v>1760</v>
      </c>
      <c r="K26" s="76"/>
      <c r="L26" s="76"/>
      <c r="M26" s="76"/>
      <c r="N26" s="90">
        <v>1760</v>
      </c>
      <c r="O26" s="92" t="s">
        <v>41</v>
      </c>
      <c r="P26" s="71" t="s">
        <v>24</v>
      </c>
      <c r="Q26" s="59"/>
    </row>
    <row r="27" ht="12" customHeight="1" spans="1:17">
      <c r="A27" s="73" t="s">
        <v>42</v>
      </c>
      <c r="B27" s="66">
        <v>10668</v>
      </c>
      <c r="C27" s="67" t="s">
        <v>43</v>
      </c>
      <c r="D27" s="66">
        <v>3336</v>
      </c>
      <c r="E27" s="36" t="s">
        <v>42</v>
      </c>
      <c r="F27" s="37">
        <v>147810</v>
      </c>
      <c r="G27" s="76"/>
      <c r="H27" s="76"/>
      <c r="I27" s="76"/>
      <c r="J27" s="76">
        <v>715</v>
      </c>
      <c r="K27" s="76"/>
      <c r="L27" s="76"/>
      <c r="M27" s="76"/>
      <c r="N27" s="90">
        <v>715</v>
      </c>
      <c r="O27" s="92" t="s">
        <v>41</v>
      </c>
      <c r="P27" s="71" t="s">
        <v>24</v>
      </c>
      <c r="Q27" s="59"/>
    </row>
    <row r="28" ht="12" customHeight="1" spans="1:17">
      <c r="A28" s="73" t="s">
        <v>41</v>
      </c>
      <c r="B28" s="66">
        <v>10669</v>
      </c>
      <c r="C28" s="67" t="s">
        <v>30</v>
      </c>
      <c r="D28" s="66">
        <v>3339</v>
      </c>
      <c r="E28" s="36" t="s">
        <v>41</v>
      </c>
      <c r="F28" s="37">
        <v>147811</v>
      </c>
      <c r="G28" s="76"/>
      <c r="H28" s="76"/>
      <c r="I28" s="76"/>
      <c r="J28" s="76">
        <v>480</v>
      </c>
      <c r="K28" s="76"/>
      <c r="L28" s="76"/>
      <c r="M28" s="76"/>
      <c r="N28" s="90">
        <v>480</v>
      </c>
      <c r="O28" s="92" t="s">
        <v>41</v>
      </c>
      <c r="P28" s="71" t="s">
        <v>24</v>
      </c>
      <c r="Q28" s="59"/>
    </row>
    <row r="29" ht="12" customHeight="1" spans="1:17">
      <c r="A29" s="73" t="s">
        <v>41</v>
      </c>
      <c r="B29" s="66">
        <v>10675</v>
      </c>
      <c r="C29" s="67" t="s">
        <v>44</v>
      </c>
      <c r="D29" s="66">
        <v>3341</v>
      </c>
      <c r="E29" s="36" t="s">
        <v>41</v>
      </c>
      <c r="F29" s="37">
        <v>147812</v>
      </c>
      <c r="G29" s="76"/>
      <c r="H29" s="76"/>
      <c r="I29" s="76"/>
      <c r="J29" s="76">
        <v>264</v>
      </c>
      <c r="K29" s="76"/>
      <c r="L29" s="76"/>
      <c r="M29" s="76"/>
      <c r="N29" s="90">
        <v>264</v>
      </c>
      <c r="O29" s="92" t="s">
        <v>45</v>
      </c>
      <c r="P29" s="71" t="s">
        <v>24</v>
      </c>
      <c r="Q29" s="59"/>
    </row>
    <row r="30" ht="12" customHeight="1" spans="1:17">
      <c r="A30" s="73" t="s">
        <v>46</v>
      </c>
      <c r="B30" s="66">
        <v>10689</v>
      </c>
      <c r="C30" s="67" t="s">
        <v>47</v>
      </c>
      <c r="D30" s="66">
        <v>3342</v>
      </c>
      <c r="E30" s="36" t="s">
        <v>46</v>
      </c>
      <c r="F30" s="37">
        <v>147813</v>
      </c>
      <c r="G30" s="76"/>
      <c r="H30" s="76"/>
      <c r="I30" s="76"/>
      <c r="J30" s="76">
        <v>2200</v>
      </c>
      <c r="K30" s="76"/>
      <c r="L30" s="76"/>
      <c r="M30" s="76"/>
      <c r="N30" s="90">
        <v>2200</v>
      </c>
      <c r="O30" s="92" t="s">
        <v>45</v>
      </c>
      <c r="P30" s="71" t="s">
        <v>24</v>
      </c>
      <c r="Q30" s="59"/>
    </row>
    <row r="31" ht="12" customHeight="1" spans="1:17">
      <c r="A31" s="73" t="s">
        <v>48</v>
      </c>
      <c r="B31" s="66">
        <v>10695</v>
      </c>
      <c r="C31" s="67" t="s">
        <v>49</v>
      </c>
      <c r="D31" s="66">
        <v>3343</v>
      </c>
      <c r="E31" s="36" t="s">
        <v>48</v>
      </c>
      <c r="F31" s="37">
        <v>147814</v>
      </c>
      <c r="G31" s="76"/>
      <c r="H31" s="76"/>
      <c r="I31" s="76"/>
      <c r="J31" s="76">
        <v>5280</v>
      </c>
      <c r="K31" s="76"/>
      <c r="L31" s="76"/>
      <c r="M31" s="76"/>
      <c r="N31" s="90">
        <v>5280</v>
      </c>
      <c r="O31" s="92" t="s">
        <v>45</v>
      </c>
      <c r="P31" s="71" t="s">
        <v>24</v>
      </c>
      <c r="Q31" s="59"/>
    </row>
    <row r="32" ht="12" customHeight="1" spans="1:17">
      <c r="A32" s="73" t="s">
        <v>48</v>
      </c>
      <c r="B32" s="66">
        <v>10696</v>
      </c>
      <c r="C32" s="67" t="s">
        <v>50</v>
      </c>
      <c r="D32" s="66">
        <v>3344</v>
      </c>
      <c r="E32" s="36" t="s">
        <v>48</v>
      </c>
      <c r="F32" s="37">
        <v>147815</v>
      </c>
      <c r="G32" s="76"/>
      <c r="H32" s="76"/>
      <c r="I32" s="76"/>
      <c r="J32" s="76">
        <v>550</v>
      </c>
      <c r="K32" s="76"/>
      <c r="L32" s="76"/>
      <c r="M32" s="76"/>
      <c r="N32" s="90">
        <v>550</v>
      </c>
      <c r="O32" s="92" t="s">
        <v>45</v>
      </c>
      <c r="P32" s="71" t="s">
        <v>24</v>
      </c>
      <c r="Q32" s="59"/>
    </row>
    <row r="33" ht="12" customHeight="1" spans="1:17">
      <c r="A33" s="73" t="s">
        <v>29</v>
      </c>
      <c r="B33" s="66">
        <v>10621</v>
      </c>
      <c r="C33" s="67" t="s">
        <v>51</v>
      </c>
      <c r="D33" s="66">
        <v>3324</v>
      </c>
      <c r="E33" s="36" t="s">
        <v>48</v>
      </c>
      <c r="F33" s="37">
        <v>147816</v>
      </c>
      <c r="G33" s="76"/>
      <c r="H33" s="76"/>
      <c r="I33" s="76"/>
      <c r="J33" s="76"/>
      <c r="K33" s="76">
        <v>10901.79</v>
      </c>
      <c r="L33" s="76"/>
      <c r="M33" s="76"/>
      <c r="N33" s="90">
        <v>10901.79</v>
      </c>
      <c r="O33" s="92" t="s">
        <v>41</v>
      </c>
      <c r="P33" s="71" t="s">
        <v>52</v>
      </c>
      <c r="Q33" s="59"/>
    </row>
    <row r="34" ht="12" customHeight="1" spans="1:17">
      <c r="A34" s="73" t="s">
        <v>41</v>
      </c>
      <c r="B34" s="66">
        <v>10671</v>
      </c>
      <c r="C34" s="67" t="s">
        <v>51</v>
      </c>
      <c r="D34" s="66">
        <v>3337</v>
      </c>
      <c r="E34" s="36" t="s">
        <v>48</v>
      </c>
      <c r="F34" s="37">
        <v>147817</v>
      </c>
      <c r="G34" s="76"/>
      <c r="H34" s="76"/>
      <c r="I34" s="76"/>
      <c r="J34" s="76">
        <v>6482.14</v>
      </c>
      <c r="K34" s="76"/>
      <c r="L34" s="76"/>
      <c r="M34" s="76"/>
      <c r="N34" s="90">
        <v>6482.14</v>
      </c>
      <c r="O34" s="92" t="s">
        <v>41</v>
      </c>
      <c r="P34" s="71" t="s">
        <v>53</v>
      </c>
      <c r="Q34" s="59"/>
    </row>
    <row r="35" ht="12" customHeight="1" spans="1:17">
      <c r="A35" s="73" t="s">
        <v>54</v>
      </c>
      <c r="B35" s="66">
        <v>10708</v>
      </c>
      <c r="C35" s="67" t="s">
        <v>22</v>
      </c>
      <c r="D35" s="66">
        <v>3345</v>
      </c>
      <c r="E35" s="36" t="s">
        <v>54</v>
      </c>
      <c r="F35" s="37">
        <v>147818</v>
      </c>
      <c r="G35" s="76"/>
      <c r="H35" s="76"/>
      <c r="I35" s="76"/>
      <c r="J35" s="76">
        <v>2392</v>
      </c>
      <c r="K35" s="76"/>
      <c r="L35" s="76"/>
      <c r="M35" s="76"/>
      <c r="N35" s="90">
        <v>2392</v>
      </c>
      <c r="O35" s="92" t="s">
        <v>55</v>
      </c>
      <c r="P35" s="71" t="s">
        <v>24</v>
      </c>
      <c r="Q35" s="59"/>
    </row>
    <row r="36" ht="12" customHeight="1" spans="1:17">
      <c r="A36" s="73" t="s">
        <v>54</v>
      </c>
      <c r="B36" s="66">
        <v>10712</v>
      </c>
      <c r="C36" s="67" t="s">
        <v>44</v>
      </c>
      <c r="D36" s="66">
        <v>3348</v>
      </c>
      <c r="E36" s="36" t="s">
        <v>54</v>
      </c>
      <c r="F36" s="37">
        <v>147819</v>
      </c>
      <c r="G36" s="76"/>
      <c r="H36" s="76"/>
      <c r="I36" s="76"/>
      <c r="J36" s="76">
        <v>264</v>
      </c>
      <c r="K36" s="76"/>
      <c r="L36" s="76"/>
      <c r="M36" s="76"/>
      <c r="N36" s="90">
        <v>264</v>
      </c>
      <c r="O36" s="92" t="s">
        <v>55</v>
      </c>
      <c r="P36" s="71" t="s">
        <v>24</v>
      </c>
      <c r="Q36" s="59"/>
    </row>
    <row r="37" ht="12" customHeight="1" spans="1:17">
      <c r="A37" s="73" t="s">
        <v>54</v>
      </c>
      <c r="B37" s="66">
        <v>10714</v>
      </c>
      <c r="C37" s="67" t="s">
        <v>30</v>
      </c>
      <c r="D37" s="66">
        <v>3350</v>
      </c>
      <c r="E37" s="36" t="s">
        <v>54</v>
      </c>
      <c r="F37" s="37">
        <v>147820</v>
      </c>
      <c r="G37" s="76"/>
      <c r="H37" s="76"/>
      <c r="I37" s="76"/>
      <c r="J37" s="76">
        <v>4400</v>
      </c>
      <c r="K37" s="76"/>
      <c r="L37" s="76"/>
      <c r="M37" s="76"/>
      <c r="N37" s="90">
        <v>4400</v>
      </c>
      <c r="O37" s="92" t="s">
        <v>55</v>
      </c>
      <c r="P37" s="71" t="s">
        <v>24</v>
      </c>
      <c r="Q37" s="59"/>
    </row>
    <row r="38" ht="12" customHeight="1" spans="1:17">
      <c r="A38" s="73" t="s">
        <v>55</v>
      </c>
      <c r="B38" s="66">
        <v>10730</v>
      </c>
      <c r="C38" s="67" t="s">
        <v>30</v>
      </c>
      <c r="D38" s="66">
        <v>3353</v>
      </c>
      <c r="E38" s="36" t="s">
        <v>55</v>
      </c>
      <c r="F38" s="37">
        <v>147821</v>
      </c>
      <c r="G38" s="76"/>
      <c r="H38" s="76"/>
      <c r="I38" s="76"/>
      <c r="J38" s="76">
        <v>7480</v>
      </c>
      <c r="K38" s="76"/>
      <c r="L38" s="76"/>
      <c r="M38" s="76"/>
      <c r="N38" s="90">
        <v>7480</v>
      </c>
      <c r="O38" s="92" t="s">
        <v>55</v>
      </c>
      <c r="P38" s="71" t="s">
        <v>24</v>
      </c>
      <c r="Q38" s="59"/>
    </row>
    <row r="39" ht="12" customHeight="1" spans="1:17">
      <c r="A39" s="73" t="s">
        <v>56</v>
      </c>
      <c r="B39" s="66">
        <v>10732</v>
      </c>
      <c r="C39" s="67" t="s">
        <v>22</v>
      </c>
      <c r="D39" s="66">
        <v>3355</v>
      </c>
      <c r="E39" s="36" t="s">
        <v>56</v>
      </c>
      <c r="F39" s="37">
        <v>147822</v>
      </c>
      <c r="G39" s="76"/>
      <c r="H39" s="76"/>
      <c r="I39" s="76"/>
      <c r="J39" s="76">
        <v>880</v>
      </c>
      <c r="K39" s="76"/>
      <c r="L39" s="76"/>
      <c r="M39" s="76"/>
      <c r="N39" s="90">
        <v>880</v>
      </c>
      <c r="O39" s="92" t="s">
        <v>57</v>
      </c>
      <c r="P39" s="71" t="s">
        <v>24</v>
      </c>
      <c r="Q39" s="59"/>
    </row>
    <row r="40" ht="12" customHeight="1" spans="1:17">
      <c r="A40" s="73" t="s">
        <v>56</v>
      </c>
      <c r="B40" s="66">
        <v>10746</v>
      </c>
      <c r="C40" s="67" t="s">
        <v>58</v>
      </c>
      <c r="D40" s="66">
        <v>3356</v>
      </c>
      <c r="E40" s="36" t="s">
        <v>56</v>
      </c>
      <c r="F40" s="37">
        <v>147823</v>
      </c>
      <c r="G40" s="76"/>
      <c r="H40" s="76"/>
      <c r="I40" s="76"/>
      <c r="J40" s="76">
        <v>1100</v>
      </c>
      <c r="K40" s="76"/>
      <c r="L40" s="76"/>
      <c r="M40" s="76"/>
      <c r="N40" s="90">
        <v>1100</v>
      </c>
      <c r="O40" s="92" t="s">
        <v>57</v>
      </c>
      <c r="P40" s="71" t="s">
        <v>24</v>
      </c>
      <c r="Q40" s="59"/>
    </row>
    <row r="41" ht="12" customHeight="1" spans="1:17">
      <c r="A41" s="73" t="s">
        <v>57</v>
      </c>
      <c r="B41" s="66">
        <v>10753</v>
      </c>
      <c r="C41" s="67" t="s">
        <v>34</v>
      </c>
      <c r="D41" s="66">
        <v>3357</v>
      </c>
      <c r="E41" s="36" t="s">
        <v>57</v>
      </c>
      <c r="F41" s="37">
        <v>147824</v>
      </c>
      <c r="G41" s="76"/>
      <c r="H41" s="76"/>
      <c r="I41" s="76"/>
      <c r="J41" s="76">
        <v>1280</v>
      </c>
      <c r="K41" s="76"/>
      <c r="L41" s="76"/>
      <c r="M41" s="76"/>
      <c r="N41" s="90">
        <v>1280</v>
      </c>
      <c r="O41" s="92" t="s">
        <v>57</v>
      </c>
      <c r="P41" s="71" t="s">
        <v>24</v>
      </c>
      <c r="Q41" s="59"/>
    </row>
    <row r="42" ht="12" customHeight="1" spans="1:17">
      <c r="A42" s="73" t="s">
        <v>59</v>
      </c>
      <c r="B42" s="66">
        <v>10765</v>
      </c>
      <c r="C42" s="67" t="s">
        <v>34</v>
      </c>
      <c r="D42" s="66">
        <v>3358</v>
      </c>
      <c r="E42" s="36" t="s">
        <v>59</v>
      </c>
      <c r="F42" s="37">
        <v>147825</v>
      </c>
      <c r="G42" s="76"/>
      <c r="H42" s="76"/>
      <c r="I42" s="76"/>
      <c r="J42" s="76">
        <v>2640</v>
      </c>
      <c r="K42" s="76"/>
      <c r="L42" s="76"/>
      <c r="M42" s="76"/>
      <c r="N42" s="90">
        <v>2640</v>
      </c>
      <c r="O42" s="92" t="s">
        <v>60</v>
      </c>
      <c r="P42" s="71" t="s">
        <v>24</v>
      </c>
      <c r="Q42" s="59"/>
    </row>
    <row r="43" ht="12" customHeight="1" spans="1:17">
      <c r="A43" s="73" t="s">
        <v>59</v>
      </c>
      <c r="B43" s="66">
        <v>10768</v>
      </c>
      <c r="C43" s="67" t="s">
        <v>61</v>
      </c>
      <c r="D43" s="66">
        <v>3359</v>
      </c>
      <c r="E43" s="36" t="s">
        <v>59</v>
      </c>
      <c r="F43" s="37">
        <v>147826</v>
      </c>
      <c r="G43" s="76"/>
      <c r="H43" s="76"/>
      <c r="I43" s="76"/>
      <c r="J43" s="76">
        <v>4620</v>
      </c>
      <c r="K43" s="76"/>
      <c r="L43" s="76"/>
      <c r="M43" s="76"/>
      <c r="N43" s="90">
        <v>4620</v>
      </c>
      <c r="O43" s="92" t="s">
        <v>59</v>
      </c>
      <c r="P43" s="71" t="s">
        <v>24</v>
      </c>
      <c r="Q43" s="59"/>
    </row>
    <row r="44" ht="12" customHeight="1" spans="1:17">
      <c r="A44" s="73" t="s">
        <v>59</v>
      </c>
      <c r="B44" s="66">
        <v>10769</v>
      </c>
      <c r="C44" s="67" t="s">
        <v>62</v>
      </c>
      <c r="D44" s="66">
        <v>3360</v>
      </c>
      <c r="E44" s="36" t="s">
        <v>59</v>
      </c>
      <c r="F44" s="37">
        <v>147827</v>
      </c>
      <c r="G44" s="76"/>
      <c r="H44" s="76"/>
      <c r="I44" s="76"/>
      <c r="J44" s="76">
        <v>2200</v>
      </c>
      <c r="K44" s="76"/>
      <c r="L44" s="76"/>
      <c r="M44" s="76"/>
      <c r="N44" s="90">
        <v>2200</v>
      </c>
      <c r="O44" s="92" t="s">
        <v>63</v>
      </c>
      <c r="P44" s="71" t="s">
        <v>24</v>
      </c>
      <c r="Q44" s="59"/>
    </row>
    <row r="45" ht="12" customHeight="1" spans="1:17">
      <c r="A45" s="73" t="s">
        <v>59</v>
      </c>
      <c r="B45" s="66">
        <v>10770</v>
      </c>
      <c r="C45" s="67" t="s">
        <v>30</v>
      </c>
      <c r="D45" s="66">
        <v>3361</v>
      </c>
      <c r="E45" s="36" t="s">
        <v>59</v>
      </c>
      <c r="F45" s="37">
        <v>147828</v>
      </c>
      <c r="G45" s="76"/>
      <c r="H45" s="76"/>
      <c r="I45" s="76"/>
      <c r="J45" s="76">
        <v>8480</v>
      </c>
      <c r="K45" s="76"/>
      <c r="L45" s="76"/>
      <c r="M45" s="76"/>
      <c r="N45" s="90">
        <v>8480</v>
      </c>
      <c r="O45" s="92" t="s">
        <v>60</v>
      </c>
      <c r="P45" s="71" t="s">
        <v>24</v>
      </c>
      <c r="Q45" s="59"/>
    </row>
    <row r="46" ht="12" customHeight="1" spans="1:17">
      <c r="A46" s="73" t="s">
        <v>60</v>
      </c>
      <c r="B46" s="66">
        <v>10773</v>
      </c>
      <c r="C46" s="67" t="s">
        <v>22</v>
      </c>
      <c r="D46" s="66">
        <v>3362</v>
      </c>
      <c r="E46" s="36" t="s">
        <v>60</v>
      </c>
      <c r="F46" s="37">
        <v>147829</v>
      </c>
      <c r="G46" s="76"/>
      <c r="H46" s="76"/>
      <c r="I46" s="76"/>
      <c r="J46" s="76">
        <v>1496</v>
      </c>
      <c r="K46" s="76"/>
      <c r="L46" s="76"/>
      <c r="M46" s="76"/>
      <c r="N46" s="90">
        <v>1496</v>
      </c>
      <c r="O46" s="92" t="s">
        <v>60</v>
      </c>
      <c r="P46" s="71" t="s">
        <v>24</v>
      </c>
      <c r="Q46" s="59"/>
    </row>
    <row r="47" ht="12" customHeight="1" spans="1:17">
      <c r="A47" s="73" t="s">
        <v>60</v>
      </c>
      <c r="B47" s="66">
        <v>10775</v>
      </c>
      <c r="C47" s="67" t="s">
        <v>64</v>
      </c>
      <c r="D47" s="66">
        <v>3363</v>
      </c>
      <c r="E47" s="36" t="s">
        <v>60</v>
      </c>
      <c r="F47" s="37">
        <v>147830</v>
      </c>
      <c r="G47" s="76"/>
      <c r="H47" s="76"/>
      <c r="I47" s="76"/>
      <c r="J47" s="76">
        <v>528</v>
      </c>
      <c r="K47" s="76"/>
      <c r="L47" s="76"/>
      <c r="M47" s="76"/>
      <c r="N47" s="90">
        <v>528</v>
      </c>
      <c r="O47" s="92" t="s">
        <v>60</v>
      </c>
      <c r="P47" s="71" t="s">
        <v>24</v>
      </c>
      <c r="Q47" s="59"/>
    </row>
    <row r="48" ht="12" customHeight="1" spans="1:17">
      <c r="A48" s="73" t="s">
        <v>60</v>
      </c>
      <c r="B48" s="66">
        <v>10776</v>
      </c>
      <c r="C48" s="67" t="s">
        <v>65</v>
      </c>
      <c r="D48" s="66">
        <v>3364</v>
      </c>
      <c r="E48" s="36" t="s">
        <v>60</v>
      </c>
      <c r="F48" s="37">
        <v>147831</v>
      </c>
      <c r="G48" s="76"/>
      <c r="H48" s="76"/>
      <c r="I48" s="76"/>
      <c r="J48" s="76">
        <v>480</v>
      </c>
      <c r="K48" s="76"/>
      <c r="L48" s="76"/>
      <c r="M48" s="76"/>
      <c r="N48" s="90">
        <v>480</v>
      </c>
      <c r="O48" s="92" t="s">
        <v>60</v>
      </c>
      <c r="P48" s="71" t="s">
        <v>24</v>
      </c>
      <c r="Q48" s="59"/>
    </row>
    <row r="49" ht="12" customHeight="1" spans="1:17">
      <c r="A49" s="73" t="s">
        <v>60</v>
      </c>
      <c r="B49" s="66">
        <v>10777</v>
      </c>
      <c r="C49" s="67" t="s">
        <v>66</v>
      </c>
      <c r="D49" s="66">
        <v>3365</v>
      </c>
      <c r="E49" s="36" t="s">
        <v>60</v>
      </c>
      <c r="F49" s="37">
        <v>147832</v>
      </c>
      <c r="G49" s="76"/>
      <c r="H49" s="76"/>
      <c r="I49" s="76"/>
      <c r="J49" s="76">
        <v>1100</v>
      </c>
      <c r="K49" s="76"/>
      <c r="L49" s="76"/>
      <c r="M49" s="76"/>
      <c r="N49" s="90">
        <v>1100</v>
      </c>
      <c r="O49" s="92" t="s">
        <v>60</v>
      </c>
      <c r="P49" s="71" t="s">
        <v>24</v>
      </c>
      <c r="Q49" s="59"/>
    </row>
    <row r="50" ht="12" customHeight="1" spans="1:17">
      <c r="A50" s="73" t="s">
        <v>60</v>
      </c>
      <c r="B50" s="66">
        <v>10674</v>
      </c>
      <c r="C50" s="67" t="s">
        <v>44</v>
      </c>
      <c r="D50" s="66">
        <v>3340</v>
      </c>
      <c r="E50" s="36" t="s">
        <v>60</v>
      </c>
      <c r="F50" s="37">
        <v>147833</v>
      </c>
      <c r="G50" s="76"/>
      <c r="H50" s="76"/>
      <c r="I50" s="76"/>
      <c r="J50" s="76">
        <v>1760</v>
      </c>
      <c r="K50" s="76"/>
      <c r="L50" s="76"/>
      <c r="M50" s="76"/>
      <c r="N50" s="90">
        <v>1760</v>
      </c>
      <c r="O50" s="92" t="s">
        <v>57</v>
      </c>
      <c r="P50" s="71" t="s">
        <v>24</v>
      </c>
      <c r="Q50" s="59"/>
    </row>
    <row r="51" ht="12" customHeight="1" spans="1:17">
      <c r="A51" s="73" t="s">
        <v>67</v>
      </c>
      <c r="B51" s="66">
        <v>10787</v>
      </c>
      <c r="C51" s="67" t="s">
        <v>22</v>
      </c>
      <c r="D51" s="66">
        <v>3366</v>
      </c>
      <c r="E51" s="36" t="s">
        <v>67</v>
      </c>
      <c r="F51" s="37">
        <v>147834</v>
      </c>
      <c r="G51" s="76"/>
      <c r="H51" s="76"/>
      <c r="I51" s="76"/>
      <c r="J51" s="76">
        <v>4000</v>
      </c>
      <c r="K51" s="76"/>
      <c r="L51" s="76"/>
      <c r="M51" s="76"/>
      <c r="N51" s="90">
        <v>4000</v>
      </c>
      <c r="O51" s="92" t="s">
        <v>68</v>
      </c>
      <c r="P51" s="71" t="s">
        <v>24</v>
      </c>
      <c r="Q51" s="59"/>
    </row>
    <row r="52" ht="12" customHeight="1" spans="1:17">
      <c r="A52" s="77" t="s">
        <v>69</v>
      </c>
      <c r="B52" s="78"/>
      <c r="C52" s="79"/>
      <c r="D52" s="80"/>
      <c r="E52" s="80"/>
      <c r="F52" s="37" t="s">
        <v>70</v>
      </c>
      <c r="G52" s="81">
        <f t="shared" ref="G52:N52" si="1">SUM(G8:G51)</f>
        <v>0</v>
      </c>
      <c r="H52" s="81">
        <f t="shared" si="1"/>
        <v>0</v>
      </c>
      <c r="I52" s="81">
        <f t="shared" si="1"/>
        <v>0</v>
      </c>
      <c r="J52" s="81">
        <f t="shared" si="1"/>
        <v>120141.14</v>
      </c>
      <c r="K52" s="81">
        <f t="shared" si="1"/>
        <v>10901.79</v>
      </c>
      <c r="L52" s="81">
        <f t="shared" si="1"/>
        <v>0</v>
      </c>
      <c r="M52" s="81">
        <f t="shared" si="1"/>
        <v>0</v>
      </c>
      <c r="N52" s="81">
        <f t="shared" si="1"/>
        <v>131042.93</v>
      </c>
      <c r="O52" s="93"/>
      <c r="P52" s="71"/>
      <c r="Q52" s="59"/>
    </row>
    <row r="53" customHeight="1" spans="1:17">
      <c r="A53" s="82"/>
      <c r="B53" s="83"/>
      <c r="C53" s="84"/>
      <c r="D53" s="85"/>
      <c r="E53" s="85"/>
      <c r="F53" s="86"/>
      <c r="G53" s="87"/>
      <c r="H53" s="87"/>
      <c r="I53" s="87"/>
      <c r="J53" s="87"/>
      <c r="K53" s="87"/>
      <c r="L53" s="87"/>
      <c r="M53" s="87"/>
      <c r="N53" s="87"/>
      <c r="O53" s="4"/>
      <c r="P53" s="45"/>
      <c r="Q53" s="59"/>
    </row>
    <row r="54" ht="11" customHeight="1" spans="1:17">
      <c r="A54" s="4" t="s">
        <v>0</v>
      </c>
      <c r="B54" s="4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ht="11" customHeight="1" spans="1:17">
      <c r="A55" s="4" t="s">
        <v>71</v>
      </c>
      <c r="B55" s="4"/>
      <c r="C55" s="4"/>
      <c r="D55" s="5"/>
      <c r="E55" s="5"/>
      <c r="F55" s="6"/>
      <c r="G55" s="4"/>
      <c r="H55" s="4"/>
      <c r="I55" s="4"/>
      <c r="J55" s="4"/>
      <c r="K55" s="4"/>
      <c r="L55" s="4"/>
      <c r="M55" s="4"/>
      <c r="N55" s="4"/>
      <c r="O55" s="4"/>
      <c r="P55" s="45"/>
      <c r="Q55" s="59"/>
    </row>
    <row r="56" ht="11" customHeight="1" spans="1:17">
      <c r="A56" s="4" t="s">
        <v>72</v>
      </c>
      <c r="B56" s="4"/>
      <c r="C56" s="4"/>
      <c r="D56" s="5"/>
      <c r="E56" s="5"/>
      <c r="F56" s="6"/>
      <c r="G56" s="4"/>
      <c r="H56" s="4"/>
      <c r="I56" s="4"/>
      <c r="J56" s="4"/>
      <c r="K56" s="4"/>
      <c r="L56" s="4"/>
      <c r="M56" s="4"/>
      <c r="N56" s="4"/>
      <c r="O56" s="4"/>
      <c r="P56" s="45"/>
      <c r="Q56" s="59"/>
    </row>
    <row r="57" ht="11" customHeight="1" spans="1:17">
      <c r="A57" s="4"/>
      <c r="B57" s="4"/>
      <c r="C57" s="4"/>
      <c r="D57" s="5"/>
      <c r="E57" s="5"/>
      <c r="F57" s="6"/>
      <c r="G57" s="4"/>
      <c r="H57" s="4"/>
      <c r="I57" s="4"/>
      <c r="J57" s="4"/>
      <c r="K57" s="4"/>
      <c r="L57" s="4"/>
      <c r="M57" s="4"/>
      <c r="N57" s="4"/>
      <c r="O57" s="4"/>
      <c r="P57" s="45"/>
      <c r="Q57" s="59"/>
    </row>
    <row r="58" customHeight="1" spans="1:17">
      <c r="A58" s="72" t="s">
        <v>73</v>
      </c>
      <c r="B58" s="8"/>
      <c r="C58" s="4"/>
      <c r="D58" s="5"/>
      <c r="E58" s="5"/>
      <c r="F58" s="6"/>
      <c r="G58" s="4"/>
      <c r="H58" s="4"/>
      <c r="I58" s="4"/>
      <c r="J58" s="4"/>
      <c r="K58" s="4"/>
      <c r="L58" s="4"/>
      <c r="M58" s="4"/>
      <c r="N58" s="4"/>
      <c r="O58" s="4"/>
      <c r="P58" s="45"/>
      <c r="Q58" s="59"/>
    </row>
    <row r="59" customHeight="1" spans="1:17">
      <c r="A59" s="9" t="s">
        <v>4</v>
      </c>
      <c r="B59" s="10" t="s">
        <v>5</v>
      </c>
      <c r="C59" s="10" t="s">
        <v>6</v>
      </c>
      <c r="D59" s="11" t="s">
        <v>7</v>
      </c>
      <c r="E59" s="12" t="s">
        <v>8</v>
      </c>
      <c r="F59" s="10" t="s">
        <v>74</v>
      </c>
      <c r="G59" s="10" t="s">
        <v>10</v>
      </c>
      <c r="H59" s="14" t="s">
        <v>11</v>
      </c>
      <c r="I59" s="14"/>
      <c r="J59" s="10" t="s">
        <v>12</v>
      </c>
      <c r="K59" s="10" t="s">
        <v>13</v>
      </c>
      <c r="L59" s="94" t="s">
        <v>14</v>
      </c>
      <c r="M59" s="94"/>
      <c r="N59" s="10" t="s">
        <v>15</v>
      </c>
      <c r="O59" s="10" t="s">
        <v>16</v>
      </c>
      <c r="P59" s="10" t="s">
        <v>17</v>
      </c>
      <c r="Q59" s="10" t="s">
        <v>75</v>
      </c>
    </row>
    <row r="60" customHeight="1" spans="1:17">
      <c r="A60" s="15"/>
      <c r="B60" s="16"/>
      <c r="C60" s="16"/>
      <c r="D60" s="17"/>
      <c r="E60" s="18" t="s">
        <v>18</v>
      </c>
      <c r="F60" s="16"/>
      <c r="G60" s="16"/>
      <c r="H60" s="20" t="s">
        <v>19</v>
      </c>
      <c r="I60" s="20" t="s">
        <v>20</v>
      </c>
      <c r="J60" s="16"/>
      <c r="K60" s="16"/>
      <c r="L60" s="20" t="s">
        <v>19</v>
      </c>
      <c r="M60" s="20" t="s">
        <v>20</v>
      </c>
      <c r="N60" s="16"/>
      <c r="O60" s="16"/>
      <c r="P60" s="16"/>
      <c r="Q60" s="16"/>
    </row>
    <row r="61" ht="11" customHeight="1" spans="1:17">
      <c r="A61" s="60" t="s">
        <v>76</v>
      </c>
      <c r="B61" s="61">
        <v>10586</v>
      </c>
      <c r="C61" s="62" t="s">
        <v>44</v>
      </c>
      <c r="D61" s="61">
        <v>3314</v>
      </c>
      <c r="E61" s="63"/>
      <c r="F61" s="64">
        <v>49828</v>
      </c>
      <c r="G61" s="48"/>
      <c r="H61" s="48"/>
      <c r="I61" s="48"/>
      <c r="J61" s="48">
        <v>10480</v>
      </c>
      <c r="K61" s="48"/>
      <c r="L61" s="48"/>
      <c r="M61" s="48"/>
      <c r="N61" s="48">
        <v>10480</v>
      </c>
      <c r="O61" s="70"/>
      <c r="P61" s="58" t="s">
        <v>24</v>
      </c>
      <c r="Q61" s="60" t="s">
        <v>77</v>
      </c>
    </row>
    <row r="62" ht="11" customHeight="1" spans="1:17">
      <c r="A62" s="65" t="s">
        <v>23</v>
      </c>
      <c r="B62" s="66">
        <v>10603</v>
      </c>
      <c r="C62" s="67" t="s">
        <v>78</v>
      </c>
      <c r="D62" s="61">
        <v>3316</v>
      </c>
      <c r="E62" s="68"/>
      <c r="F62" s="37">
        <v>49829</v>
      </c>
      <c r="G62" s="53"/>
      <c r="H62" s="53"/>
      <c r="I62" s="53"/>
      <c r="J62" s="53"/>
      <c r="K62" s="53">
        <v>48861.61</v>
      </c>
      <c r="L62" s="53"/>
      <c r="M62" s="53"/>
      <c r="N62" s="53">
        <f t="shared" ref="N62:N66" si="2">SUM(G62:M62)</f>
        <v>48861.61</v>
      </c>
      <c r="O62" s="70"/>
      <c r="P62" s="71" t="s">
        <v>24</v>
      </c>
      <c r="Q62" s="65" t="s">
        <v>79</v>
      </c>
    </row>
    <row r="63" ht="11" customHeight="1" spans="1:17">
      <c r="A63" s="65" t="s">
        <v>54</v>
      </c>
      <c r="B63" s="66">
        <v>10710</v>
      </c>
      <c r="C63" s="67" t="s">
        <v>44</v>
      </c>
      <c r="D63" s="61">
        <v>3347</v>
      </c>
      <c r="E63" s="68"/>
      <c r="F63" s="37">
        <v>49833</v>
      </c>
      <c r="G63" s="53"/>
      <c r="H63" s="53"/>
      <c r="I63" s="53"/>
      <c r="J63" s="53">
        <v>8880</v>
      </c>
      <c r="K63" s="53"/>
      <c r="L63" s="53"/>
      <c r="M63" s="53"/>
      <c r="N63" s="53">
        <f t="shared" si="2"/>
        <v>8880</v>
      </c>
      <c r="O63" s="70"/>
      <c r="P63" s="71" t="s">
        <v>24</v>
      </c>
      <c r="Q63" s="65" t="s">
        <v>80</v>
      </c>
    </row>
    <row r="64" ht="11" customHeight="1" spans="1:17">
      <c r="A64" s="65" t="s">
        <v>54</v>
      </c>
      <c r="B64" s="66">
        <v>10711</v>
      </c>
      <c r="C64" s="67" t="s">
        <v>44</v>
      </c>
      <c r="D64" s="61">
        <v>3346</v>
      </c>
      <c r="E64" s="68"/>
      <c r="F64" s="37">
        <v>49834</v>
      </c>
      <c r="G64" s="53"/>
      <c r="H64" s="53"/>
      <c r="I64" s="53"/>
      <c r="J64" s="53"/>
      <c r="K64" s="53">
        <v>49750</v>
      </c>
      <c r="L64" s="53"/>
      <c r="M64" s="53"/>
      <c r="N64" s="53">
        <f t="shared" si="2"/>
        <v>49750</v>
      </c>
      <c r="O64" s="70"/>
      <c r="P64" s="71" t="s">
        <v>24</v>
      </c>
      <c r="Q64" s="65" t="s">
        <v>80</v>
      </c>
    </row>
    <row r="65" ht="11" customHeight="1" spans="1:17">
      <c r="A65" s="65" t="s">
        <v>54</v>
      </c>
      <c r="B65" s="66">
        <v>10713</v>
      </c>
      <c r="C65" s="67" t="s">
        <v>78</v>
      </c>
      <c r="D65" s="61">
        <v>3349</v>
      </c>
      <c r="E65" s="68"/>
      <c r="F65" s="37">
        <v>49835</v>
      </c>
      <c r="G65" s="53"/>
      <c r="H65" s="53"/>
      <c r="I65" s="53"/>
      <c r="J65" s="53"/>
      <c r="K65" s="53">
        <v>48861.61</v>
      </c>
      <c r="L65" s="53"/>
      <c r="M65" s="53"/>
      <c r="N65" s="53">
        <f t="shared" si="2"/>
        <v>48861.61</v>
      </c>
      <c r="O65" s="70"/>
      <c r="P65" s="71" t="s">
        <v>24</v>
      </c>
      <c r="Q65" s="65" t="s">
        <v>81</v>
      </c>
    </row>
    <row r="66" ht="11" customHeight="1" spans="1:17">
      <c r="A66" s="65" t="s">
        <v>55</v>
      </c>
      <c r="B66" s="66">
        <v>10731</v>
      </c>
      <c r="C66" s="67" t="s">
        <v>78</v>
      </c>
      <c r="D66" s="61">
        <v>3354</v>
      </c>
      <c r="E66" s="68"/>
      <c r="F66" s="37">
        <v>49836</v>
      </c>
      <c r="G66" s="53"/>
      <c r="H66" s="53"/>
      <c r="I66" s="53"/>
      <c r="J66" s="53">
        <v>1469.29</v>
      </c>
      <c r="K66" s="53"/>
      <c r="L66" s="53"/>
      <c r="M66" s="53"/>
      <c r="N66" s="53">
        <f t="shared" si="2"/>
        <v>1469.29</v>
      </c>
      <c r="O66" s="70"/>
      <c r="P66" s="71" t="s">
        <v>24</v>
      </c>
      <c r="Q66" s="65" t="s">
        <v>82</v>
      </c>
    </row>
    <row r="67" ht="11" customHeight="1" spans="1:17">
      <c r="A67" s="77" t="s">
        <v>15</v>
      </c>
      <c r="B67" s="71"/>
      <c r="C67" s="67"/>
      <c r="D67" s="68"/>
      <c r="E67" s="68"/>
      <c r="F67" s="37"/>
      <c r="G67" s="95">
        <f t="shared" ref="G67:N67" si="3">SUM(G61:G66)</f>
        <v>0</v>
      </c>
      <c r="H67" s="95">
        <f t="shared" si="3"/>
        <v>0</v>
      </c>
      <c r="I67" s="95">
        <f t="shared" si="3"/>
        <v>0</v>
      </c>
      <c r="J67" s="95">
        <f t="shared" si="3"/>
        <v>20829.29</v>
      </c>
      <c r="K67" s="95">
        <f t="shared" si="3"/>
        <v>147473.22</v>
      </c>
      <c r="L67" s="95">
        <f t="shared" si="3"/>
        <v>0</v>
      </c>
      <c r="M67" s="95">
        <f t="shared" si="3"/>
        <v>0</v>
      </c>
      <c r="N67" s="95">
        <f t="shared" si="3"/>
        <v>168302.51</v>
      </c>
      <c r="O67" s="70"/>
      <c r="P67" s="71"/>
      <c r="Q67" s="65"/>
    </row>
    <row r="68" ht="11" customHeight="1" spans="1:17">
      <c r="A68" s="96" t="s">
        <v>83</v>
      </c>
      <c r="B68" s="97"/>
      <c r="C68" s="98"/>
      <c r="D68" s="99"/>
      <c r="E68" s="99"/>
      <c r="F68" s="100"/>
      <c r="G68" s="101">
        <f t="shared" ref="G68:N68" si="4">G52+G67</f>
        <v>0</v>
      </c>
      <c r="H68" s="101">
        <f t="shared" si="4"/>
        <v>0</v>
      </c>
      <c r="I68" s="101">
        <f t="shared" si="4"/>
        <v>0</v>
      </c>
      <c r="J68" s="101">
        <f t="shared" si="4"/>
        <v>140970.43</v>
      </c>
      <c r="K68" s="101">
        <f t="shared" si="4"/>
        <v>158375.01</v>
      </c>
      <c r="L68" s="101">
        <f t="shared" si="4"/>
        <v>0</v>
      </c>
      <c r="M68" s="101">
        <f t="shared" si="4"/>
        <v>0</v>
      </c>
      <c r="N68" s="101">
        <f t="shared" si="4"/>
        <v>299345.44</v>
      </c>
      <c r="O68" s="106"/>
      <c r="P68" s="107"/>
      <c r="Q68" s="109"/>
    </row>
    <row r="69" customHeight="1" spans="1:17">
      <c r="A69" s="84"/>
      <c r="B69" s="102"/>
      <c r="C69" s="103"/>
      <c r="D69" s="5"/>
      <c r="E69" s="5"/>
      <c r="F69" s="6"/>
      <c r="G69" s="104"/>
      <c r="H69" s="104"/>
      <c r="I69" s="104"/>
      <c r="J69" s="104"/>
      <c r="K69" s="104"/>
      <c r="L69" s="104"/>
      <c r="M69" s="104"/>
      <c r="N69" s="104"/>
      <c r="O69" s="108"/>
      <c r="P69" s="45"/>
      <c r="Q69" s="110"/>
    </row>
    <row r="70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customHeight="1" spans="1:17">
      <c r="A104" s="59"/>
      <c r="B104" s="59"/>
      <c r="C104" s="59"/>
      <c r="D104" s="105"/>
      <c r="E104" s="105"/>
      <c r="F104" s="86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</row>
  </sheetData>
  <mergeCells count="27">
    <mergeCell ref="H6:I6"/>
    <mergeCell ref="L6:M6"/>
    <mergeCell ref="H59:I59"/>
    <mergeCell ref="L59:M59"/>
    <mergeCell ref="A6:A7"/>
    <mergeCell ref="A59:A60"/>
    <mergeCell ref="B6:B7"/>
    <mergeCell ref="B59:B60"/>
    <mergeCell ref="C6:C7"/>
    <mergeCell ref="C59:C60"/>
    <mergeCell ref="D6:D7"/>
    <mergeCell ref="D59:D60"/>
    <mergeCell ref="F6:F7"/>
    <mergeCell ref="F59:F60"/>
    <mergeCell ref="G6:G7"/>
    <mergeCell ref="G59:G60"/>
    <mergeCell ref="J6:J7"/>
    <mergeCell ref="J59:J60"/>
    <mergeCell ref="K6:K7"/>
    <mergeCell ref="K59:K60"/>
    <mergeCell ref="N6:N7"/>
    <mergeCell ref="N59:N60"/>
    <mergeCell ref="O6:O7"/>
    <mergeCell ref="O59:O60"/>
    <mergeCell ref="P6:P7"/>
    <mergeCell ref="P59:P60"/>
    <mergeCell ref="Q59:Q6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16" workbookViewId="0">
      <selection activeCell="I32" sqref="I32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71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72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74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85</v>
      </c>
      <c r="B8" s="61">
        <v>10435</v>
      </c>
      <c r="C8" s="62" t="s">
        <v>86</v>
      </c>
      <c r="D8" s="61">
        <v>3254</v>
      </c>
      <c r="E8" s="63"/>
      <c r="F8" s="64" t="s">
        <v>87</v>
      </c>
      <c r="G8" s="48"/>
      <c r="H8" s="48"/>
      <c r="I8" s="48"/>
      <c r="J8" s="48"/>
      <c r="K8" s="48">
        <v>90892.41</v>
      </c>
      <c r="L8" s="48"/>
      <c r="M8" s="48"/>
      <c r="N8" s="48">
        <v>90892.41</v>
      </c>
      <c r="O8" s="70"/>
      <c r="P8" s="58" t="s">
        <v>24</v>
      </c>
      <c r="Q8" s="60" t="s">
        <v>88</v>
      </c>
    </row>
    <row r="9" customHeight="1" spans="1:17">
      <c r="A9" s="65" t="s">
        <v>89</v>
      </c>
      <c r="B9" s="66">
        <v>10497</v>
      </c>
      <c r="C9" s="67" t="s">
        <v>44</v>
      </c>
      <c r="D9" s="61">
        <v>3280</v>
      </c>
      <c r="E9" s="68"/>
      <c r="F9" s="37" t="s">
        <v>90</v>
      </c>
      <c r="G9" s="53"/>
      <c r="H9" s="53"/>
      <c r="I9" s="53"/>
      <c r="J9" s="53"/>
      <c r="K9" s="53">
        <v>49750</v>
      </c>
      <c r="L9" s="53"/>
      <c r="M9" s="53"/>
      <c r="N9" s="53">
        <f t="shared" ref="N9:N15" si="0">SUM(G9:M9)</f>
        <v>49750</v>
      </c>
      <c r="O9" s="70"/>
      <c r="P9" s="71" t="s">
        <v>24</v>
      </c>
      <c r="Q9" s="65" t="s">
        <v>36</v>
      </c>
    </row>
    <row r="10" customHeight="1" spans="1:17">
      <c r="A10" s="65" t="s">
        <v>89</v>
      </c>
      <c r="B10" s="66">
        <v>10496</v>
      </c>
      <c r="C10" s="67" t="s">
        <v>44</v>
      </c>
      <c r="D10" s="61">
        <v>3281</v>
      </c>
      <c r="E10" s="68"/>
      <c r="F10" s="37" t="s">
        <v>91</v>
      </c>
      <c r="G10" s="53"/>
      <c r="H10" s="53"/>
      <c r="I10" s="53"/>
      <c r="J10" s="53">
        <v>6880</v>
      </c>
      <c r="K10" s="53"/>
      <c r="L10" s="53"/>
      <c r="M10" s="53"/>
      <c r="N10" s="53">
        <f t="shared" si="0"/>
        <v>6880</v>
      </c>
      <c r="O10" s="70"/>
      <c r="P10" s="71" t="s">
        <v>24</v>
      </c>
      <c r="Q10" s="65" t="s">
        <v>36</v>
      </c>
    </row>
    <row r="11" customHeight="1" spans="1:17">
      <c r="A11" s="65" t="s">
        <v>63</v>
      </c>
      <c r="B11" s="66">
        <v>10546</v>
      </c>
      <c r="C11" s="67" t="s">
        <v>44</v>
      </c>
      <c r="D11" s="61">
        <v>3291</v>
      </c>
      <c r="E11" s="68"/>
      <c r="F11" s="37" t="s">
        <v>92</v>
      </c>
      <c r="G11" s="53"/>
      <c r="H11" s="53"/>
      <c r="I11" s="53"/>
      <c r="J11" s="53">
        <v>972</v>
      </c>
      <c r="K11" s="53"/>
      <c r="L11" s="53"/>
      <c r="M11" s="53"/>
      <c r="N11" s="53">
        <f t="shared" si="0"/>
        <v>972</v>
      </c>
      <c r="O11" s="70"/>
      <c r="P11" s="71" t="s">
        <v>24</v>
      </c>
      <c r="Q11" s="65" t="s">
        <v>63</v>
      </c>
    </row>
    <row r="12" customHeight="1" spans="1:17">
      <c r="A12" s="65" t="s">
        <v>93</v>
      </c>
      <c r="B12" s="66">
        <v>10560</v>
      </c>
      <c r="C12" s="67" t="s">
        <v>44</v>
      </c>
      <c r="D12" s="61">
        <v>3295</v>
      </c>
      <c r="E12" s="68"/>
      <c r="F12" s="37" t="s">
        <v>94</v>
      </c>
      <c r="G12" s="53"/>
      <c r="H12" s="53"/>
      <c r="I12" s="53"/>
      <c r="J12" s="53"/>
      <c r="K12" s="53">
        <v>10500</v>
      </c>
      <c r="L12" s="53"/>
      <c r="M12" s="53"/>
      <c r="N12" s="53">
        <f t="shared" si="0"/>
        <v>10500</v>
      </c>
      <c r="O12" s="70"/>
      <c r="P12" s="71" t="s">
        <v>24</v>
      </c>
      <c r="Q12" s="65" t="s">
        <v>45</v>
      </c>
    </row>
    <row r="13" customHeight="1" spans="1:17">
      <c r="A13" s="65" t="s">
        <v>95</v>
      </c>
      <c r="B13" s="66">
        <v>10574</v>
      </c>
      <c r="C13" s="67" t="s">
        <v>44</v>
      </c>
      <c r="D13" s="61">
        <v>3312</v>
      </c>
      <c r="E13" s="68"/>
      <c r="F13" s="37" t="s">
        <v>96</v>
      </c>
      <c r="G13" s="53"/>
      <c r="H13" s="53"/>
      <c r="I13" s="53"/>
      <c r="J13" s="53"/>
      <c r="K13" s="53">
        <v>49750</v>
      </c>
      <c r="L13" s="53"/>
      <c r="M13" s="53"/>
      <c r="N13" s="53">
        <f t="shared" si="0"/>
        <v>49750</v>
      </c>
      <c r="O13" s="70"/>
      <c r="P13" s="71" t="s">
        <v>24</v>
      </c>
      <c r="Q13" s="65" t="s">
        <v>60</v>
      </c>
    </row>
    <row r="14" customHeight="1" spans="1:17">
      <c r="A14" s="65"/>
      <c r="B14" s="66"/>
      <c r="C14" s="67"/>
      <c r="D14" s="69"/>
      <c r="E14" s="68"/>
      <c r="F14" s="64"/>
      <c r="G14" s="53"/>
      <c r="H14" s="53"/>
      <c r="I14" s="53"/>
      <c r="J14" s="53"/>
      <c r="K14" s="53"/>
      <c r="L14" s="53"/>
      <c r="M14" s="53"/>
      <c r="N14" s="53">
        <f t="shared" si="0"/>
        <v>0</v>
      </c>
      <c r="O14" s="70"/>
      <c r="P14" s="71"/>
      <c r="Q14" s="65"/>
    </row>
    <row r="15" customHeight="1" spans="1:17">
      <c r="A15" s="65"/>
      <c r="B15" s="66"/>
      <c r="C15" s="67"/>
      <c r="D15" s="69"/>
      <c r="E15" s="68"/>
      <c r="F15" s="64"/>
      <c r="G15" s="53"/>
      <c r="H15" s="53"/>
      <c r="I15" s="53"/>
      <c r="J15" s="53"/>
      <c r="K15" s="53"/>
      <c r="L15" s="53"/>
      <c r="M15" s="53"/>
      <c r="N15" s="53">
        <f t="shared" si="0"/>
        <v>0</v>
      </c>
      <c r="O15" s="70"/>
      <c r="P15" s="71"/>
      <c r="Q15" s="65"/>
    </row>
    <row r="16" customHeight="1" spans="1:17">
      <c r="A16" s="65"/>
      <c r="B16" s="66"/>
      <c r="C16" s="67"/>
      <c r="D16" s="69"/>
      <c r="E16" s="68"/>
      <c r="F16" s="64"/>
      <c r="G16" s="53"/>
      <c r="H16" s="53"/>
      <c r="I16" s="53"/>
      <c r="J16" s="53"/>
      <c r="K16" s="53"/>
      <c r="L16" s="53"/>
      <c r="M16" s="53"/>
      <c r="N16" s="53"/>
      <c r="O16" s="70"/>
      <c r="P16" s="71"/>
      <c r="Q16" s="65"/>
    </row>
    <row r="17" customHeight="1" spans="1:17">
      <c r="A17" s="65"/>
      <c r="B17" s="66"/>
      <c r="C17" s="67"/>
      <c r="D17" s="69"/>
      <c r="E17" s="68"/>
      <c r="F17" s="64"/>
      <c r="G17" s="53"/>
      <c r="H17" s="53"/>
      <c r="I17" s="53"/>
      <c r="J17" s="53"/>
      <c r="K17" s="53"/>
      <c r="L17" s="53"/>
      <c r="M17" s="53"/>
      <c r="N17" s="53">
        <f>SUM(G17:M17)</f>
        <v>0</v>
      </c>
      <c r="O17" s="70"/>
      <c r="P17" s="71"/>
      <c r="Q17" s="6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ref="N18:N33" si="1">SUM(G18:M18)</f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97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7852</v>
      </c>
      <c r="K34" s="44">
        <f t="shared" si="2"/>
        <v>200892.41</v>
      </c>
      <c r="L34" s="44">
        <f t="shared" si="2"/>
        <v>0</v>
      </c>
      <c r="M34" s="44">
        <f t="shared" si="2"/>
        <v>0</v>
      </c>
      <c r="N34" s="44">
        <f t="shared" si="2"/>
        <v>208744.41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8" sqref="F8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71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98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 t="s">
        <v>21</v>
      </c>
      <c r="B8" s="22"/>
      <c r="C8" s="23" t="s">
        <v>100</v>
      </c>
      <c r="D8" s="24"/>
      <c r="E8" s="24" t="s">
        <v>21</v>
      </c>
      <c r="F8" s="25">
        <v>145891</v>
      </c>
      <c r="G8" s="26"/>
      <c r="H8" s="27"/>
      <c r="I8" s="27"/>
      <c r="J8" s="46"/>
      <c r="K8" s="47"/>
      <c r="L8" s="27"/>
      <c r="M8" s="27"/>
      <c r="N8" s="48">
        <v>4920</v>
      </c>
      <c r="O8" s="49" t="s">
        <v>23</v>
      </c>
      <c r="P8" s="50" t="s">
        <v>101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9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4920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7" workbookViewId="0">
      <selection activeCell="C36" sqref="C36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103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98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104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2025-11-05T01:20:56Z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912B27E33D2C46AF92E3969B2AD82CCF_13</vt:lpwstr>
  </property>
  <property fmtid="{D5CDD505-2E9C-101B-9397-08002B2CF9AE}" pid="3" name="KSOProductBuildVer">
    <vt:lpwstr>1033-12.2.0.21546</vt:lpwstr>
  </property>
</Properties>
</file>