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2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<sst xmlns="http://schemas.openxmlformats.org/spreadsheetml/2006/main" count="305" uniqueCount="202">
  <si>
    <t>KOLIN PHILIPPINES INT'L INC</t>
  </si>
  <si>
    <t>SERVICE INCOME (PAMPANGA)</t>
  </si>
  <si>
    <t>FOR THE MONTH OF OCTOBER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</si>
  <si>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</si>
  <si>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</si>
  <si>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</si>
  <si>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</si>
  <si>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</si>
  <si>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</si>
  <si>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</si>
  <si>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</si>
  <si>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</si>
  <si>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</si>
  <si>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</si>
  <si>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</si>
  <si>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</si>
  <si>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</si>
  <si>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</si>
  <si>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</si>
  <si>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</si>
  <si>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</si>
  <si>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Rivera, Lilibeth</t>
  </si>
  <si>
    <t>0671</t>
  </si>
  <si>
    <t>Nuquid Nathaniel</t>
  </si>
  <si>
    <t>0673</t>
  </si>
  <si>
    <t>Blanco, Norenz</t>
  </si>
  <si>
    <t>0674</t>
  </si>
  <si>
    <t>Dela Cruz, Michaela</t>
  </si>
  <si>
    <t>0675</t>
  </si>
  <si>
    <t xml:space="preserve"> </t>
  </si>
  <si>
    <t>Central summit</t>
  </si>
  <si>
    <t>3136</t>
  </si>
  <si>
    <t>0676</t>
  </si>
  <si>
    <t>Rivera Neneth</t>
  </si>
  <si>
    <t>3137</t>
  </si>
  <si>
    <t>0677</t>
  </si>
  <si>
    <t>Austria, Maricris</t>
  </si>
  <si>
    <t>3139</t>
  </si>
  <si>
    <t>0678</t>
  </si>
  <si>
    <t>Carlo, Emilia</t>
  </si>
  <si>
    <t>0679</t>
  </si>
  <si>
    <t>Innasia Corp</t>
  </si>
  <si>
    <t>3140</t>
  </si>
  <si>
    <t>0681</t>
  </si>
  <si>
    <t>ewt- 26.40</t>
  </si>
  <si>
    <t>OE Appl. Corp.</t>
  </si>
  <si>
    <t>3142</t>
  </si>
  <si>
    <t>0686</t>
  </si>
  <si>
    <t>Maf Ref</t>
  </si>
  <si>
    <t>3144</t>
  </si>
  <si>
    <t>0687</t>
  </si>
  <si>
    <t>88 Smartcool</t>
  </si>
  <si>
    <t>3143</t>
  </si>
  <si>
    <t>0684</t>
  </si>
  <si>
    <t>ewt- 44</t>
  </si>
  <si>
    <t>3K Aircool</t>
  </si>
  <si>
    <t>3141</t>
  </si>
  <si>
    <t>0682</t>
  </si>
  <si>
    <t>De Guzman, Aileen</t>
  </si>
  <si>
    <t>0688</t>
  </si>
  <si>
    <t>Catindig, Victor</t>
  </si>
  <si>
    <t>3156</t>
  </si>
  <si>
    <t>0689</t>
  </si>
  <si>
    <t>JNGJ Ent</t>
  </si>
  <si>
    <t>3166</t>
  </si>
  <si>
    <t>0700</t>
  </si>
  <si>
    <t>ewt- 170.71</t>
  </si>
  <si>
    <t>Mallari, Maria</t>
  </si>
  <si>
    <t>0690</t>
  </si>
  <si>
    <t>Martinez, Wilda</t>
  </si>
  <si>
    <t>0691</t>
  </si>
  <si>
    <t>Lacson, Agustin</t>
  </si>
  <si>
    <t>0692</t>
  </si>
  <si>
    <t>Malonzo, Lucy</t>
  </si>
  <si>
    <t>0693</t>
  </si>
  <si>
    <t>Mac Aire</t>
  </si>
  <si>
    <t>3165</t>
  </si>
  <si>
    <t>0699</t>
  </si>
  <si>
    <t>ewt- 42.86</t>
  </si>
  <si>
    <t>Avalanche</t>
  </si>
  <si>
    <t>3158</t>
  </si>
  <si>
    <t>0694</t>
  </si>
  <si>
    <t>Ambrocio, Rosal</t>
  </si>
  <si>
    <t>3157</t>
  </si>
  <si>
    <t>0696</t>
  </si>
  <si>
    <t>Perez, Rizalyn</t>
  </si>
  <si>
    <t>3160</t>
  </si>
  <si>
    <t>0697</t>
  </si>
  <si>
    <t>Yanit</t>
  </si>
  <si>
    <t>3163</t>
  </si>
  <si>
    <t>0698</t>
  </si>
  <si>
    <t>Macabenta, Jenelyn</t>
  </si>
  <si>
    <t>0701</t>
  </si>
  <si>
    <t>Galura, Pinky</t>
  </si>
  <si>
    <t>0702</t>
  </si>
  <si>
    <t>Bautista, Christopher</t>
  </si>
  <si>
    <t>0703</t>
  </si>
  <si>
    <t>Pineda, Bernadete</t>
  </si>
  <si>
    <t>3170</t>
  </si>
  <si>
    <t>0704</t>
  </si>
  <si>
    <t>Rodriquez, Valentina</t>
  </si>
  <si>
    <t>0705</t>
  </si>
  <si>
    <t>3171</t>
  </si>
  <si>
    <t>0706</t>
  </si>
  <si>
    <t>ewt- 94.29</t>
  </si>
  <si>
    <t>Air Savers</t>
  </si>
  <si>
    <t>3164</t>
  </si>
  <si>
    <t>0709</t>
  </si>
  <si>
    <t>ewt- 165.71</t>
  </si>
  <si>
    <t>Koold Aire</t>
  </si>
  <si>
    <t>3167</t>
  </si>
  <si>
    <t>0710</t>
  </si>
  <si>
    <t>Eds79</t>
  </si>
  <si>
    <t>'3173</t>
  </si>
  <si>
    <t>0708</t>
  </si>
  <si>
    <t>19412-13</t>
  </si>
  <si>
    <t>Rivera, Cristina</t>
  </si>
  <si>
    <t>0711</t>
  </si>
  <si>
    <t>Salita, Jessica</t>
  </si>
  <si>
    <t>3175</t>
  </si>
  <si>
    <t>0714</t>
  </si>
  <si>
    <t>New Dans</t>
  </si>
  <si>
    <t>3174</t>
  </si>
  <si>
    <t>0712</t>
  </si>
  <si>
    <t>St. Joseph</t>
  </si>
  <si>
    <t>3177</t>
  </si>
  <si>
    <t>0715</t>
  </si>
  <si>
    <t>Manabat, Grace</t>
  </si>
  <si>
    <t>0717</t>
  </si>
  <si>
    <t>Tayag, Buena</t>
  </si>
  <si>
    <t>0716</t>
  </si>
  <si>
    <t>Guttierez, Gemma</t>
  </si>
  <si>
    <t>3179</t>
  </si>
  <si>
    <t>0718</t>
  </si>
  <si>
    <t>Tegalan, Judy</t>
  </si>
  <si>
    <t>0719</t>
  </si>
  <si>
    <t>Salvador, Edgar</t>
  </si>
  <si>
    <t>0720</t>
  </si>
  <si>
    <t>Rodriquez, Alx</t>
  </si>
  <si>
    <t>0721</t>
  </si>
  <si>
    <t>Ladrino, Josephina</t>
  </si>
  <si>
    <t>0722</t>
  </si>
  <si>
    <t>DGMC</t>
  </si>
  <si>
    <t>3183</t>
  </si>
  <si>
    <t>0723</t>
  </si>
  <si>
    <t>Macarrubo, Hazel</t>
  </si>
  <si>
    <t>0724</t>
  </si>
  <si>
    <t>19500-501</t>
  </si>
  <si>
    <t>Gopez, Maricel</t>
  </si>
  <si>
    <t>0725</t>
  </si>
  <si>
    <t>Rfon, LJ</t>
  </si>
  <si>
    <t>0726</t>
  </si>
  <si>
    <t>Sy, Jack</t>
  </si>
  <si>
    <t>0727</t>
  </si>
  <si>
    <t>Cansaway, Edwin</t>
  </si>
  <si>
    <t>0728</t>
  </si>
  <si>
    <t>Pabona, Jean</t>
  </si>
  <si>
    <t>0729</t>
  </si>
  <si>
    <t>Enriquez, Rafael</t>
  </si>
  <si>
    <t>0730</t>
  </si>
  <si>
    <t>3187</t>
  </si>
  <si>
    <t>0731</t>
  </si>
  <si>
    <t>3188</t>
  </si>
  <si>
    <t>0732</t>
  </si>
  <si>
    <t>3186</t>
  </si>
  <si>
    <t>0733</t>
  </si>
  <si>
    <t>Perez, Rowena</t>
  </si>
  <si>
    <t>3189</t>
  </si>
  <si>
    <t>0735</t>
  </si>
  <si>
    <t>SUB-TOTAL</t>
  </si>
  <si>
    <t xml:space="preserve">  </t>
  </si>
  <si>
    <t>ACCOUNTS RECEIVABLE</t>
  </si>
  <si>
    <t>SI/PR</t>
  </si>
  <si>
    <t>CHECK DATE</t>
  </si>
  <si>
    <t>Barmen</t>
  </si>
  <si>
    <t>3168</t>
  </si>
  <si>
    <t>with pdc</t>
  </si>
  <si>
    <t>3176</t>
  </si>
  <si>
    <t>3180</t>
  </si>
  <si>
    <t>JAAES</t>
  </si>
  <si>
    <t>BALANCE</t>
  </si>
  <si>
    <t xml:space="preserve">TOTAL REVENUE FOR THE MONTH </t>
  </si>
  <si>
    <t>RECEIVABLE COLLECTED</t>
  </si>
  <si>
    <t>DGMC REF AND AIRCON SERVICE CENTER</t>
  </si>
  <si>
    <t>0734</t>
  </si>
  <si>
    <t xml:space="preserve">TOTAL SERVICE RECEIVABLES FOR THE MONTH OF </t>
  </si>
  <si>
    <t>OTHER COLLECTIONS</t>
  </si>
  <si>
    <t>Edgar Magtoto</t>
  </si>
  <si>
    <t>0672</t>
  </si>
  <si>
    <t>Pablito Pangan</t>
  </si>
  <si>
    <t>0680</t>
  </si>
  <si>
    <t>3K Aircool, Inc</t>
  </si>
  <si>
    <t>0683</t>
  </si>
  <si>
    <t>0685</t>
  </si>
  <si>
    <t>0695</t>
  </si>
  <si>
    <t>0707</t>
  </si>
  <si>
    <t>0713</t>
  </si>
  <si>
    <t xml:space="preserve">TOTAL COLLECTIONS FOR THE MONTH OF </t>
  </si>
  <si>
    <t>SERVICE INCOME (Province)</t>
  </si>
  <si>
    <t>FOR THE MONTH OF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</si>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</sst>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dd\-mmm"/>
    <numFmt numFmtId="179" formatCode="[$-3409]dd\-mmm\-yy;@"/>
  </numFmts>
  <fonts count="45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theme="5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left"/>
    </xf>
    <xf numFmtId="43" fontId="10" fillId="0" borderId="2" xfId="1" applyFont="1" applyFill="1" applyBorder="1" applyAlignment="1"/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3" fillId="3" borderId="2" xfId="0" applyFont="1" applyFill="1" applyBorder="1" applyAlignment="1"/>
    <xf numFmtId="0" fontId="14" fillId="3" borderId="2" xfId="0" applyFont="1" applyFill="1" applyBorder="1" applyAlignment="1">
      <alignment horizontal="left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76" fontId="10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left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left"/>
    </xf>
    <xf numFmtId="176" fontId="5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/>
    </xf>
    <xf numFmtId="178" fontId="10" fillId="0" borderId="2" xfId="0" applyNumberFormat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/>
    <xf numFmtId="176" fontId="10" fillId="0" borderId="2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vertical="center"/>
    </xf>
    <xf numFmtId="177" fontId="14" fillId="0" borderId="2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79" fontId="10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vertical="center"/>
    </xf>
    <xf numFmtId="179" fontId="11" fillId="0" borderId="10" xfId="0" applyNumberFormat="1" applyFont="1" applyFill="1" applyBorder="1" applyAlignment="1">
      <alignment horizontal="center" vertical="center"/>
    </xf>
    <xf numFmtId="43" fontId="10" fillId="0" borderId="14" xfId="1" applyFont="1" applyFill="1" applyBorder="1" applyAlignment="1">
      <alignment vertical="center"/>
    </xf>
    <xf numFmtId="179" fontId="10" fillId="0" borderId="2" xfId="0" applyNumberFormat="1" applyFont="1" applyFill="1" applyBorder="1" applyAlignment="1">
      <alignment horizontal="left"/>
    </xf>
    <xf numFmtId="179" fontId="1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/>
    </xf>
    <xf numFmtId="43" fontId="16" fillId="0" borderId="13" xfId="1" applyFont="1" applyFill="1" applyBorder="1" applyAlignment="1"/>
    <xf numFmtId="0" fontId="20" fillId="0" borderId="0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0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0" fillId="0" borderId="0" xfId="0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/>
    <xf numFmtId="176" fontId="25" fillId="0" borderId="10" xfId="1" applyNumberFormat="1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0" fontId="0" fillId="0" borderId="0" xfId="0" applyAlignment="1">
      <alignment vertical="center"/>
    </xf>
    <xf numFmtId="179" fontId="10" fillId="0" borderId="10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/>
    </xf>
    <xf numFmtId="179" fontId="25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0" fontId="12" fillId="0" borderId="10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6" fontId="5" fillId="0" borderId="2" xfId="0" applyNumberFormat="1" applyFont="1" applyFill="1" applyBorder="1" applyAlignment="1" quotePrefix="1">
      <alignment horizontal="center" vertical="center"/>
    </xf>
    <xf numFmtId="179" fontId="11" fillId="0" borderId="10" xfId="0" applyNumberFormat="1" applyFont="1" applyFill="1" applyBorder="1" applyAlignment="1" quotePrefix="1">
      <alignment horizontal="center" vertical="center"/>
    </xf>
    <xf numFmtId="179" fontId="11" fillId="0" borderId="2" xfId="0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17"/>
  <sheetViews>
    <sheetView workbookViewId="0">
      <selection activeCell="J70" sqref="J70"/>
    </sheetView>
  </sheetViews>
  <sheetFormatPr defaultColWidth="9.14285714285714" defaultRowHeight="12.95" customHeight="1"/>
  <cols>
    <col min="1" max="1" width="7.42857142857143" style="78" customWidth="1"/>
    <col min="2" max="2" width="7.85714285714286" style="78" customWidth="1"/>
    <col min="3" max="3" width="13.1428571428571" style="1" customWidth="1"/>
    <col min="4" max="4" width="9.14285714285714" style="2" hidden="1" customWidth="1"/>
    <col min="5" max="5" width="7.28571428571429" style="2" customWidth="1"/>
    <col min="6" max="6" width="6.71428571428571" style="3" customWidth="1"/>
    <col min="7" max="7" width="8.71428571428571" style="1" customWidth="1"/>
    <col min="8" max="8" width="7.14285714285714" style="1" customWidth="1"/>
    <col min="9" max="9" width="5" style="1" customWidth="1"/>
    <col min="10" max="10" width="8" style="1" customWidth="1"/>
    <col min="11" max="11" width="8.85714285714286" style="1" customWidth="1"/>
    <col min="12" max="12" width="8.57142857142857" style="1" customWidth="1"/>
    <col min="13" max="13" width="9" style="1" customWidth="1"/>
    <col min="14" max="14" width="9.42857142857143" style="1" customWidth="1"/>
    <col min="15" max="15" width="8" style="1" customWidth="1"/>
    <col min="16" max="16" width="8.57142857142857" style="76" customWidth="1"/>
    <col min="17" max="17" width="7.42857142857143" style="1" customWidth="1"/>
    <col min="18" max="16384" width="9.14285714285714" style="1"/>
  </cols>
  <sheetData>
    <row r="1" s="1" customFormat="1" ht="10" customHeight="1" spans="1:17">
      <c r="A1" s="79" t="s">
        <v>0</v>
      </c>
      <c r="B1" s="79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101"/>
      <c r="Q1" s="59"/>
    </row>
    <row r="2" s="1" customFormat="1" ht="10" customHeight="1" spans="1:17">
      <c r="A2" s="79" t="s">
        <v>1</v>
      </c>
      <c r="B2" s="79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101"/>
      <c r="Q2" s="59"/>
    </row>
    <row r="3" s="1" customFormat="1" ht="10" customHeight="1" spans="1:17">
      <c r="A3" s="79" t="s">
        <v>2</v>
      </c>
      <c r="B3" s="79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101"/>
      <c r="Q3" s="59"/>
    </row>
    <row r="4" s="1" customFormat="1" ht="10" customHeight="1" spans="1:17">
      <c r="A4" s="79"/>
      <c r="B4" s="79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101"/>
      <c r="Q4" s="59"/>
    </row>
    <row r="5" s="1" customFormat="1" ht="10" customHeight="1" spans="1:17">
      <c r="A5" s="80" t="s">
        <v>3</v>
      </c>
      <c r="B5" s="81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101"/>
      <c r="Q5" s="59"/>
    </row>
    <row r="6" s="1" customFormat="1" ht="10" customHeight="1" spans="1:17">
      <c r="A6" s="82" t="s">
        <v>4</v>
      </c>
      <c r="B6" s="82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2" t="s">
        <v>17</v>
      </c>
      <c r="Q6" s="59"/>
    </row>
    <row r="7" s="1" customFormat="1" ht="13" customHeight="1" spans="1:17">
      <c r="A7" s="83"/>
      <c r="B7" s="83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3"/>
      <c r="Q7" s="59"/>
    </row>
    <row r="8" s="1" customFormat="1" ht="10" customHeight="1" spans="1:17">
      <c r="A8" s="84">
        <v>45929</v>
      </c>
      <c r="B8" s="85">
        <v>19211</v>
      </c>
      <c r="C8" s="86" t="s">
        <v>21</v>
      </c>
      <c r="D8" s="87"/>
      <c r="E8" s="87">
        <v>45931</v>
      </c>
      <c r="F8" s="156" t="s">
        <v>22</v>
      </c>
      <c r="G8" s="89">
        <v>800</v>
      </c>
      <c r="H8" s="89"/>
      <c r="I8" s="89"/>
      <c r="J8" s="89"/>
      <c r="K8" s="89"/>
      <c r="L8" s="89"/>
      <c r="M8" s="89"/>
      <c r="N8" s="104">
        <f t="shared" ref="N8:N55" si="0">SUM(G8:M8)</f>
        <v>800</v>
      </c>
      <c r="O8" s="105">
        <v>45932</v>
      </c>
      <c r="P8" s="106"/>
      <c r="Q8" s="59"/>
    </row>
    <row r="9" s="1" customFormat="1" ht="10" customHeight="1" spans="1:17">
      <c r="A9" s="84">
        <v>45929</v>
      </c>
      <c r="B9" s="90">
        <v>19210</v>
      </c>
      <c r="C9" s="91" t="s">
        <v>23</v>
      </c>
      <c r="D9" s="36"/>
      <c r="E9" s="36">
        <v>45932</v>
      </c>
      <c r="F9" s="157" t="s">
        <v>24</v>
      </c>
      <c r="G9" s="92">
        <v>1500</v>
      </c>
      <c r="H9" s="92"/>
      <c r="I9" s="92"/>
      <c r="J9" s="92"/>
      <c r="K9" s="92"/>
      <c r="L9" s="92"/>
      <c r="M9" s="92"/>
      <c r="N9" s="104">
        <f t="shared" si="0"/>
        <v>1500</v>
      </c>
      <c r="O9" s="73">
        <v>45934</v>
      </c>
      <c r="P9" s="107"/>
      <c r="Q9" s="59"/>
    </row>
    <row r="10" s="1" customFormat="1" ht="10" customHeight="1" spans="1:17">
      <c r="A10" s="84">
        <v>45932</v>
      </c>
      <c r="B10" s="90">
        <v>19224</v>
      </c>
      <c r="C10" s="91" t="s">
        <v>25</v>
      </c>
      <c r="D10" s="36"/>
      <c r="E10" s="36">
        <v>45933</v>
      </c>
      <c r="F10" s="157" t="s">
        <v>26</v>
      </c>
      <c r="G10" s="92">
        <v>800</v>
      </c>
      <c r="H10" s="92"/>
      <c r="I10" s="92"/>
      <c r="J10" s="92"/>
      <c r="K10" s="92"/>
      <c r="L10" s="92"/>
      <c r="M10" s="92"/>
      <c r="N10" s="104">
        <f t="shared" si="0"/>
        <v>800</v>
      </c>
      <c r="O10" s="73">
        <v>45934</v>
      </c>
      <c r="P10" s="107"/>
      <c r="Q10" s="59"/>
    </row>
    <row r="11" s="1" customFormat="1" ht="10" customHeight="1" spans="1:17">
      <c r="A11" s="84">
        <v>45932</v>
      </c>
      <c r="B11" s="90">
        <v>19220</v>
      </c>
      <c r="C11" s="91" t="s">
        <v>27</v>
      </c>
      <c r="D11" s="36"/>
      <c r="E11" s="36">
        <v>45933</v>
      </c>
      <c r="F11" s="157" t="s">
        <v>28</v>
      </c>
      <c r="G11" s="92">
        <v>800</v>
      </c>
      <c r="H11" s="92"/>
      <c r="I11" s="92"/>
      <c r="J11" s="92" t="s">
        <v>29</v>
      </c>
      <c r="K11" s="92"/>
      <c r="L11" s="92"/>
      <c r="M11" s="92"/>
      <c r="N11" s="104">
        <f t="shared" si="0"/>
        <v>800</v>
      </c>
      <c r="O11" s="73">
        <v>45934</v>
      </c>
      <c r="P11" s="107"/>
      <c r="Q11" s="59"/>
    </row>
    <row r="12" s="1" customFormat="1" ht="10" customHeight="1" spans="1:17">
      <c r="A12" s="84">
        <v>45933</v>
      </c>
      <c r="B12" s="90">
        <v>19227</v>
      </c>
      <c r="C12" s="91" t="s">
        <v>30</v>
      </c>
      <c r="D12" s="158" t="s">
        <v>31</v>
      </c>
      <c r="E12" s="36">
        <v>45933</v>
      </c>
      <c r="F12" s="157" t="s">
        <v>32</v>
      </c>
      <c r="G12" s="92"/>
      <c r="H12" s="92"/>
      <c r="I12" s="92"/>
      <c r="J12" s="92">
        <v>3200</v>
      </c>
      <c r="K12" s="92"/>
      <c r="L12" s="92"/>
      <c r="M12" s="92"/>
      <c r="N12" s="104">
        <f t="shared" si="0"/>
        <v>3200</v>
      </c>
      <c r="O12" s="73">
        <v>45934</v>
      </c>
      <c r="P12" s="107"/>
      <c r="Q12" s="59"/>
    </row>
    <row r="13" s="1" customFormat="1" ht="10" customHeight="1" spans="1:17">
      <c r="A13" s="84">
        <v>45932</v>
      </c>
      <c r="B13" s="90">
        <v>19223</v>
      </c>
      <c r="C13" s="91" t="s">
        <v>33</v>
      </c>
      <c r="D13" s="158" t="s">
        <v>34</v>
      </c>
      <c r="E13" s="36">
        <v>45934</v>
      </c>
      <c r="F13" s="157" t="s">
        <v>35</v>
      </c>
      <c r="G13" s="92"/>
      <c r="H13" s="92"/>
      <c r="I13" s="92"/>
      <c r="J13" s="92" t="s">
        <v>29</v>
      </c>
      <c r="K13" s="92"/>
      <c r="L13" s="92">
        <v>650</v>
      </c>
      <c r="M13" s="92">
        <v>900</v>
      </c>
      <c r="N13" s="104">
        <f t="shared" si="0"/>
        <v>1550</v>
      </c>
      <c r="O13" s="73">
        <v>45934</v>
      </c>
      <c r="P13" s="107"/>
      <c r="Q13" s="59"/>
    </row>
    <row r="14" s="1" customFormat="1" ht="10" customHeight="1" spans="1:17">
      <c r="A14" s="84">
        <v>45936</v>
      </c>
      <c r="B14" s="90">
        <v>19228</v>
      </c>
      <c r="C14" s="91" t="s">
        <v>36</v>
      </c>
      <c r="D14" s="158" t="s">
        <v>37</v>
      </c>
      <c r="E14" s="36">
        <v>45936</v>
      </c>
      <c r="F14" s="157" t="s">
        <v>38</v>
      </c>
      <c r="G14" s="92"/>
      <c r="H14" s="92"/>
      <c r="I14" s="92"/>
      <c r="J14" s="92"/>
      <c r="K14" s="92"/>
      <c r="L14" s="92">
        <v>7150</v>
      </c>
      <c r="M14" s="92">
        <v>1800</v>
      </c>
      <c r="N14" s="104">
        <f t="shared" si="0"/>
        <v>8950</v>
      </c>
      <c r="O14" s="73">
        <v>45939</v>
      </c>
      <c r="P14" s="107"/>
      <c r="Q14" s="59"/>
    </row>
    <row r="15" s="1" customFormat="1" ht="10" customHeight="1" spans="1:17">
      <c r="A15" s="84">
        <v>45937</v>
      </c>
      <c r="B15" s="90">
        <v>19233</v>
      </c>
      <c r="C15" s="91" t="s">
        <v>39</v>
      </c>
      <c r="D15" s="36"/>
      <c r="E15" s="36">
        <v>45937</v>
      </c>
      <c r="F15" s="157" t="s">
        <v>40</v>
      </c>
      <c r="G15" s="92"/>
      <c r="H15" s="92"/>
      <c r="I15" s="92"/>
      <c r="J15" s="92"/>
      <c r="K15" s="92"/>
      <c r="L15" s="92"/>
      <c r="M15" s="92">
        <v>450</v>
      </c>
      <c r="N15" s="104">
        <f t="shared" si="0"/>
        <v>450</v>
      </c>
      <c r="O15" s="73">
        <v>45939</v>
      </c>
      <c r="P15" s="107"/>
      <c r="Q15" s="59"/>
    </row>
    <row r="16" s="1" customFormat="1" ht="10" customHeight="1" spans="1:17">
      <c r="A16" s="84">
        <v>45939</v>
      </c>
      <c r="B16" s="90">
        <v>19262</v>
      </c>
      <c r="C16" s="91" t="s">
        <v>41</v>
      </c>
      <c r="D16" s="158" t="s">
        <v>42</v>
      </c>
      <c r="E16" s="36">
        <v>45939</v>
      </c>
      <c r="F16" s="157" t="s">
        <v>43</v>
      </c>
      <c r="G16" s="92"/>
      <c r="H16" s="92"/>
      <c r="I16" s="92"/>
      <c r="J16" s="92">
        <v>1293.6</v>
      </c>
      <c r="K16" s="92"/>
      <c r="L16" s="92"/>
      <c r="M16" s="92"/>
      <c r="N16" s="104">
        <f t="shared" si="0"/>
        <v>1293.6</v>
      </c>
      <c r="O16" s="73">
        <v>45940</v>
      </c>
      <c r="P16" s="107" t="s">
        <v>44</v>
      </c>
      <c r="Q16" s="59"/>
    </row>
    <row r="17" s="1" customFormat="1" ht="10" customHeight="1" spans="1:17">
      <c r="A17" s="84">
        <v>45939</v>
      </c>
      <c r="B17" s="90">
        <v>19264</v>
      </c>
      <c r="C17" s="91" t="s">
        <v>45</v>
      </c>
      <c r="D17" s="158" t="s">
        <v>46</v>
      </c>
      <c r="E17" s="36">
        <v>45939</v>
      </c>
      <c r="F17" s="157" t="s">
        <v>47</v>
      </c>
      <c r="G17" s="92"/>
      <c r="H17" s="92"/>
      <c r="I17" s="92"/>
      <c r="J17" s="92">
        <v>572</v>
      </c>
      <c r="K17" s="92"/>
      <c r="L17" s="92"/>
      <c r="M17" s="92"/>
      <c r="N17" s="104">
        <f t="shared" si="0"/>
        <v>572</v>
      </c>
      <c r="O17" s="73">
        <v>45940</v>
      </c>
      <c r="P17" s="107"/>
      <c r="Q17" s="59"/>
    </row>
    <row r="18" s="1" customFormat="1" ht="10" customHeight="1" spans="1:17">
      <c r="A18" s="84">
        <v>45940</v>
      </c>
      <c r="B18" s="90">
        <v>19269</v>
      </c>
      <c r="C18" s="91" t="s">
        <v>48</v>
      </c>
      <c r="D18" s="158" t="s">
        <v>49</v>
      </c>
      <c r="E18" s="36">
        <v>45940</v>
      </c>
      <c r="F18" s="157" t="s">
        <v>50</v>
      </c>
      <c r="G18" s="92"/>
      <c r="H18" s="92"/>
      <c r="I18" s="92"/>
      <c r="J18" s="92">
        <v>5280</v>
      </c>
      <c r="K18" s="92"/>
      <c r="L18" s="92"/>
      <c r="M18" s="92"/>
      <c r="N18" s="104">
        <f t="shared" si="0"/>
        <v>5280</v>
      </c>
      <c r="O18" s="73">
        <v>45940</v>
      </c>
      <c r="P18" s="107"/>
      <c r="Q18" s="59"/>
    </row>
    <row r="19" s="1" customFormat="1" ht="10" customHeight="1" spans="1:17">
      <c r="A19" s="84">
        <v>45939</v>
      </c>
      <c r="B19" s="90">
        <v>19266</v>
      </c>
      <c r="C19" s="91" t="s">
        <v>51</v>
      </c>
      <c r="D19" s="158" t="s">
        <v>52</v>
      </c>
      <c r="E19" s="36">
        <v>45938</v>
      </c>
      <c r="F19" s="157" t="s">
        <v>53</v>
      </c>
      <c r="G19" s="92"/>
      <c r="H19" s="92"/>
      <c r="I19" s="92"/>
      <c r="J19" s="92">
        <v>2420</v>
      </c>
      <c r="K19" s="92"/>
      <c r="L19" s="92"/>
      <c r="M19" s="92"/>
      <c r="N19" s="104">
        <f t="shared" si="0"/>
        <v>2420</v>
      </c>
      <c r="O19" s="73">
        <v>45938</v>
      </c>
      <c r="P19" s="107" t="s">
        <v>54</v>
      </c>
      <c r="Q19" s="59"/>
    </row>
    <row r="20" s="1" customFormat="1" ht="10" customHeight="1" spans="1:17">
      <c r="A20" s="84">
        <v>45937</v>
      </c>
      <c r="B20" s="90">
        <v>19263</v>
      </c>
      <c r="C20" s="91" t="s">
        <v>55</v>
      </c>
      <c r="D20" s="158" t="s">
        <v>56</v>
      </c>
      <c r="E20" s="36">
        <v>45937</v>
      </c>
      <c r="F20" s="157" t="s">
        <v>57</v>
      </c>
      <c r="G20" s="92" t="s">
        <v>29</v>
      </c>
      <c r="H20" s="92"/>
      <c r="I20" s="92"/>
      <c r="J20" s="92">
        <v>1760</v>
      </c>
      <c r="K20" s="92"/>
      <c r="L20" s="92"/>
      <c r="M20" s="92"/>
      <c r="N20" s="104">
        <f t="shared" si="0"/>
        <v>1760</v>
      </c>
      <c r="O20" s="73">
        <v>45937</v>
      </c>
      <c r="P20" s="107"/>
      <c r="Q20" s="59"/>
    </row>
    <row r="21" s="1" customFormat="1" ht="10" customHeight="1" spans="1:17">
      <c r="A21" s="84">
        <v>45940</v>
      </c>
      <c r="B21" s="90">
        <v>19268</v>
      </c>
      <c r="C21" s="91" t="s">
        <v>58</v>
      </c>
      <c r="D21" s="36"/>
      <c r="E21" s="36">
        <v>45941</v>
      </c>
      <c r="F21" s="157" t="s">
        <v>59</v>
      </c>
      <c r="G21" s="92">
        <v>800</v>
      </c>
      <c r="H21" s="92"/>
      <c r="I21" s="92"/>
      <c r="J21" s="92"/>
      <c r="K21" s="92"/>
      <c r="L21" s="92"/>
      <c r="M21" s="92"/>
      <c r="N21" s="104">
        <f t="shared" si="0"/>
        <v>800</v>
      </c>
      <c r="O21" s="73">
        <v>45943</v>
      </c>
      <c r="P21" s="107"/>
      <c r="Q21" s="59"/>
    </row>
    <row r="22" s="1" customFormat="1" ht="10" customHeight="1" spans="1:17">
      <c r="A22" s="84">
        <v>45940</v>
      </c>
      <c r="B22" s="90">
        <v>19270</v>
      </c>
      <c r="C22" s="91" t="s">
        <v>60</v>
      </c>
      <c r="D22" s="158" t="s">
        <v>61</v>
      </c>
      <c r="E22" s="36">
        <v>45941</v>
      </c>
      <c r="F22" s="157" t="s">
        <v>62</v>
      </c>
      <c r="G22" s="92"/>
      <c r="H22" s="92"/>
      <c r="I22" s="92"/>
      <c r="J22" s="92"/>
      <c r="K22" s="92"/>
      <c r="L22" s="92">
        <v>5500</v>
      </c>
      <c r="M22" s="92">
        <v>3500</v>
      </c>
      <c r="N22" s="104">
        <f t="shared" si="0"/>
        <v>9000</v>
      </c>
      <c r="O22" s="73">
        <v>45943</v>
      </c>
      <c r="P22" s="107"/>
      <c r="Q22" s="59"/>
    </row>
    <row r="23" s="1" customFormat="1" ht="10" customHeight="1" spans="1:17">
      <c r="A23" s="84">
        <v>45947</v>
      </c>
      <c r="B23" s="90">
        <v>19449</v>
      </c>
      <c r="C23" s="91" t="s">
        <v>63</v>
      </c>
      <c r="D23" s="158" t="s">
        <v>64</v>
      </c>
      <c r="E23" s="36">
        <v>45941</v>
      </c>
      <c r="F23" s="157" t="s">
        <v>65</v>
      </c>
      <c r="G23" s="92"/>
      <c r="H23" s="92"/>
      <c r="I23" s="92"/>
      <c r="J23" s="92">
        <v>9389.29</v>
      </c>
      <c r="K23" s="92"/>
      <c r="L23" s="92"/>
      <c r="M23" s="92"/>
      <c r="N23" s="104">
        <f t="shared" si="0"/>
        <v>9389.29</v>
      </c>
      <c r="O23" s="73">
        <v>45937</v>
      </c>
      <c r="P23" s="107" t="s">
        <v>66</v>
      </c>
      <c r="Q23" s="59"/>
    </row>
    <row r="24" s="1" customFormat="1" ht="10" customHeight="1" spans="1:17">
      <c r="A24" s="84">
        <v>45938</v>
      </c>
      <c r="B24" s="90">
        <v>19254</v>
      </c>
      <c r="C24" s="91" t="s">
        <v>67</v>
      </c>
      <c r="D24" s="36"/>
      <c r="E24" s="36">
        <v>45943</v>
      </c>
      <c r="F24" s="157" t="s">
        <v>68</v>
      </c>
      <c r="G24" s="92">
        <v>1500</v>
      </c>
      <c r="H24" s="92"/>
      <c r="I24" s="92"/>
      <c r="J24" s="92"/>
      <c r="K24" s="92"/>
      <c r="L24" s="92"/>
      <c r="M24" s="92"/>
      <c r="N24" s="104">
        <f t="shared" si="0"/>
        <v>1500</v>
      </c>
      <c r="O24" s="73">
        <v>45945</v>
      </c>
      <c r="P24" s="107"/>
      <c r="Q24" s="59"/>
    </row>
    <row r="25" s="1" customFormat="1" ht="10" customHeight="1" spans="1:17">
      <c r="A25" s="84">
        <v>45941</v>
      </c>
      <c r="B25" s="90">
        <v>19302</v>
      </c>
      <c r="C25" s="91" t="s">
        <v>69</v>
      </c>
      <c r="D25" s="36"/>
      <c r="E25" s="36">
        <v>45944</v>
      </c>
      <c r="F25" s="157" t="s">
        <v>70</v>
      </c>
      <c r="G25" s="92">
        <v>800</v>
      </c>
      <c r="H25" s="92"/>
      <c r="I25" s="92"/>
      <c r="J25" s="92"/>
      <c r="K25" s="92"/>
      <c r="L25" s="92"/>
      <c r="M25" s="92"/>
      <c r="N25" s="104">
        <f t="shared" si="0"/>
        <v>800</v>
      </c>
      <c r="O25" s="73">
        <v>45945</v>
      </c>
      <c r="P25" s="107"/>
      <c r="Q25" s="59"/>
    </row>
    <row r="26" s="1" customFormat="1" ht="10" customHeight="1" spans="1:17">
      <c r="A26" s="84">
        <v>45941</v>
      </c>
      <c r="B26" s="90">
        <v>19323</v>
      </c>
      <c r="C26" s="91" t="s">
        <v>71</v>
      </c>
      <c r="D26" s="36"/>
      <c r="E26" s="36">
        <v>45944</v>
      </c>
      <c r="F26" s="157" t="s">
        <v>72</v>
      </c>
      <c r="G26" s="92">
        <v>800</v>
      </c>
      <c r="H26" s="92"/>
      <c r="I26" s="92"/>
      <c r="J26" s="92"/>
      <c r="K26" s="92"/>
      <c r="L26" s="92"/>
      <c r="M26" s="92"/>
      <c r="N26" s="104">
        <f t="shared" si="0"/>
        <v>800</v>
      </c>
      <c r="O26" s="73">
        <v>45945</v>
      </c>
      <c r="P26" s="107"/>
      <c r="Q26" s="59"/>
    </row>
    <row r="27" s="1" customFormat="1" ht="10" customHeight="1" spans="1:17">
      <c r="A27" s="84">
        <v>45943</v>
      </c>
      <c r="B27" s="90">
        <v>19354</v>
      </c>
      <c r="C27" s="91" t="s">
        <v>73</v>
      </c>
      <c r="D27" s="36"/>
      <c r="E27" s="36">
        <v>45944</v>
      </c>
      <c r="F27" s="157" t="s">
        <v>74</v>
      </c>
      <c r="G27" s="92">
        <v>800</v>
      </c>
      <c r="H27" s="92"/>
      <c r="I27" s="92"/>
      <c r="J27" s="92"/>
      <c r="K27" s="92"/>
      <c r="L27" s="92"/>
      <c r="M27" s="92"/>
      <c r="N27" s="104">
        <f t="shared" si="0"/>
        <v>800</v>
      </c>
      <c r="O27" s="73">
        <v>45945</v>
      </c>
      <c r="P27" s="107"/>
      <c r="Q27" s="59"/>
    </row>
    <row r="28" s="1" customFormat="1" ht="10" customHeight="1" spans="1:17">
      <c r="A28" s="84">
        <v>45947</v>
      </c>
      <c r="B28" s="90">
        <v>19445</v>
      </c>
      <c r="C28" s="91" t="s">
        <v>75</v>
      </c>
      <c r="D28" s="158" t="s">
        <v>76</v>
      </c>
      <c r="E28" s="36">
        <v>45943</v>
      </c>
      <c r="F28" s="157" t="s">
        <v>77</v>
      </c>
      <c r="G28" s="92"/>
      <c r="H28" s="92"/>
      <c r="I28" s="92"/>
      <c r="J28" s="92">
        <v>1467.73</v>
      </c>
      <c r="K28" s="92"/>
      <c r="L28" s="92"/>
      <c r="M28" s="92"/>
      <c r="N28" s="104">
        <f t="shared" si="0"/>
        <v>1467.73</v>
      </c>
      <c r="O28" s="73">
        <v>45940</v>
      </c>
      <c r="P28" s="107" t="s">
        <v>78</v>
      </c>
      <c r="Q28" s="59"/>
    </row>
    <row r="29" s="1" customFormat="1" ht="10" customHeight="1" spans="1:17">
      <c r="A29" s="84">
        <v>45945</v>
      </c>
      <c r="B29" s="90">
        <v>19397</v>
      </c>
      <c r="C29" s="91" t="s">
        <v>79</v>
      </c>
      <c r="D29" s="158" t="s">
        <v>80</v>
      </c>
      <c r="E29" s="36">
        <v>45945</v>
      </c>
      <c r="F29" s="157" t="s">
        <v>81</v>
      </c>
      <c r="G29" s="92"/>
      <c r="H29" s="92"/>
      <c r="I29" s="92"/>
      <c r="J29" s="92">
        <v>4400</v>
      </c>
      <c r="K29" s="92"/>
      <c r="L29" s="92"/>
      <c r="M29" s="92"/>
      <c r="N29" s="104">
        <f t="shared" si="0"/>
        <v>4400</v>
      </c>
      <c r="O29" s="73">
        <v>45945</v>
      </c>
      <c r="P29" s="107"/>
      <c r="Q29" s="59"/>
    </row>
    <row r="30" s="1" customFormat="1" ht="10" customHeight="1" spans="1:17">
      <c r="A30" s="84">
        <v>45945</v>
      </c>
      <c r="B30" s="90">
        <v>19394</v>
      </c>
      <c r="C30" s="91" t="s">
        <v>82</v>
      </c>
      <c r="D30" s="158" t="s">
        <v>83</v>
      </c>
      <c r="E30" s="36">
        <v>45945</v>
      </c>
      <c r="F30" s="157" t="s">
        <v>84</v>
      </c>
      <c r="G30" s="92"/>
      <c r="H30" s="92"/>
      <c r="I30" s="92"/>
      <c r="J30" s="92">
        <v>500</v>
      </c>
      <c r="K30" s="92"/>
      <c r="L30" s="92"/>
      <c r="M30" s="92"/>
      <c r="N30" s="104">
        <f t="shared" si="0"/>
        <v>500</v>
      </c>
      <c r="O30" s="73">
        <v>45947</v>
      </c>
      <c r="P30" s="107"/>
      <c r="Q30" s="59"/>
    </row>
    <row r="31" s="1" customFormat="1" ht="10" customHeight="1" spans="1:17">
      <c r="A31" s="84">
        <v>45944</v>
      </c>
      <c r="B31" s="90">
        <v>19379</v>
      </c>
      <c r="C31" s="91" t="s">
        <v>85</v>
      </c>
      <c r="D31" s="158" t="s">
        <v>86</v>
      </c>
      <c r="E31" s="36">
        <v>45946</v>
      </c>
      <c r="F31" s="157" t="s">
        <v>87</v>
      </c>
      <c r="G31" s="92"/>
      <c r="H31" s="92"/>
      <c r="I31" s="92"/>
      <c r="J31" s="92"/>
      <c r="K31" s="92"/>
      <c r="L31" s="92">
        <v>3500</v>
      </c>
      <c r="M31" s="92">
        <v>2300</v>
      </c>
      <c r="N31" s="104">
        <f t="shared" si="0"/>
        <v>5800</v>
      </c>
      <c r="O31" s="73">
        <v>45947</v>
      </c>
      <c r="P31" s="107"/>
      <c r="Q31" s="59"/>
    </row>
    <row r="32" s="1" customFormat="1" ht="10" customHeight="1" spans="1:17">
      <c r="A32" s="84">
        <v>45947</v>
      </c>
      <c r="B32" s="90">
        <v>19434</v>
      </c>
      <c r="C32" s="91" t="s">
        <v>88</v>
      </c>
      <c r="D32" s="158" t="s">
        <v>89</v>
      </c>
      <c r="E32" s="36">
        <v>45947</v>
      </c>
      <c r="F32" s="157" t="s">
        <v>90</v>
      </c>
      <c r="G32" s="92"/>
      <c r="H32" s="92"/>
      <c r="I32" s="92"/>
      <c r="J32" s="92">
        <v>17600</v>
      </c>
      <c r="K32" s="92"/>
      <c r="L32" s="92"/>
      <c r="M32" s="92"/>
      <c r="N32" s="104">
        <f t="shared" si="0"/>
        <v>17600</v>
      </c>
      <c r="O32" s="73">
        <v>45947</v>
      </c>
      <c r="P32" s="107"/>
      <c r="Q32" s="59"/>
    </row>
    <row r="33" s="1" customFormat="1" ht="10" customHeight="1" spans="1:17">
      <c r="A33" s="84">
        <v>45944</v>
      </c>
      <c r="B33" s="90">
        <v>19369</v>
      </c>
      <c r="C33" s="91" t="s">
        <v>91</v>
      </c>
      <c r="D33" s="36"/>
      <c r="E33" s="36">
        <v>45947</v>
      </c>
      <c r="F33" s="157" t="s">
        <v>92</v>
      </c>
      <c r="G33" s="92">
        <v>800</v>
      </c>
      <c r="H33" s="92"/>
      <c r="I33" s="92"/>
      <c r="J33" s="92"/>
      <c r="K33" s="92"/>
      <c r="L33" s="92"/>
      <c r="M33" s="92"/>
      <c r="N33" s="104">
        <f t="shared" si="0"/>
        <v>800</v>
      </c>
      <c r="O33" s="73">
        <v>45950</v>
      </c>
      <c r="P33" s="107"/>
      <c r="Q33" s="59"/>
    </row>
    <row r="34" s="1" customFormat="1" ht="10" customHeight="1" spans="1:17">
      <c r="A34" s="84">
        <v>45944</v>
      </c>
      <c r="B34" s="90">
        <v>19362</v>
      </c>
      <c r="C34" s="91" t="s">
        <v>93</v>
      </c>
      <c r="D34" s="36"/>
      <c r="E34" s="36">
        <v>45947</v>
      </c>
      <c r="F34" s="157" t="s">
        <v>94</v>
      </c>
      <c r="G34" s="92">
        <v>800</v>
      </c>
      <c r="H34" s="92"/>
      <c r="I34" s="92"/>
      <c r="J34" s="92"/>
      <c r="K34" s="92"/>
      <c r="L34" s="92"/>
      <c r="M34" s="92"/>
      <c r="N34" s="104">
        <f t="shared" si="0"/>
        <v>800</v>
      </c>
      <c r="O34" s="73">
        <v>45950</v>
      </c>
      <c r="P34" s="107"/>
      <c r="Q34" s="59"/>
    </row>
    <row r="35" s="1" customFormat="1" ht="10" customHeight="1" spans="1:17">
      <c r="A35" s="84">
        <v>45944</v>
      </c>
      <c r="B35" s="90">
        <v>19368</v>
      </c>
      <c r="C35" s="91" t="s">
        <v>95</v>
      </c>
      <c r="D35" s="36"/>
      <c r="E35" s="36">
        <v>45947</v>
      </c>
      <c r="F35" s="157" t="s">
        <v>96</v>
      </c>
      <c r="G35" s="92">
        <v>800</v>
      </c>
      <c r="H35" s="92"/>
      <c r="I35" s="92"/>
      <c r="J35" s="92"/>
      <c r="K35" s="92"/>
      <c r="L35" s="92"/>
      <c r="M35" s="92"/>
      <c r="N35" s="104">
        <f t="shared" si="0"/>
        <v>800</v>
      </c>
      <c r="O35" s="73">
        <v>45950</v>
      </c>
      <c r="P35" s="107"/>
      <c r="Q35" s="59"/>
    </row>
    <row r="36" s="1" customFormat="1" ht="10" customHeight="1" spans="1:17">
      <c r="A36" s="84">
        <v>45946</v>
      </c>
      <c r="B36" s="90">
        <v>19420</v>
      </c>
      <c r="C36" s="91" t="s">
        <v>97</v>
      </c>
      <c r="D36" s="158" t="s">
        <v>98</v>
      </c>
      <c r="E36" s="36">
        <v>45948</v>
      </c>
      <c r="F36" s="157" t="s">
        <v>99</v>
      </c>
      <c r="G36" s="92"/>
      <c r="H36" s="92"/>
      <c r="I36" s="92"/>
      <c r="J36" s="92"/>
      <c r="K36" s="92"/>
      <c r="L36" s="92">
        <v>7700</v>
      </c>
      <c r="M36" s="92">
        <v>3050</v>
      </c>
      <c r="N36" s="104">
        <f t="shared" si="0"/>
        <v>10750</v>
      </c>
      <c r="O36" s="73">
        <v>45950</v>
      </c>
      <c r="P36" s="107"/>
      <c r="Q36" s="59"/>
    </row>
    <row r="37" s="1" customFormat="1" ht="10" customHeight="1" spans="1:17">
      <c r="A37" s="84">
        <v>45947</v>
      </c>
      <c r="B37" s="90">
        <v>19433</v>
      </c>
      <c r="C37" s="91" t="s">
        <v>100</v>
      </c>
      <c r="D37" s="36"/>
      <c r="E37" s="36">
        <v>45948</v>
      </c>
      <c r="F37" s="157" t="s">
        <v>101</v>
      </c>
      <c r="G37" s="92">
        <v>1500</v>
      </c>
      <c r="H37" s="92"/>
      <c r="I37" s="92"/>
      <c r="J37" s="92"/>
      <c r="K37" s="92"/>
      <c r="L37" s="92"/>
      <c r="M37" s="92"/>
      <c r="N37" s="104">
        <f t="shared" si="0"/>
        <v>1500</v>
      </c>
      <c r="O37" s="73">
        <v>45950</v>
      </c>
      <c r="P37" s="107"/>
      <c r="Q37" s="59"/>
    </row>
    <row r="38" s="1" customFormat="1" ht="10" customHeight="1" spans="1:17">
      <c r="A38" s="84">
        <v>45950</v>
      </c>
      <c r="B38" s="90">
        <v>19476</v>
      </c>
      <c r="C38" s="91" t="s">
        <v>51</v>
      </c>
      <c r="D38" s="158" t="s">
        <v>102</v>
      </c>
      <c r="E38" s="36">
        <v>45948</v>
      </c>
      <c r="F38" s="157" t="s">
        <v>103</v>
      </c>
      <c r="G38" s="92"/>
      <c r="H38" s="92"/>
      <c r="I38" s="92"/>
      <c r="J38" s="92">
        <v>5185.71</v>
      </c>
      <c r="K38" s="92"/>
      <c r="L38" s="92"/>
      <c r="M38" s="92"/>
      <c r="N38" s="104">
        <f t="shared" si="0"/>
        <v>5185.71</v>
      </c>
      <c r="O38" s="73">
        <v>45948</v>
      </c>
      <c r="P38" s="107" t="s">
        <v>104</v>
      </c>
      <c r="Q38" s="59"/>
    </row>
    <row r="39" s="1" customFormat="1" ht="10" customHeight="1" spans="1:17">
      <c r="A39" s="84">
        <v>45947</v>
      </c>
      <c r="B39" s="90">
        <v>19437</v>
      </c>
      <c r="C39" s="91" t="s">
        <v>105</v>
      </c>
      <c r="D39" s="158" t="s">
        <v>106</v>
      </c>
      <c r="E39" s="36">
        <v>45950</v>
      </c>
      <c r="F39" s="157" t="s">
        <v>107</v>
      </c>
      <c r="G39" s="92"/>
      <c r="H39" s="92"/>
      <c r="I39" s="92"/>
      <c r="J39" s="92"/>
      <c r="K39" s="92">
        <v>9114.29</v>
      </c>
      <c r="L39" s="92"/>
      <c r="M39" s="92"/>
      <c r="N39" s="104">
        <f t="shared" si="0"/>
        <v>9114.29</v>
      </c>
      <c r="O39" s="73">
        <v>45950</v>
      </c>
      <c r="P39" s="107" t="s">
        <v>108</v>
      </c>
      <c r="Q39" s="59"/>
    </row>
    <row r="40" s="1" customFormat="1" ht="10" customHeight="1" spans="1:17">
      <c r="A40" s="84">
        <v>45948</v>
      </c>
      <c r="B40" s="90">
        <v>19470</v>
      </c>
      <c r="C40" s="91" t="s">
        <v>109</v>
      </c>
      <c r="D40" s="158" t="s">
        <v>110</v>
      </c>
      <c r="E40" s="36">
        <v>45950</v>
      </c>
      <c r="F40" s="157" t="s">
        <v>111</v>
      </c>
      <c r="G40" s="92"/>
      <c r="H40" s="92"/>
      <c r="I40" s="92"/>
      <c r="J40" s="92">
        <v>2400</v>
      </c>
      <c r="K40" s="92"/>
      <c r="L40" s="92"/>
      <c r="M40" s="92"/>
      <c r="N40" s="104">
        <f t="shared" si="0"/>
        <v>2400</v>
      </c>
      <c r="O40" s="73">
        <v>45950</v>
      </c>
      <c r="P40" s="107"/>
      <c r="Q40" s="59"/>
    </row>
    <row r="41" s="1" customFormat="1" ht="10" customHeight="1" spans="1:17">
      <c r="A41" s="84">
        <v>45950</v>
      </c>
      <c r="B41" s="90">
        <v>19482</v>
      </c>
      <c r="C41" s="91" t="s">
        <v>112</v>
      </c>
      <c r="D41" s="158" t="s">
        <v>113</v>
      </c>
      <c r="E41" s="36">
        <v>45950</v>
      </c>
      <c r="F41" s="157" t="s">
        <v>114</v>
      </c>
      <c r="G41" s="92"/>
      <c r="H41" s="92"/>
      <c r="I41" s="92"/>
      <c r="J41" s="92">
        <v>3080</v>
      </c>
      <c r="K41" s="92"/>
      <c r="L41" s="92"/>
      <c r="M41" s="92"/>
      <c r="N41" s="104">
        <f t="shared" si="0"/>
        <v>3080</v>
      </c>
      <c r="O41" s="73">
        <v>45952</v>
      </c>
      <c r="P41" s="107"/>
      <c r="Q41" s="59"/>
    </row>
    <row r="42" s="1" customFormat="1" ht="10" customHeight="1" spans="1:17">
      <c r="A42" s="84">
        <v>45946</v>
      </c>
      <c r="B42" s="90" t="s">
        <v>115</v>
      </c>
      <c r="C42" s="91" t="s">
        <v>116</v>
      </c>
      <c r="D42" s="36"/>
      <c r="E42" s="36">
        <v>45950</v>
      </c>
      <c r="F42" s="157" t="s">
        <v>117</v>
      </c>
      <c r="G42" s="92">
        <v>3000</v>
      </c>
      <c r="H42" s="92"/>
      <c r="I42" s="92"/>
      <c r="J42" s="92"/>
      <c r="K42" s="92"/>
      <c r="L42" s="92"/>
      <c r="M42" s="92"/>
      <c r="N42" s="104">
        <f t="shared" si="0"/>
        <v>3000</v>
      </c>
      <c r="O42" s="73">
        <v>45952</v>
      </c>
      <c r="P42" s="107"/>
      <c r="Q42" s="59"/>
    </row>
    <row r="43" s="1" customFormat="1" ht="10" customHeight="1" spans="1:17">
      <c r="A43" s="84">
        <v>45950</v>
      </c>
      <c r="B43" s="90">
        <v>19474</v>
      </c>
      <c r="C43" s="91" t="s">
        <v>118</v>
      </c>
      <c r="D43" s="158" t="s">
        <v>119</v>
      </c>
      <c r="E43" s="36">
        <v>45951</v>
      </c>
      <c r="F43" s="157" t="s">
        <v>120</v>
      </c>
      <c r="G43" s="92"/>
      <c r="H43" s="92"/>
      <c r="I43" s="92"/>
      <c r="J43" s="92"/>
      <c r="K43" s="92"/>
      <c r="L43" s="92">
        <v>3300</v>
      </c>
      <c r="M43" s="92">
        <v>1800</v>
      </c>
      <c r="N43" s="104">
        <f t="shared" si="0"/>
        <v>5100</v>
      </c>
      <c r="O43" s="73">
        <v>45952</v>
      </c>
      <c r="P43" s="107"/>
      <c r="Q43" s="59"/>
    </row>
    <row r="44" s="1" customFormat="1" ht="10" customHeight="1" spans="1:17">
      <c r="A44" s="84">
        <v>45950</v>
      </c>
      <c r="B44" s="93">
        <v>19484</v>
      </c>
      <c r="C44" s="91" t="s">
        <v>121</v>
      </c>
      <c r="D44" s="159" t="s">
        <v>122</v>
      </c>
      <c r="E44" s="36">
        <v>45950</v>
      </c>
      <c r="F44" s="157" t="s">
        <v>123</v>
      </c>
      <c r="G44" s="92"/>
      <c r="H44" s="92"/>
      <c r="I44" s="92"/>
      <c r="J44" s="92">
        <v>572</v>
      </c>
      <c r="K44" s="92"/>
      <c r="L44" s="92"/>
      <c r="M44" s="92"/>
      <c r="N44" s="89">
        <f t="shared" si="0"/>
        <v>572</v>
      </c>
      <c r="O44" s="108">
        <v>45950</v>
      </c>
      <c r="P44" s="107"/>
      <c r="Q44" s="59"/>
    </row>
    <row r="45" s="1" customFormat="1" ht="10" customHeight="1" spans="1:17">
      <c r="A45" s="84">
        <v>45950</v>
      </c>
      <c r="B45" s="93">
        <v>19529</v>
      </c>
      <c r="C45" s="91" t="s">
        <v>124</v>
      </c>
      <c r="D45" s="159" t="s">
        <v>125</v>
      </c>
      <c r="E45" s="36">
        <v>45952</v>
      </c>
      <c r="F45" s="157" t="s">
        <v>126</v>
      </c>
      <c r="G45" s="92"/>
      <c r="H45" s="92"/>
      <c r="I45" s="92"/>
      <c r="J45" s="92">
        <v>7440</v>
      </c>
      <c r="K45" s="92"/>
      <c r="L45" s="92"/>
      <c r="M45" s="92"/>
      <c r="N45" s="89">
        <f t="shared" si="0"/>
        <v>7440</v>
      </c>
      <c r="O45" s="108">
        <v>45954</v>
      </c>
      <c r="P45" s="107"/>
      <c r="Q45" s="59"/>
    </row>
    <row r="46" s="1" customFormat="1" ht="10" customHeight="1" spans="1:17">
      <c r="A46" s="95">
        <v>45950</v>
      </c>
      <c r="B46" s="93">
        <v>19489</v>
      </c>
      <c r="C46" s="91" t="s">
        <v>127</v>
      </c>
      <c r="D46" s="94"/>
      <c r="E46" s="36">
        <v>45952</v>
      </c>
      <c r="F46" s="157" t="s">
        <v>128</v>
      </c>
      <c r="G46" s="92">
        <v>800</v>
      </c>
      <c r="H46" s="92"/>
      <c r="I46" s="92"/>
      <c r="J46" s="92"/>
      <c r="K46" s="92"/>
      <c r="L46" s="92"/>
      <c r="M46" s="92"/>
      <c r="N46" s="92">
        <f t="shared" si="0"/>
        <v>800</v>
      </c>
      <c r="O46" s="108">
        <v>45954</v>
      </c>
      <c r="P46" s="107"/>
      <c r="Q46" s="59"/>
    </row>
    <row r="47" s="1" customFormat="1" ht="10" customHeight="1" spans="1:17">
      <c r="A47" s="95">
        <v>45951</v>
      </c>
      <c r="B47" s="93">
        <v>19493</v>
      </c>
      <c r="C47" s="91" t="s">
        <v>129</v>
      </c>
      <c r="D47" s="94"/>
      <c r="E47" s="36">
        <v>45952</v>
      </c>
      <c r="F47" s="157" t="s">
        <v>130</v>
      </c>
      <c r="G47" s="92">
        <v>1500</v>
      </c>
      <c r="H47" s="92"/>
      <c r="I47" s="92"/>
      <c r="J47" s="92"/>
      <c r="K47" s="92"/>
      <c r="L47" s="92"/>
      <c r="M47" s="92"/>
      <c r="N47" s="92">
        <f t="shared" si="0"/>
        <v>1500</v>
      </c>
      <c r="O47" s="108">
        <v>45954</v>
      </c>
      <c r="P47" s="107"/>
      <c r="Q47" s="59"/>
    </row>
    <row r="48" s="1" customFormat="1" ht="10" customHeight="1" spans="1:17">
      <c r="A48" s="95">
        <v>45951</v>
      </c>
      <c r="B48" s="93">
        <v>19494</v>
      </c>
      <c r="C48" s="91" t="s">
        <v>131</v>
      </c>
      <c r="D48" s="159" t="s">
        <v>132</v>
      </c>
      <c r="E48" s="36">
        <v>45952</v>
      </c>
      <c r="F48" s="157" t="s">
        <v>133</v>
      </c>
      <c r="G48" s="92"/>
      <c r="H48" s="92"/>
      <c r="I48" s="92"/>
      <c r="J48" s="92"/>
      <c r="K48" s="92"/>
      <c r="L48" s="92">
        <v>4400</v>
      </c>
      <c r="M48" s="92">
        <v>3500</v>
      </c>
      <c r="N48" s="92">
        <f t="shared" si="0"/>
        <v>7900</v>
      </c>
      <c r="O48" s="108">
        <v>45954</v>
      </c>
      <c r="P48" s="107"/>
      <c r="Q48" s="59"/>
    </row>
    <row r="49" s="1" customFormat="1" ht="10" customHeight="1" spans="1:17">
      <c r="A49" s="95">
        <v>45950</v>
      </c>
      <c r="B49" s="93">
        <v>19492</v>
      </c>
      <c r="C49" s="91" t="s">
        <v>134</v>
      </c>
      <c r="D49" s="94"/>
      <c r="E49" s="36">
        <v>45953</v>
      </c>
      <c r="F49" s="157" t="s">
        <v>135</v>
      </c>
      <c r="G49" s="92"/>
      <c r="H49" s="92">
        <v>500</v>
      </c>
      <c r="I49" s="92"/>
      <c r="J49" s="92"/>
      <c r="K49" s="92"/>
      <c r="L49" s="92"/>
      <c r="M49" s="92"/>
      <c r="N49" s="92">
        <f t="shared" si="0"/>
        <v>500</v>
      </c>
      <c r="O49" s="108">
        <v>45954</v>
      </c>
      <c r="P49" s="107"/>
      <c r="Q49" s="59"/>
    </row>
    <row r="50" s="1" customFormat="1" ht="10" customHeight="1" spans="1:17">
      <c r="A50" s="95">
        <v>45952</v>
      </c>
      <c r="B50" s="93">
        <v>19502</v>
      </c>
      <c r="C50" s="91" t="s">
        <v>136</v>
      </c>
      <c r="D50" s="94"/>
      <c r="E50" s="36">
        <v>45953</v>
      </c>
      <c r="F50" s="157" t="s">
        <v>137</v>
      </c>
      <c r="G50" s="92"/>
      <c r="H50" s="92"/>
      <c r="I50" s="92"/>
      <c r="J50" s="92"/>
      <c r="K50" s="92"/>
      <c r="L50" s="92"/>
      <c r="M50" s="92">
        <v>450</v>
      </c>
      <c r="N50" s="92">
        <f t="shared" si="0"/>
        <v>450</v>
      </c>
      <c r="O50" s="108">
        <v>45954</v>
      </c>
      <c r="P50" s="107"/>
      <c r="Q50" s="59"/>
    </row>
    <row r="51" s="1" customFormat="1" ht="10" customHeight="1" spans="1:17">
      <c r="A51" s="95">
        <v>45950</v>
      </c>
      <c r="B51" s="93">
        <v>19498</v>
      </c>
      <c r="C51" s="91" t="s">
        <v>138</v>
      </c>
      <c r="D51" s="94"/>
      <c r="E51" s="36">
        <v>45953</v>
      </c>
      <c r="F51" s="157" t="s">
        <v>139</v>
      </c>
      <c r="G51" s="92"/>
      <c r="H51" s="92"/>
      <c r="I51" s="92"/>
      <c r="J51" s="92"/>
      <c r="K51" s="92"/>
      <c r="L51" s="92"/>
      <c r="M51" s="92">
        <v>450</v>
      </c>
      <c r="N51" s="92">
        <f t="shared" si="0"/>
        <v>450</v>
      </c>
      <c r="O51" s="108">
        <v>45954</v>
      </c>
      <c r="P51" s="107"/>
      <c r="Q51" s="59"/>
    </row>
    <row r="52" s="1" customFormat="1" ht="10" customHeight="1" spans="1:17">
      <c r="A52" s="95">
        <v>45952</v>
      </c>
      <c r="B52" s="93">
        <v>19503</v>
      </c>
      <c r="C52" s="91" t="s">
        <v>140</v>
      </c>
      <c r="D52" s="94"/>
      <c r="E52" s="36">
        <v>45954</v>
      </c>
      <c r="F52" s="157" t="s">
        <v>141</v>
      </c>
      <c r="G52" s="92"/>
      <c r="H52" s="92"/>
      <c r="I52" s="92"/>
      <c r="J52" s="92"/>
      <c r="K52" s="92"/>
      <c r="L52" s="92"/>
      <c r="M52" s="92">
        <v>450</v>
      </c>
      <c r="N52" s="92">
        <f t="shared" si="0"/>
        <v>450</v>
      </c>
      <c r="O52" s="108">
        <v>45957</v>
      </c>
      <c r="P52" s="107"/>
      <c r="Q52" s="59"/>
    </row>
    <row r="53" s="1" customFormat="1" ht="10" customHeight="1" spans="1:17">
      <c r="A53" s="95">
        <v>45955</v>
      </c>
      <c r="B53" s="93">
        <v>19579</v>
      </c>
      <c r="C53" s="91" t="s">
        <v>142</v>
      </c>
      <c r="D53" s="159" t="s">
        <v>143</v>
      </c>
      <c r="E53" s="36">
        <v>45955</v>
      </c>
      <c r="F53" s="157" t="s">
        <v>144</v>
      </c>
      <c r="G53" s="92"/>
      <c r="H53" s="92"/>
      <c r="I53" s="92"/>
      <c r="J53" s="92">
        <v>2240</v>
      </c>
      <c r="K53" s="92"/>
      <c r="L53" s="92"/>
      <c r="M53" s="92"/>
      <c r="N53" s="92">
        <f t="shared" si="0"/>
        <v>2240</v>
      </c>
      <c r="O53" s="108">
        <v>45957</v>
      </c>
      <c r="P53" s="107"/>
      <c r="Q53" s="59"/>
    </row>
    <row r="54" s="1" customFormat="1" ht="10" customHeight="1" spans="1:17">
      <c r="A54" s="95">
        <v>45951</v>
      </c>
      <c r="B54" s="93">
        <v>19499</v>
      </c>
      <c r="C54" s="91" t="s">
        <v>145</v>
      </c>
      <c r="D54" s="94"/>
      <c r="E54" s="36">
        <v>45955</v>
      </c>
      <c r="F54" s="157" t="s">
        <v>146</v>
      </c>
      <c r="G54" s="92"/>
      <c r="H54" s="92"/>
      <c r="I54" s="92"/>
      <c r="J54" s="92"/>
      <c r="K54" s="92"/>
      <c r="L54" s="92"/>
      <c r="M54" s="92">
        <v>450</v>
      </c>
      <c r="N54" s="92">
        <f t="shared" si="0"/>
        <v>450</v>
      </c>
      <c r="O54" s="108">
        <v>45957</v>
      </c>
      <c r="P54" s="107"/>
      <c r="Q54" s="59"/>
    </row>
    <row r="55" s="76" customFormat="1" ht="10" customHeight="1" spans="1:17">
      <c r="A55" s="96">
        <v>45951</v>
      </c>
      <c r="B55" s="97" t="s">
        <v>147</v>
      </c>
      <c r="C55" s="98" t="s">
        <v>148</v>
      </c>
      <c r="D55" s="94"/>
      <c r="E55" s="36">
        <v>45955</v>
      </c>
      <c r="F55" s="157" t="s">
        <v>149</v>
      </c>
      <c r="G55" s="99">
        <v>3000</v>
      </c>
      <c r="H55" s="99"/>
      <c r="I55" s="99"/>
      <c r="J55" s="99"/>
      <c r="K55" s="99"/>
      <c r="L55" s="99"/>
      <c r="M55" s="99"/>
      <c r="N55" s="99">
        <f t="shared" si="0"/>
        <v>3000</v>
      </c>
      <c r="O55" s="109">
        <v>45957</v>
      </c>
      <c r="P55" s="107"/>
      <c r="Q55" s="101"/>
    </row>
    <row r="56" s="1" customFormat="1" ht="10" customHeight="1" spans="1:17">
      <c r="A56" s="100">
        <v>45953</v>
      </c>
      <c r="B56" s="93">
        <v>19538</v>
      </c>
      <c r="C56" s="91" t="s">
        <v>150</v>
      </c>
      <c r="D56" s="94"/>
      <c r="E56" s="36">
        <v>45957</v>
      </c>
      <c r="F56" s="157" t="s">
        <v>151</v>
      </c>
      <c r="G56" s="92">
        <v>800</v>
      </c>
      <c r="H56" s="92"/>
      <c r="I56" s="92"/>
      <c r="J56" s="92"/>
      <c r="K56" s="92"/>
      <c r="L56" s="92"/>
      <c r="M56" s="92"/>
      <c r="N56" s="92">
        <f t="shared" ref="N56:N70" si="1">SUM(G56:M56)</f>
        <v>800</v>
      </c>
      <c r="O56" s="108">
        <v>45959</v>
      </c>
      <c r="P56" s="107"/>
      <c r="Q56" s="59"/>
    </row>
    <row r="57" s="1" customFormat="1" ht="10" customHeight="1" spans="1:17">
      <c r="A57" s="100">
        <v>45953</v>
      </c>
      <c r="B57" s="93">
        <v>19536</v>
      </c>
      <c r="C57" s="91" t="s">
        <v>152</v>
      </c>
      <c r="D57" s="94"/>
      <c r="E57" s="36">
        <v>45957</v>
      </c>
      <c r="F57" s="157" t="s">
        <v>153</v>
      </c>
      <c r="G57" s="92"/>
      <c r="H57" s="92"/>
      <c r="I57" s="92"/>
      <c r="J57" s="92"/>
      <c r="K57" s="92"/>
      <c r="L57" s="92"/>
      <c r="M57" s="92">
        <v>450</v>
      </c>
      <c r="N57" s="92">
        <f t="shared" si="1"/>
        <v>450</v>
      </c>
      <c r="O57" s="108">
        <v>45959</v>
      </c>
      <c r="P57" s="107"/>
      <c r="Q57" s="59"/>
    </row>
    <row r="58" s="1" customFormat="1" ht="10" customHeight="1" spans="1:17">
      <c r="A58" s="100">
        <v>45955</v>
      </c>
      <c r="B58" s="93">
        <v>19563</v>
      </c>
      <c r="C58" s="91" t="s">
        <v>154</v>
      </c>
      <c r="D58" s="94"/>
      <c r="E58" s="36">
        <v>45957</v>
      </c>
      <c r="F58" s="157" t="s">
        <v>155</v>
      </c>
      <c r="G58" s="92"/>
      <c r="H58" s="92"/>
      <c r="I58" s="92"/>
      <c r="J58" s="92"/>
      <c r="K58" s="92"/>
      <c r="L58" s="92"/>
      <c r="M58" s="92">
        <v>450</v>
      </c>
      <c r="N58" s="92">
        <f t="shared" si="1"/>
        <v>450</v>
      </c>
      <c r="O58" s="108">
        <v>45959</v>
      </c>
      <c r="P58" s="107"/>
      <c r="Q58" s="59"/>
    </row>
    <row r="59" s="1" customFormat="1" ht="10" customHeight="1" spans="1:17">
      <c r="A59" s="100">
        <v>45953</v>
      </c>
      <c r="B59" s="93">
        <v>19535</v>
      </c>
      <c r="C59" s="91" t="s">
        <v>156</v>
      </c>
      <c r="D59" s="94"/>
      <c r="E59" s="36">
        <v>45957</v>
      </c>
      <c r="F59" s="157" t="s">
        <v>157</v>
      </c>
      <c r="G59" s="92">
        <v>1500</v>
      </c>
      <c r="H59" s="92"/>
      <c r="I59" s="92"/>
      <c r="J59" s="92"/>
      <c r="K59" s="92"/>
      <c r="L59" s="92"/>
      <c r="M59" s="92"/>
      <c r="N59" s="92">
        <f t="shared" si="1"/>
        <v>1500</v>
      </c>
      <c r="O59" s="108">
        <v>45959</v>
      </c>
      <c r="P59" s="107"/>
      <c r="Q59" s="59"/>
    </row>
    <row r="60" s="1" customFormat="1" ht="10" customHeight="1" spans="1:17">
      <c r="A60" s="100">
        <v>45958</v>
      </c>
      <c r="B60" s="93">
        <v>19577</v>
      </c>
      <c r="C60" s="91" t="s">
        <v>158</v>
      </c>
      <c r="D60" s="94"/>
      <c r="E60" s="36">
        <v>45958</v>
      </c>
      <c r="F60" s="157" t="s">
        <v>159</v>
      </c>
      <c r="G60" s="92">
        <v>1500</v>
      </c>
      <c r="H60" s="92"/>
      <c r="I60" s="92"/>
      <c r="J60" s="92"/>
      <c r="K60" s="92"/>
      <c r="L60" s="92"/>
      <c r="M60" s="92"/>
      <c r="N60" s="92">
        <f t="shared" si="1"/>
        <v>1500</v>
      </c>
      <c r="O60" s="108">
        <v>45959</v>
      </c>
      <c r="P60" s="107"/>
      <c r="Q60" s="59"/>
    </row>
    <row r="61" s="1" customFormat="1" ht="10" customHeight="1" spans="1:17">
      <c r="A61" s="100">
        <v>45958</v>
      </c>
      <c r="B61" s="93">
        <v>19600</v>
      </c>
      <c r="C61" s="91" t="s">
        <v>154</v>
      </c>
      <c r="D61" s="159" t="s">
        <v>160</v>
      </c>
      <c r="E61" s="36">
        <v>45959</v>
      </c>
      <c r="F61" s="157" t="s">
        <v>161</v>
      </c>
      <c r="G61" s="92"/>
      <c r="H61" s="92"/>
      <c r="I61" s="92"/>
      <c r="J61" s="92"/>
      <c r="K61" s="92"/>
      <c r="L61" s="92">
        <v>1100</v>
      </c>
      <c r="M61" s="92">
        <v>650</v>
      </c>
      <c r="N61" s="92">
        <f t="shared" si="1"/>
        <v>1750</v>
      </c>
      <c r="O61" s="108">
        <v>45960</v>
      </c>
      <c r="P61" s="107"/>
      <c r="Q61" s="59"/>
    </row>
    <row r="62" s="1" customFormat="1" ht="10" customHeight="1" spans="1:17">
      <c r="A62" s="100">
        <v>45955</v>
      </c>
      <c r="B62" s="93">
        <v>19572</v>
      </c>
      <c r="C62" s="91" t="s">
        <v>140</v>
      </c>
      <c r="D62" s="159" t="s">
        <v>162</v>
      </c>
      <c r="E62" s="36">
        <v>45959</v>
      </c>
      <c r="F62" s="157" t="s">
        <v>163</v>
      </c>
      <c r="G62" s="92"/>
      <c r="H62" s="92"/>
      <c r="I62" s="92"/>
      <c r="J62" s="92"/>
      <c r="K62" s="92"/>
      <c r="L62" s="92">
        <v>600</v>
      </c>
      <c r="M62" s="92">
        <v>800</v>
      </c>
      <c r="N62" s="92">
        <f t="shared" si="1"/>
        <v>1400</v>
      </c>
      <c r="O62" s="108">
        <v>45960</v>
      </c>
      <c r="P62" s="107"/>
      <c r="Q62" s="59"/>
    </row>
    <row r="63" s="1" customFormat="1" ht="10" customHeight="1" spans="1:17">
      <c r="A63" s="100">
        <v>45959</v>
      </c>
      <c r="B63" s="93">
        <v>19547</v>
      </c>
      <c r="C63" s="91" t="s">
        <v>138</v>
      </c>
      <c r="D63" s="159" t="s">
        <v>164</v>
      </c>
      <c r="E63" s="36">
        <v>45959</v>
      </c>
      <c r="F63" s="157" t="s">
        <v>165</v>
      </c>
      <c r="G63" s="92"/>
      <c r="H63" s="92"/>
      <c r="I63" s="92"/>
      <c r="J63" s="92"/>
      <c r="K63" s="92"/>
      <c r="L63" s="92">
        <v>4702.5</v>
      </c>
      <c r="M63" s="92">
        <v>2897.5</v>
      </c>
      <c r="N63" s="92">
        <f t="shared" si="1"/>
        <v>7600</v>
      </c>
      <c r="O63" s="108">
        <v>45960</v>
      </c>
      <c r="P63" s="107"/>
      <c r="Q63" s="59"/>
    </row>
    <row r="64" s="1" customFormat="1" ht="10" customHeight="1" spans="1:17">
      <c r="A64" s="100">
        <v>45958</v>
      </c>
      <c r="B64" s="93">
        <v>19592</v>
      </c>
      <c r="C64" s="91" t="s">
        <v>166</v>
      </c>
      <c r="D64" s="159" t="s">
        <v>167</v>
      </c>
      <c r="E64" s="36">
        <v>45960</v>
      </c>
      <c r="F64" s="157" t="s">
        <v>168</v>
      </c>
      <c r="G64" s="92"/>
      <c r="H64" s="92"/>
      <c r="I64" s="92"/>
      <c r="J64" s="92"/>
      <c r="K64" s="92"/>
      <c r="L64" s="92">
        <v>600</v>
      </c>
      <c r="M64" s="92">
        <v>2100</v>
      </c>
      <c r="N64" s="92">
        <f t="shared" si="1"/>
        <v>2700</v>
      </c>
      <c r="O64" s="108">
        <v>45964</v>
      </c>
      <c r="P64" s="107"/>
      <c r="Q64" s="59"/>
    </row>
    <row r="65" s="76" customFormat="1" ht="14" customHeight="1" spans="1:17">
      <c r="A65" s="110" t="s">
        <v>169</v>
      </c>
      <c r="B65" s="111"/>
      <c r="C65" s="112"/>
      <c r="D65" s="94"/>
      <c r="E65" s="94"/>
      <c r="F65" s="37" t="s">
        <v>170</v>
      </c>
      <c r="G65" s="113">
        <f t="shared" ref="G65:N65" si="2">SUM(G8:G64)</f>
        <v>24600</v>
      </c>
      <c r="H65" s="113">
        <f t="shared" si="2"/>
        <v>500</v>
      </c>
      <c r="I65" s="113">
        <f t="shared" si="2"/>
        <v>0</v>
      </c>
      <c r="J65" s="113">
        <f t="shared" si="2"/>
        <v>68800.33</v>
      </c>
      <c r="K65" s="113">
        <f t="shared" si="2"/>
        <v>9114.29</v>
      </c>
      <c r="L65" s="113">
        <f t="shared" si="2"/>
        <v>39202.5</v>
      </c>
      <c r="M65" s="113">
        <f t="shared" si="2"/>
        <v>26447.5</v>
      </c>
      <c r="N65" s="113">
        <f t="shared" si="2"/>
        <v>168664.62</v>
      </c>
      <c r="O65" s="143"/>
      <c r="P65" s="107"/>
      <c r="Q65" s="101"/>
    </row>
    <row r="66" s="1" customFormat="1" ht="10" customHeight="1" spans="1:17">
      <c r="A66" s="114"/>
      <c r="B66" s="115"/>
      <c r="C66" s="116"/>
      <c r="D66" s="117"/>
      <c r="E66" s="117"/>
      <c r="F66" s="118"/>
      <c r="G66" s="119"/>
      <c r="H66" s="119"/>
      <c r="I66" s="119"/>
      <c r="J66" s="119"/>
      <c r="K66" s="119"/>
      <c r="L66" s="119"/>
      <c r="M66" s="119"/>
      <c r="N66" s="119"/>
      <c r="O66" s="4"/>
      <c r="P66" s="144"/>
      <c r="Q66" s="59"/>
    </row>
    <row r="67" s="1" customFormat="1" ht="10" customHeight="1" spans="1:17">
      <c r="A67" s="114"/>
      <c r="B67" s="115"/>
      <c r="C67" s="116"/>
      <c r="D67" s="117"/>
      <c r="E67" s="117"/>
      <c r="F67" s="118"/>
      <c r="G67" s="119"/>
      <c r="H67" s="119"/>
      <c r="I67" s="119"/>
      <c r="J67" s="119"/>
      <c r="K67" s="119"/>
      <c r="L67" s="119"/>
      <c r="M67" s="119"/>
      <c r="N67" s="119"/>
      <c r="O67" s="4"/>
      <c r="P67" s="144"/>
      <c r="Q67" s="59"/>
    </row>
    <row r="68" s="1" customFormat="1" ht="10" customHeight="1" spans="1:17">
      <c r="A68" s="79" t="s">
        <v>0</v>
      </c>
      <c r="B68" s="79"/>
      <c r="C68" s="4"/>
      <c r="D68" s="5"/>
      <c r="E68" s="5"/>
      <c r="F68" s="6"/>
      <c r="G68" s="4"/>
      <c r="H68" s="4"/>
      <c r="I68" s="4"/>
      <c r="J68" s="4"/>
      <c r="K68" s="4"/>
      <c r="L68" s="4"/>
      <c r="M68" s="4"/>
      <c r="N68" s="4"/>
      <c r="O68" s="4"/>
      <c r="P68" s="144"/>
      <c r="Q68" s="59"/>
    </row>
    <row r="69" s="1" customFormat="1" ht="10" customHeight="1" spans="1:17">
      <c r="A69" s="79" t="s">
        <v>1</v>
      </c>
      <c r="B69" s="79"/>
      <c r="C69" s="4"/>
      <c r="D69" s="5"/>
      <c r="E69" s="5"/>
      <c r="F69" s="6"/>
      <c r="G69" s="4"/>
      <c r="H69" s="4"/>
      <c r="I69" s="4"/>
      <c r="J69" s="4"/>
      <c r="K69" s="4"/>
      <c r="L69" s="4"/>
      <c r="M69" s="4"/>
      <c r="N69" s="4"/>
      <c r="O69" s="4"/>
      <c r="P69" s="144"/>
      <c r="Q69" s="59"/>
    </row>
    <row r="70" s="1" customFormat="1" ht="10" customHeight="1" spans="1:17">
      <c r="A70" s="79" t="s">
        <v>2</v>
      </c>
      <c r="B70" s="79"/>
      <c r="C70" s="4"/>
      <c r="D70" s="5"/>
      <c r="E70" s="5"/>
      <c r="F70" s="6"/>
      <c r="G70" s="4"/>
      <c r="H70" s="4"/>
      <c r="I70" s="4"/>
      <c r="J70" s="4"/>
      <c r="K70" s="4"/>
      <c r="L70" s="4"/>
      <c r="M70" s="4"/>
      <c r="N70" s="4"/>
      <c r="O70" s="4"/>
      <c r="P70" s="144"/>
      <c r="Q70" s="59"/>
    </row>
    <row r="71" s="1" customFormat="1" ht="10" customHeight="1" spans="1:17">
      <c r="A71" s="79"/>
      <c r="B71" s="79"/>
      <c r="C71" s="4"/>
      <c r="D71" s="5"/>
      <c r="E71" s="5"/>
      <c r="F71" s="6"/>
      <c r="G71" s="4"/>
      <c r="H71" s="4"/>
      <c r="I71" s="4"/>
      <c r="J71" s="4"/>
      <c r="K71" s="4"/>
      <c r="L71" s="4"/>
      <c r="M71" s="4"/>
      <c r="N71" s="4"/>
      <c r="O71" s="4"/>
      <c r="P71" s="144"/>
      <c r="Q71" s="59"/>
    </row>
    <row r="72" s="1" customFormat="1" ht="10" customHeight="1" spans="1:17">
      <c r="A72" s="80" t="s">
        <v>171</v>
      </c>
      <c r="B72" s="81"/>
      <c r="C72" s="4"/>
      <c r="D72" s="5"/>
      <c r="E72" s="5"/>
      <c r="F72" s="6"/>
      <c r="G72" s="4"/>
      <c r="H72" s="4"/>
      <c r="I72" s="4"/>
      <c r="J72" s="4"/>
      <c r="K72" s="4"/>
      <c r="L72" s="4"/>
      <c r="M72" s="4"/>
      <c r="N72" s="4"/>
      <c r="O72" s="4"/>
      <c r="P72" s="144"/>
      <c r="Q72" s="59"/>
    </row>
    <row r="73" s="1" customFormat="1" ht="10" customHeight="1" spans="1:17">
      <c r="A73" s="120" t="s">
        <v>4</v>
      </c>
      <c r="B73" s="82" t="s">
        <v>5</v>
      </c>
      <c r="C73" s="10" t="s">
        <v>6</v>
      </c>
      <c r="D73" s="11" t="s">
        <v>7</v>
      </c>
      <c r="E73" s="12" t="s">
        <v>8</v>
      </c>
      <c r="F73" s="10" t="s">
        <v>172</v>
      </c>
      <c r="G73" s="10" t="s">
        <v>10</v>
      </c>
      <c r="H73" s="14" t="s">
        <v>11</v>
      </c>
      <c r="I73" s="14"/>
      <c r="J73" s="10" t="s">
        <v>12</v>
      </c>
      <c r="K73" s="10" t="s">
        <v>13</v>
      </c>
      <c r="L73" s="145" t="s">
        <v>14</v>
      </c>
      <c r="M73" s="145"/>
      <c r="N73" s="10" t="s">
        <v>15</v>
      </c>
      <c r="O73" s="10" t="s">
        <v>16</v>
      </c>
      <c r="P73" s="10" t="s">
        <v>17</v>
      </c>
      <c r="Q73" s="10" t="s">
        <v>173</v>
      </c>
    </row>
    <row r="74" s="1" customFormat="1" ht="14" customHeight="1" spans="1:17">
      <c r="A74" s="121"/>
      <c r="B74" s="83"/>
      <c r="C74" s="16"/>
      <c r="D74" s="17"/>
      <c r="E74" s="18" t="s">
        <v>18</v>
      </c>
      <c r="F74" s="16"/>
      <c r="G74" s="16"/>
      <c r="H74" s="20" t="s">
        <v>19</v>
      </c>
      <c r="I74" s="20" t="s">
        <v>20</v>
      </c>
      <c r="J74" s="16"/>
      <c r="K74" s="16"/>
      <c r="L74" s="20" t="s">
        <v>19</v>
      </c>
      <c r="M74" s="20" t="s">
        <v>20</v>
      </c>
      <c r="N74" s="16"/>
      <c r="O74" s="16"/>
      <c r="P74" s="16"/>
      <c r="Q74" s="16"/>
    </row>
    <row r="75" s="76" customFormat="1" ht="10" customHeight="1" spans="1:17">
      <c r="A75" s="122">
        <v>45948</v>
      </c>
      <c r="B75" s="123">
        <v>19471</v>
      </c>
      <c r="C75" s="124" t="s">
        <v>174</v>
      </c>
      <c r="D75" s="160" t="s">
        <v>175</v>
      </c>
      <c r="E75" s="125"/>
      <c r="F75" s="88">
        <v>50012</v>
      </c>
      <c r="G75" s="126"/>
      <c r="H75" s="126"/>
      <c r="I75" s="126"/>
      <c r="J75" s="126">
        <v>2104</v>
      </c>
      <c r="K75" s="126"/>
      <c r="L75" s="126"/>
      <c r="M75" s="126"/>
      <c r="N75" s="126">
        <f>SUM(G75:M75)</f>
        <v>2104</v>
      </c>
      <c r="O75" s="146"/>
      <c r="P75" s="106" t="s">
        <v>176</v>
      </c>
      <c r="Q75" s="152">
        <v>45972</v>
      </c>
    </row>
    <row r="76" s="1" customFormat="1" ht="10" customHeight="1" spans="1:17">
      <c r="A76" s="127">
        <v>45952</v>
      </c>
      <c r="B76" s="90">
        <v>19528</v>
      </c>
      <c r="C76" s="91" t="s">
        <v>109</v>
      </c>
      <c r="D76" s="161" t="s">
        <v>177</v>
      </c>
      <c r="E76" s="128"/>
      <c r="F76" s="37">
        <v>50013</v>
      </c>
      <c r="G76" s="53"/>
      <c r="H76" s="53"/>
      <c r="I76" s="53"/>
      <c r="J76" s="53"/>
      <c r="K76" s="53">
        <v>135500</v>
      </c>
      <c r="L76" s="53"/>
      <c r="M76" s="53"/>
      <c r="N76" s="53">
        <f>SUM(G76:M76)</f>
        <v>135500</v>
      </c>
      <c r="O76" s="147"/>
      <c r="P76" s="107" t="s">
        <v>176</v>
      </c>
      <c r="Q76" s="153">
        <v>45986</v>
      </c>
    </row>
    <row r="77" s="1" customFormat="1" ht="10" customHeight="1" spans="1:17">
      <c r="A77" s="127">
        <v>45954</v>
      </c>
      <c r="B77" s="90">
        <v>19548</v>
      </c>
      <c r="C77" s="91" t="s">
        <v>48</v>
      </c>
      <c r="D77" s="161" t="s">
        <v>178</v>
      </c>
      <c r="E77" s="128"/>
      <c r="F77" s="37">
        <v>50014</v>
      </c>
      <c r="G77" s="53"/>
      <c r="H77" s="53"/>
      <c r="I77" s="53"/>
      <c r="J77" s="53"/>
      <c r="K77" s="53">
        <v>105000</v>
      </c>
      <c r="L77" s="53"/>
      <c r="M77" s="53"/>
      <c r="N77" s="53">
        <f>SUM(G77:M77)</f>
        <v>105000</v>
      </c>
      <c r="O77" s="147"/>
      <c r="P77" s="107" t="s">
        <v>176</v>
      </c>
      <c r="Q77" s="153">
        <v>45986</v>
      </c>
    </row>
    <row r="78" s="1" customFormat="1" ht="10" customHeight="1" spans="1:17">
      <c r="A78" s="127">
        <v>45941</v>
      </c>
      <c r="B78" s="90">
        <v>19319</v>
      </c>
      <c r="C78" s="91" t="s">
        <v>179</v>
      </c>
      <c r="D78" s="128"/>
      <c r="E78" s="128"/>
      <c r="F78" s="37"/>
      <c r="G78" s="53"/>
      <c r="H78" s="53"/>
      <c r="I78" s="53"/>
      <c r="J78" s="53">
        <v>12628</v>
      </c>
      <c r="K78" s="53"/>
      <c r="L78" s="53"/>
      <c r="M78" s="53"/>
      <c r="N78" s="53">
        <f>SUM(G78:M78)</f>
        <v>12628</v>
      </c>
      <c r="O78" s="147"/>
      <c r="P78" s="107"/>
      <c r="Q78" s="153"/>
    </row>
    <row r="79" s="1" customFormat="1" ht="10" customHeight="1" spans="1:17">
      <c r="A79" s="127">
        <v>45947</v>
      </c>
      <c r="B79" s="90">
        <v>19437</v>
      </c>
      <c r="C79" s="91" t="s">
        <v>105</v>
      </c>
      <c r="D79" s="128"/>
      <c r="E79" s="128"/>
      <c r="F79" s="37"/>
      <c r="G79" s="53"/>
      <c r="H79" s="53"/>
      <c r="I79" s="53"/>
      <c r="J79" s="53"/>
      <c r="K79" s="53">
        <v>80</v>
      </c>
      <c r="L79" s="53"/>
      <c r="M79" s="53"/>
      <c r="N79" s="53">
        <f>SUM(G79:M79)</f>
        <v>80</v>
      </c>
      <c r="O79" s="147"/>
      <c r="P79" s="107" t="s">
        <v>180</v>
      </c>
      <c r="Q79" s="153"/>
    </row>
    <row r="80" s="1" customFormat="1" ht="10" customHeight="1" spans="1:17">
      <c r="A80" s="129" t="s">
        <v>15</v>
      </c>
      <c r="B80" s="70"/>
      <c r="C80" s="91"/>
      <c r="D80" s="128"/>
      <c r="E80" s="128"/>
      <c r="F80" s="37"/>
      <c r="G80" s="130">
        <f t="shared" ref="G80:N80" si="3">SUM(G75:G79)</f>
        <v>0</v>
      </c>
      <c r="H80" s="130">
        <f t="shared" si="3"/>
        <v>0</v>
      </c>
      <c r="I80" s="130">
        <f t="shared" si="3"/>
        <v>0</v>
      </c>
      <c r="J80" s="130">
        <f t="shared" si="3"/>
        <v>14732</v>
      </c>
      <c r="K80" s="130">
        <f t="shared" si="3"/>
        <v>240580</v>
      </c>
      <c r="L80" s="130">
        <f t="shared" si="3"/>
        <v>0</v>
      </c>
      <c r="M80" s="130">
        <f t="shared" si="3"/>
        <v>0</v>
      </c>
      <c r="N80" s="130">
        <f t="shared" si="3"/>
        <v>255312</v>
      </c>
      <c r="O80" s="147"/>
      <c r="P80" s="107"/>
      <c r="Q80" s="153"/>
    </row>
    <row r="81" s="77" customFormat="1" ht="10" customHeight="1" spans="1:17">
      <c r="A81" s="131" t="s">
        <v>181</v>
      </c>
      <c r="B81" s="132"/>
      <c r="C81" s="133"/>
      <c r="D81" s="134"/>
      <c r="E81" s="134"/>
      <c r="F81" s="135"/>
      <c r="G81" s="136">
        <f t="shared" ref="G81:N81" si="4">G65+G80</f>
        <v>24600</v>
      </c>
      <c r="H81" s="136">
        <f t="shared" si="4"/>
        <v>500</v>
      </c>
      <c r="I81" s="136">
        <f t="shared" si="4"/>
        <v>0</v>
      </c>
      <c r="J81" s="136">
        <f t="shared" si="4"/>
        <v>83532.33</v>
      </c>
      <c r="K81" s="136">
        <f t="shared" si="4"/>
        <v>249694.29</v>
      </c>
      <c r="L81" s="136">
        <f t="shared" si="4"/>
        <v>39202.5</v>
      </c>
      <c r="M81" s="136">
        <f t="shared" si="4"/>
        <v>26447.5</v>
      </c>
      <c r="N81" s="136">
        <f t="shared" si="4"/>
        <v>423976.62</v>
      </c>
      <c r="O81" s="148"/>
      <c r="P81" s="149"/>
      <c r="Q81" s="154"/>
    </row>
    <row r="82" s="1" customFormat="1" customHeight="1" spans="1:17">
      <c r="A82" s="115"/>
      <c r="B82" s="137"/>
      <c r="C82" s="138"/>
      <c r="D82" s="5"/>
      <c r="E82" s="5"/>
      <c r="F82" s="6"/>
      <c r="G82" s="139"/>
      <c r="H82" s="139"/>
      <c r="I82" s="139"/>
      <c r="J82" s="139"/>
      <c r="K82" s="139"/>
      <c r="L82" s="139"/>
      <c r="M82" s="139"/>
      <c r="N82" s="139"/>
      <c r="O82" s="150"/>
      <c r="P82" s="144"/>
      <c r="Q82" s="155"/>
    </row>
    <row r="83" s="1" customFormat="1" customHeight="1" spans="1:17">
      <c r="A83" s="140"/>
      <c r="B83" s="140"/>
      <c r="C83"/>
      <c r="D83"/>
      <c r="E83"/>
      <c r="F83"/>
      <c r="G83"/>
      <c r="H83"/>
      <c r="I83"/>
      <c r="J83"/>
      <c r="K83"/>
      <c r="L83"/>
      <c r="M83"/>
      <c r="N83"/>
      <c r="O83"/>
      <c r="P83" s="151"/>
      <c r="Q83" s="59"/>
    </row>
    <row r="84" s="1" customFormat="1" customHeight="1" spans="1:17">
      <c r="A84" s="140"/>
      <c r="B84" s="140"/>
      <c r="C84"/>
      <c r="D84"/>
      <c r="E84"/>
      <c r="F84"/>
      <c r="G84"/>
      <c r="H84"/>
      <c r="I84"/>
      <c r="J84"/>
      <c r="K84"/>
      <c r="L84"/>
      <c r="M84"/>
      <c r="N84"/>
      <c r="O84"/>
      <c r="P84" s="151"/>
      <c r="Q84" s="59"/>
    </row>
    <row r="85" s="1" customFormat="1" customHeight="1" spans="1:17">
      <c r="A85" s="140"/>
      <c r="B85" s="140"/>
      <c r="C85"/>
      <c r="D85"/>
      <c r="E85"/>
      <c r="F85"/>
      <c r="G85"/>
      <c r="H85"/>
      <c r="I85"/>
      <c r="J85"/>
      <c r="K85"/>
      <c r="L85"/>
      <c r="M85"/>
      <c r="N85"/>
      <c r="O85"/>
      <c r="P85" s="151"/>
      <c r="Q85" s="59"/>
    </row>
    <row r="86" s="1" customFormat="1" customHeight="1" spans="1:17">
      <c r="A86" s="140"/>
      <c r="B86" s="140"/>
      <c r="C86"/>
      <c r="D86"/>
      <c r="E86"/>
      <c r="F86"/>
      <c r="G86"/>
      <c r="H86"/>
      <c r="I86"/>
      <c r="J86"/>
      <c r="K86"/>
      <c r="L86"/>
      <c r="M86"/>
      <c r="N86"/>
      <c r="O86"/>
      <c r="P86" s="151"/>
      <c r="Q86" s="59"/>
    </row>
    <row r="87" s="1" customFormat="1" customHeight="1" spans="1:17">
      <c r="A87" s="140"/>
      <c r="B87" s="140"/>
      <c r="C87"/>
      <c r="D87"/>
      <c r="E87"/>
      <c r="F87"/>
      <c r="G87"/>
      <c r="H87"/>
      <c r="I87"/>
      <c r="J87"/>
      <c r="K87"/>
      <c r="L87"/>
      <c r="M87"/>
      <c r="N87"/>
      <c r="O87"/>
      <c r="P87" s="151"/>
      <c r="Q87" s="59"/>
    </row>
    <row r="88" s="1" customFormat="1" customHeight="1" spans="1:17">
      <c r="A88" s="140"/>
      <c r="B88" s="140"/>
      <c r="C88"/>
      <c r="D88"/>
      <c r="E88"/>
      <c r="F88"/>
      <c r="G88"/>
      <c r="H88"/>
      <c r="I88"/>
      <c r="J88"/>
      <c r="K88"/>
      <c r="L88"/>
      <c r="M88"/>
      <c r="N88"/>
      <c r="O88"/>
      <c r="P88" s="151"/>
      <c r="Q88" s="59"/>
    </row>
    <row r="89" s="1" customFormat="1" customHeight="1" spans="1:17">
      <c r="A89" s="140"/>
      <c r="B89" s="140"/>
      <c r="C89"/>
      <c r="D89"/>
      <c r="E89"/>
      <c r="F89"/>
      <c r="G89"/>
      <c r="H89"/>
      <c r="I89"/>
      <c r="J89"/>
      <c r="K89"/>
      <c r="L89"/>
      <c r="M89"/>
      <c r="N89"/>
      <c r="O89"/>
      <c r="P89" s="151"/>
      <c r="Q89" s="59"/>
    </row>
    <row r="90" s="1" customFormat="1" customHeight="1" spans="1:17">
      <c r="A90" s="140"/>
      <c r="B90" s="140"/>
      <c r="C90"/>
      <c r="D90"/>
      <c r="E90"/>
      <c r="F90"/>
      <c r="G90"/>
      <c r="H90"/>
      <c r="I90"/>
      <c r="J90"/>
      <c r="K90"/>
      <c r="L90"/>
      <c r="M90"/>
      <c r="N90"/>
      <c r="O90"/>
      <c r="P90" s="151"/>
      <c r="Q90" s="59"/>
    </row>
    <row r="91" s="1" customFormat="1" customHeight="1" spans="1:17">
      <c r="A91" s="140"/>
      <c r="B91" s="140"/>
      <c r="C91"/>
      <c r="D91"/>
      <c r="E91"/>
      <c r="F91"/>
      <c r="G91"/>
      <c r="H91"/>
      <c r="I91"/>
      <c r="J91"/>
      <c r="K91"/>
      <c r="L91"/>
      <c r="M91"/>
      <c r="N91"/>
      <c r="O91"/>
      <c r="P91" s="151"/>
      <c r="Q91" s="59"/>
    </row>
    <row r="92" s="1" customFormat="1" customHeight="1" spans="1:17">
      <c r="A92" s="140"/>
      <c r="B92" s="140"/>
      <c r="C92"/>
      <c r="D92"/>
      <c r="E92"/>
      <c r="F92"/>
      <c r="G92"/>
      <c r="H92"/>
      <c r="I92"/>
      <c r="J92"/>
      <c r="K92"/>
      <c r="L92"/>
      <c r="M92"/>
      <c r="N92"/>
      <c r="O92"/>
      <c r="P92" s="151"/>
      <c r="Q92" s="59"/>
    </row>
    <row r="93" s="1" customFormat="1" customHeight="1" spans="1:17">
      <c r="A93" s="140"/>
      <c r="B93" s="140"/>
      <c r="C93"/>
      <c r="D93"/>
      <c r="E93"/>
      <c r="F93"/>
      <c r="G93"/>
      <c r="H93"/>
      <c r="I93"/>
      <c r="J93"/>
      <c r="K93"/>
      <c r="L93"/>
      <c r="M93"/>
      <c r="N93"/>
      <c r="O93"/>
      <c r="P93" s="151"/>
      <c r="Q93" s="59"/>
    </row>
    <row r="94" s="1" customFormat="1" customHeight="1" spans="1:17">
      <c r="A94" s="140"/>
      <c r="B94" s="140"/>
      <c r="C94"/>
      <c r="D94"/>
      <c r="E94"/>
      <c r="F94"/>
      <c r="G94"/>
      <c r="H94"/>
      <c r="I94"/>
      <c r="J94"/>
      <c r="K94"/>
      <c r="L94"/>
      <c r="M94"/>
      <c r="N94"/>
      <c r="O94"/>
      <c r="P94" s="151"/>
      <c r="Q94" s="59"/>
    </row>
    <row r="95" s="1" customFormat="1" customHeight="1" spans="1:17">
      <c r="A95" s="140"/>
      <c r="B95" s="140"/>
      <c r="C95"/>
      <c r="D95"/>
      <c r="E95"/>
      <c r="F95"/>
      <c r="G95"/>
      <c r="H95"/>
      <c r="I95"/>
      <c r="J95"/>
      <c r="K95"/>
      <c r="L95"/>
      <c r="M95"/>
      <c r="N95"/>
      <c r="O95"/>
      <c r="P95" s="151"/>
      <c r="Q95" s="59"/>
    </row>
    <row r="96" s="1" customFormat="1" customHeight="1" spans="1:17">
      <c r="A96" s="140"/>
      <c r="B96" s="140"/>
      <c r="C96"/>
      <c r="D96"/>
      <c r="E96"/>
      <c r="F96"/>
      <c r="G96"/>
      <c r="H96"/>
      <c r="I96"/>
      <c r="J96"/>
      <c r="K96"/>
      <c r="L96"/>
      <c r="M96"/>
      <c r="N96"/>
      <c r="O96"/>
      <c r="P96" s="151"/>
      <c r="Q96" s="59"/>
    </row>
    <row r="97" s="1" customFormat="1" customHeight="1" spans="1:17">
      <c r="A97" s="140"/>
      <c r="B97" s="140"/>
      <c r="C97"/>
      <c r="D97"/>
      <c r="E97"/>
      <c r="F97"/>
      <c r="G97"/>
      <c r="H97"/>
      <c r="I97"/>
      <c r="J97"/>
      <c r="K97"/>
      <c r="L97"/>
      <c r="M97"/>
      <c r="N97"/>
      <c r="O97"/>
      <c r="P97" s="151"/>
      <c r="Q97" s="59"/>
    </row>
    <row r="98" s="1" customFormat="1" customHeight="1" spans="1:17">
      <c r="A98" s="140"/>
      <c r="B98" s="140"/>
      <c r="C98"/>
      <c r="D98"/>
      <c r="E98"/>
      <c r="F98"/>
      <c r="G98"/>
      <c r="H98"/>
      <c r="I98"/>
      <c r="J98"/>
      <c r="K98"/>
      <c r="L98"/>
      <c r="M98"/>
      <c r="N98"/>
      <c r="O98"/>
      <c r="P98" s="151"/>
      <c r="Q98" s="59"/>
    </row>
    <row r="99" s="1" customFormat="1" customHeight="1" spans="1:17">
      <c r="A99" s="140"/>
      <c r="B99" s="140"/>
      <c r="C99"/>
      <c r="D99"/>
      <c r="E99"/>
      <c r="F99"/>
      <c r="G99"/>
      <c r="H99"/>
      <c r="I99"/>
      <c r="J99"/>
      <c r="K99"/>
      <c r="L99"/>
      <c r="M99"/>
      <c r="N99"/>
      <c r="O99"/>
      <c r="P99" s="151"/>
      <c r="Q99" s="59"/>
    </row>
    <row r="100" s="1" customFormat="1" customHeight="1" spans="1:17">
      <c r="A100" s="140"/>
      <c r="B100" s="14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51"/>
      <c r="Q100" s="59"/>
    </row>
    <row r="101" s="1" customFormat="1" customHeight="1" spans="1:17">
      <c r="A101" s="140"/>
      <c r="B101" s="140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51"/>
      <c r="Q101" s="59"/>
    </row>
    <row r="102" s="1" customFormat="1" customHeight="1" spans="1:17">
      <c r="A102" s="140"/>
      <c r="B102" s="140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51"/>
      <c r="Q102" s="59"/>
    </row>
    <row r="103" s="1" customFormat="1" customHeight="1" spans="1:17">
      <c r="A103" s="140"/>
      <c r="B103" s="140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51"/>
      <c r="Q103" s="59"/>
    </row>
    <row r="104" s="1" customFormat="1" customHeight="1" spans="1:17">
      <c r="A104" s="140"/>
      <c r="B104" s="140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51"/>
      <c r="Q104" s="59"/>
    </row>
    <row r="105" s="1" customFormat="1" customHeight="1" spans="1:17">
      <c r="A105" s="140"/>
      <c r="B105" s="140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51"/>
      <c r="Q105" s="59"/>
    </row>
    <row r="106" s="1" customFormat="1" customHeight="1" spans="1:17">
      <c r="A106" s="140"/>
      <c r="B106" s="140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51"/>
      <c r="Q106" s="59"/>
    </row>
    <row r="107" s="1" customFormat="1" customHeight="1" spans="1:17">
      <c r="A107" s="140"/>
      <c r="B107" s="140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51"/>
      <c r="Q107" s="59"/>
    </row>
    <row r="108" s="1" customFormat="1" customHeight="1" spans="1:17">
      <c r="A108" s="140"/>
      <c r="B108" s="140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51"/>
      <c r="Q108" s="59"/>
    </row>
    <row r="109" s="1" customFormat="1" customHeight="1" spans="1:17">
      <c r="A109" s="140"/>
      <c r="B109" s="140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51"/>
      <c r="Q109" s="59"/>
    </row>
    <row r="110" s="1" customFormat="1" customHeight="1" spans="1:17">
      <c r="A110" s="140"/>
      <c r="B110" s="14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51"/>
      <c r="Q110" s="59"/>
    </row>
    <row r="111" s="1" customFormat="1" customHeight="1" spans="1:17">
      <c r="A111" s="140"/>
      <c r="B111" s="140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51"/>
      <c r="Q111" s="59"/>
    </row>
    <row r="112" s="1" customFormat="1" customHeight="1" spans="1:17">
      <c r="A112" s="140"/>
      <c r="B112" s="140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51"/>
      <c r="Q112" s="59"/>
    </row>
    <row r="113" s="1" customFormat="1" customHeight="1" spans="1:17">
      <c r="A113" s="140"/>
      <c r="B113" s="140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51"/>
      <c r="Q113" s="59"/>
    </row>
    <row r="114" s="1" customFormat="1" customHeight="1" spans="1:17">
      <c r="A114" s="140"/>
      <c r="B114" s="140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51"/>
      <c r="Q114" s="59"/>
    </row>
    <row r="115" s="1" customFormat="1" customHeight="1" spans="1:17">
      <c r="A115" s="140"/>
      <c r="B115" s="140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51"/>
      <c r="Q115" s="59"/>
    </row>
    <row r="116" s="1" customFormat="1" customHeight="1" spans="1:17">
      <c r="A116" s="140"/>
      <c r="B116" s="140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51"/>
      <c r="Q116" s="59"/>
    </row>
    <row r="117" s="1" customFormat="1" customHeight="1" spans="1:17">
      <c r="A117" s="141"/>
      <c r="B117" s="141"/>
      <c r="C117" s="59"/>
      <c r="D117" s="142"/>
      <c r="E117" s="142"/>
      <c r="F117" s="118"/>
      <c r="G117" s="59"/>
      <c r="H117" s="59"/>
      <c r="I117" s="59"/>
      <c r="J117" s="59"/>
      <c r="K117" s="59"/>
      <c r="L117" s="59"/>
      <c r="M117" s="59"/>
      <c r="N117" s="59"/>
      <c r="O117" s="59"/>
      <c r="P117" s="101"/>
      <c r="Q117" s="59"/>
    </row>
  </sheetData>
  <mergeCells count="27">
    <mergeCell ref="H6:I6"/>
    <mergeCell ref="L6:M6"/>
    <mergeCell ref="H73:I73"/>
    <mergeCell ref="L73:M73"/>
    <mergeCell ref="A6:A7"/>
    <mergeCell ref="A73:A74"/>
    <mergeCell ref="B6:B7"/>
    <mergeCell ref="B73:B74"/>
    <mergeCell ref="C6:C7"/>
    <mergeCell ref="C73:C74"/>
    <mergeCell ref="D6:D7"/>
    <mergeCell ref="D73:D74"/>
    <mergeCell ref="F6:F7"/>
    <mergeCell ref="F73:F74"/>
    <mergeCell ref="G6:G7"/>
    <mergeCell ref="G73:G74"/>
    <mergeCell ref="J6:J7"/>
    <mergeCell ref="J73:J74"/>
    <mergeCell ref="K6:K7"/>
    <mergeCell ref="K73:K74"/>
    <mergeCell ref="N6:N7"/>
    <mergeCell ref="N73:N74"/>
    <mergeCell ref="O6:O7"/>
    <mergeCell ref="O73:O74"/>
    <mergeCell ref="P6:P7"/>
    <mergeCell ref="P73:P74"/>
    <mergeCell ref="Q73:Q7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182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0"/>
      <c r="B7" s="64"/>
      <c r="C7" s="65"/>
      <c r="D7" s="65"/>
      <c r="E7" s="66" t="s">
        <v>18</v>
      </c>
      <c r="F7" s="67"/>
      <c r="G7" s="64"/>
      <c r="H7" s="68" t="s">
        <v>19</v>
      </c>
      <c r="I7" s="68" t="s">
        <v>20</v>
      </c>
      <c r="J7" s="10"/>
      <c r="K7" s="64"/>
      <c r="L7" s="68" t="s">
        <v>19</v>
      </c>
      <c r="M7" s="68" t="s">
        <v>20</v>
      </c>
      <c r="N7" s="10"/>
      <c r="O7" s="64"/>
      <c r="P7" s="64"/>
    </row>
    <row r="8" customHeight="1" spans="1:16">
      <c r="A8" s="28">
        <v>45927</v>
      </c>
      <c r="B8" s="69">
        <v>19197</v>
      </c>
      <c r="C8" s="70" t="s">
        <v>183</v>
      </c>
      <c r="D8" s="36"/>
      <c r="E8" s="36">
        <v>45959</v>
      </c>
      <c r="F8" s="162" t="s">
        <v>184</v>
      </c>
      <c r="G8" s="39"/>
      <c r="H8" s="39"/>
      <c r="I8" s="39"/>
      <c r="J8" s="63">
        <v>5280</v>
      </c>
      <c r="K8" s="56"/>
      <c r="L8" s="39"/>
      <c r="M8" s="39"/>
      <c r="N8" s="63">
        <f>SUM(G8:M8)</f>
        <v>5280</v>
      </c>
      <c r="O8" s="73"/>
      <c r="P8" s="74"/>
    </row>
    <row r="9" customHeight="1" spans="1:16">
      <c r="A9" s="71" t="s">
        <v>185</v>
      </c>
      <c r="B9" s="72"/>
      <c r="C9" s="72"/>
      <c r="D9" s="61"/>
      <c r="E9" s="61"/>
      <c r="F9" s="60"/>
      <c r="G9" s="62">
        <f t="shared" ref="G9:N9" si="0">SUM(G8:G8)</f>
        <v>0</v>
      </c>
      <c r="H9" s="62">
        <f t="shared" si="0"/>
        <v>0</v>
      </c>
      <c r="I9" s="62">
        <f t="shared" si="0"/>
        <v>0</v>
      </c>
      <c r="J9" s="62">
        <f t="shared" si="0"/>
        <v>5280</v>
      </c>
      <c r="K9" s="62">
        <f t="shared" si="0"/>
        <v>0</v>
      </c>
      <c r="L9" s="62">
        <f t="shared" si="0"/>
        <v>0</v>
      </c>
      <c r="M9" s="62">
        <f t="shared" si="0"/>
        <v>0</v>
      </c>
      <c r="N9" s="62">
        <f t="shared" si="0"/>
        <v>5280</v>
      </c>
      <c r="O9" s="75"/>
      <c r="P9" s="74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"/>
  <sheetViews>
    <sheetView tabSelected="1" workbookViewId="0">
      <selection activeCell="C10" sqref="C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186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/>
      <c r="B8" s="29"/>
      <c r="C8" s="30" t="s">
        <v>187</v>
      </c>
      <c r="D8" s="31"/>
      <c r="E8" s="31">
        <v>45932</v>
      </c>
      <c r="F8" s="163" t="s">
        <v>188</v>
      </c>
      <c r="G8" s="33"/>
      <c r="H8" s="34"/>
      <c r="I8" s="34"/>
      <c r="J8" s="51"/>
      <c r="K8" s="52"/>
      <c r="L8" s="34"/>
      <c r="M8" s="34"/>
      <c r="N8" s="53">
        <v>1728</v>
      </c>
      <c r="O8" s="54">
        <v>45932</v>
      </c>
      <c r="P8" s="55"/>
    </row>
    <row r="9" customHeight="1" spans="1:16">
      <c r="A9" s="28"/>
      <c r="B9" s="29"/>
      <c r="C9" s="30" t="s">
        <v>189</v>
      </c>
      <c r="D9" s="31"/>
      <c r="E9" s="31">
        <v>45938</v>
      </c>
      <c r="F9" s="163" t="s">
        <v>190</v>
      </c>
      <c r="G9" s="33"/>
      <c r="H9" s="34"/>
      <c r="I9" s="34"/>
      <c r="J9" s="51"/>
      <c r="K9" s="52"/>
      <c r="L9" s="34"/>
      <c r="M9" s="34"/>
      <c r="N9" s="53">
        <v>230</v>
      </c>
      <c r="O9" s="54">
        <v>45940</v>
      </c>
      <c r="P9" s="55"/>
    </row>
    <row r="10" customHeight="1" spans="1:16">
      <c r="A10" s="28"/>
      <c r="B10" s="29"/>
      <c r="C10" s="30" t="s">
        <v>191</v>
      </c>
      <c r="D10" s="31"/>
      <c r="E10" s="31">
        <v>45937</v>
      </c>
      <c r="F10" s="163" t="s">
        <v>192</v>
      </c>
      <c r="G10" s="33"/>
      <c r="H10" s="34"/>
      <c r="I10" s="34"/>
      <c r="J10" s="51"/>
      <c r="K10" s="52"/>
      <c r="L10" s="34"/>
      <c r="M10" s="34"/>
      <c r="N10" s="53">
        <v>500</v>
      </c>
      <c r="O10" s="54">
        <v>45937</v>
      </c>
      <c r="P10" s="55"/>
    </row>
    <row r="11" customHeight="1" spans="1:16">
      <c r="A11" s="28"/>
      <c r="B11" s="29"/>
      <c r="C11" s="30" t="s">
        <v>51</v>
      </c>
      <c r="D11" s="31"/>
      <c r="E11" s="31">
        <v>45938</v>
      </c>
      <c r="F11" s="163" t="s">
        <v>193</v>
      </c>
      <c r="G11" s="33"/>
      <c r="H11" s="34"/>
      <c r="I11" s="34"/>
      <c r="J11" s="51"/>
      <c r="K11" s="52"/>
      <c r="L11" s="34"/>
      <c r="M11" s="34"/>
      <c r="N11" s="53">
        <v>500</v>
      </c>
      <c r="O11" s="54">
        <v>45938</v>
      </c>
      <c r="P11" s="55"/>
    </row>
    <row r="12" customHeight="1" spans="1:16">
      <c r="A12" s="28"/>
      <c r="B12" s="29"/>
      <c r="C12" s="30" t="s">
        <v>79</v>
      </c>
      <c r="D12" s="31"/>
      <c r="E12" s="31">
        <v>45945</v>
      </c>
      <c r="F12" s="163" t="s">
        <v>194</v>
      </c>
      <c r="G12" s="33"/>
      <c r="H12" s="34"/>
      <c r="I12" s="34"/>
      <c r="J12" s="51"/>
      <c r="K12" s="52"/>
      <c r="L12" s="34"/>
      <c r="M12" s="34"/>
      <c r="N12" s="53">
        <v>500</v>
      </c>
      <c r="O12" s="54">
        <v>45945</v>
      </c>
      <c r="P12" s="55"/>
    </row>
    <row r="13" customHeight="1" spans="1:16">
      <c r="A13" s="28"/>
      <c r="B13" s="29"/>
      <c r="C13" s="30" t="s">
        <v>51</v>
      </c>
      <c r="D13" s="31"/>
      <c r="E13" s="31">
        <v>45948</v>
      </c>
      <c r="F13" s="163" t="s">
        <v>195</v>
      </c>
      <c r="G13" s="33"/>
      <c r="H13" s="34"/>
      <c r="I13" s="34"/>
      <c r="J13" s="51"/>
      <c r="K13" s="52"/>
      <c r="L13" s="34"/>
      <c r="M13" s="34"/>
      <c r="N13" s="53">
        <v>500</v>
      </c>
      <c r="O13" s="54">
        <v>45948</v>
      </c>
      <c r="P13" s="55"/>
    </row>
    <row r="14" customHeight="1" spans="1:16">
      <c r="A14" s="28"/>
      <c r="B14" s="29"/>
      <c r="C14" s="30" t="s">
        <v>121</v>
      </c>
      <c r="D14" s="36"/>
      <c r="E14" s="36">
        <v>45950</v>
      </c>
      <c r="F14" s="162" t="s">
        <v>196</v>
      </c>
      <c r="G14" s="39"/>
      <c r="H14" s="39"/>
      <c r="I14" s="39"/>
      <c r="J14" s="63"/>
      <c r="K14" s="56"/>
      <c r="L14" s="39"/>
      <c r="M14" s="39"/>
      <c r="N14" s="63">
        <v>500</v>
      </c>
      <c r="O14" s="54">
        <v>45950</v>
      </c>
      <c r="P14" s="55"/>
    </row>
    <row r="15" customHeight="1" spans="1:16">
      <c r="A15" s="40" t="s">
        <v>197</v>
      </c>
      <c r="B15" s="41"/>
      <c r="C15" s="41"/>
      <c r="D15" s="61"/>
      <c r="E15" s="61"/>
      <c r="F15" s="60"/>
      <c r="G15" s="62">
        <f t="shared" ref="G15:N15" si="0">SUM(G8:G14)</f>
        <v>0</v>
      </c>
      <c r="H15" s="62">
        <f t="shared" si="0"/>
        <v>0</v>
      </c>
      <c r="I15" s="62">
        <f t="shared" si="0"/>
        <v>0</v>
      </c>
      <c r="J15" s="62">
        <f t="shared" si="0"/>
        <v>0</v>
      </c>
      <c r="K15" s="62">
        <f t="shared" si="0"/>
        <v>0</v>
      </c>
      <c r="L15" s="62">
        <f t="shared" si="0"/>
        <v>0</v>
      </c>
      <c r="M15" s="62">
        <f t="shared" si="0"/>
        <v>0</v>
      </c>
      <c r="N15" s="62">
        <f t="shared" si="0"/>
        <v>4458</v>
      </c>
      <c r="O15" s="57"/>
      <c r="P15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198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199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200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201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2025-11-05T01:49:56Z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56CB08F629E34235BA7A92F6D4D3C624_13</vt:lpwstr>
  </property>
  <property fmtid="{D5CDD505-2E9C-101B-9397-08002B2CF9AE}" pid="3" name="KSOProductBuildVer">
    <vt:lpwstr>1033-12.2.0.21546</vt:lpwstr>
  </property>
</Properties>
</file>