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<sst xmlns="http://schemas.openxmlformats.org/spreadsheetml/2006/main" count="260" uniqueCount="94">
  <si>
    <t>KOLIN PHILIPPINES INT'L INC</t>
  </si>
  <si>
    <t>SERVICE INCOME (BACOLOD)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</si>
  <si>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</si>
  <si>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</si>
  <si>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</si>
  <si>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</si>
  <si>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</si>
  <si>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</si>
  <si>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</si>
  <si>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</si>
  <si>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</si>
  <si>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</si>
  <si>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</si>
  <si>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</si>
  <si>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</si>
  <si>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</si>
  <si>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</si>
  <si>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</si>
  <si>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</si>
  <si>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</si>
  <si>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</si>
  <si>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08.30.2025</t>
  </si>
  <si>
    <t>CARLOS ABUEL</t>
  </si>
  <si>
    <t>2788</t>
  </si>
  <si>
    <t>09.01.2025</t>
  </si>
  <si>
    <t>2787</t>
  </si>
  <si>
    <t>09.08.2025</t>
  </si>
  <si>
    <t>LJN AIRCONDITIONING</t>
  </si>
  <si>
    <t>2793</t>
  </si>
  <si>
    <t>08.08.2025</t>
  </si>
  <si>
    <t>09.12.2025</t>
  </si>
  <si>
    <t>BACOLOD POLARIS ENT INC</t>
  </si>
  <si>
    <t>2732</t>
  </si>
  <si>
    <t>2739</t>
  </si>
  <si>
    <t>2753</t>
  </si>
  <si>
    <t>R&amp;R RF &amp; AIRCONDITIONING</t>
  </si>
  <si>
    <t>2800</t>
  </si>
  <si>
    <t>09.15.2025</t>
  </si>
  <si>
    <t>09.13.2025</t>
  </si>
  <si>
    <t>JIMMY CASTILLO</t>
  </si>
  <si>
    <t>2799</t>
  </si>
  <si>
    <t>09.16.2025</t>
  </si>
  <si>
    <t>AIR SAVERS TECHNOLOGY</t>
  </si>
  <si>
    <t>2802</t>
  </si>
  <si>
    <t>09.17.2025</t>
  </si>
  <si>
    <t>9443</t>
  </si>
  <si>
    <t>GAB APPLIANCE</t>
  </si>
  <si>
    <t>2804</t>
  </si>
  <si>
    <t>09.19.2025</t>
  </si>
  <si>
    <t>AMPS</t>
  </si>
  <si>
    <t>2805</t>
  </si>
  <si>
    <t>09.22.2025</t>
  </si>
  <si>
    <t>EASY DIVING</t>
  </si>
  <si>
    <t>2806</t>
  </si>
  <si>
    <t>2807</t>
  </si>
  <si>
    <t>09.24.2025</t>
  </si>
  <si>
    <t>2810</t>
  </si>
  <si>
    <t>09.29.2025</t>
  </si>
  <si>
    <t>09.25.2025</t>
  </si>
  <si>
    <t>09.27.2025</t>
  </si>
  <si>
    <t>RDE APPLIANCES SERVICE CENTER</t>
  </si>
  <si>
    <t>2818</t>
  </si>
  <si>
    <t>2761</t>
  </si>
  <si>
    <t>SUB-TOTAL</t>
  </si>
  <si>
    <t xml:space="preserve">  </t>
  </si>
  <si>
    <t>ACCOUNTS RECEIVABLE</t>
  </si>
  <si>
    <t>SI/PR</t>
  </si>
  <si>
    <t>CHECK DATE</t>
  </si>
  <si>
    <t>MACJILS</t>
  </si>
  <si>
    <t>09.30.2025</t>
  </si>
  <si>
    <t>09.04.2025</t>
  </si>
  <si>
    <t>DJB</t>
  </si>
  <si>
    <t>2791</t>
  </si>
  <si>
    <t>10.04.2025</t>
  </si>
  <si>
    <t>09.09.2025</t>
  </si>
  <si>
    <t>2796</t>
  </si>
  <si>
    <t>2797</t>
  </si>
  <si>
    <t>10.09.2025</t>
  </si>
  <si>
    <t>09.11.2025</t>
  </si>
  <si>
    <t>2798</t>
  </si>
  <si>
    <t>10.11.2025</t>
  </si>
  <si>
    <t>2512</t>
  </si>
  <si>
    <t>10.24.2025</t>
  </si>
  <si>
    <t>2513</t>
  </si>
  <si>
    <t>30 DAYS TERM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</si>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</sst>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2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rgb="FFFF6600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176" fontId="11" fillId="0" borderId="10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0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4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10" fillId="0" borderId="2" xfId="0" applyNumberFormat="1" applyFont="1" applyFill="1" applyBorder="1" applyAlignment="1" applyProtection="1"/>
    <xf numFmtId="176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0" fillId="0" borderId="2" xfId="0" applyNumberFormat="1" applyFont="1" applyFill="1" applyBorder="1" applyAlignment="1" applyProtection="1" quotePrefix="1">
      <alignment horizontal="center"/>
    </xf>
    <xf numFmtId="176" fontId="10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178" fontId="10" fillId="0" borderId="10" xfId="0" applyNumberFormat="1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0"/>
  <sheetViews>
    <sheetView tabSelected="1" workbookViewId="0">
      <selection activeCell="L15" sqref="L15"/>
    </sheetView>
  </sheetViews>
  <sheetFormatPr defaultColWidth="9.14285714285714" defaultRowHeight="12.95" customHeight="1"/>
  <cols>
    <col min="1" max="1" width="9.14285714285714" style="1" customWidth="1"/>
    <col min="2" max="2" width="4.71428571428571" style="72" customWidth="1"/>
    <col min="3" max="3" width="18.2857142857143" style="1" customWidth="1"/>
    <col min="4" max="4" width="12.1428571428571" style="2" hidden="1" customWidth="1"/>
    <col min="5" max="5" width="8.14285714285714" style="2" customWidth="1"/>
    <col min="6" max="6" width="6.28571428571429" style="3" customWidth="1"/>
    <col min="7" max="9" width="4.71428571428571" style="1" customWidth="1"/>
    <col min="10" max="11" width="8.85714285714286" style="1" customWidth="1"/>
    <col min="12" max="13" width="4.71428571428571" style="1" customWidth="1"/>
    <col min="14" max="14" width="8.42857142857143" style="1" customWidth="1"/>
    <col min="15" max="15" width="9.14285714285714" style="1"/>
    <col min="16" max="16" width="7.57142857142857" style="1" customWidth="1"/>
    <col min="17" max="17" width="10.1428571428571" style="1" customWidth="1"/>
    <col min="18" max="16384" width="9.14285714285714" style="1"/>
  </cols>
  <sheetData>
    <row r="1" s="1" customFormat="1" customHeight="1" spans="1:17">
      <c r="A1" s="4" t="s">
        <v>0</v>
      </c>
      <c r="B1" s="73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73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73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73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4" t="s">
        <v>3</v>
      </c>
      <c r="B5" s="75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5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6"/>
      <c r="Q7" s="59"/>
    </row>
    <row r="8" s="1" customFormat="1" customHeight="1" spans="1:17">
      <c r="A8" s="76" t="s">
        <v>21</v>
      </c>
      <c r="B8" s="77">
        <v>9318</v>
      </c>
      <c r="C8" s="76" t="s">
        <v>22</v>
      </c>
      <c r="D8" s="121" t="s">
        <v>23</v>
      </c>
      <c r="E8" s="76" t="s">
        <v>21</v>
      </c>
      <c r="F8" s="77">
        <v>5923</v>
      </c>
      <c r="G8" s="64"/>
      <c r="H8" s="64"/>
      <c r="I8" s="64"/>
      <c r="J8" s="107">
        <v>1100</v>
      </c>
      <c r="K8" s="64"/>
      <c r="L8" s="64"/>
      <c r="M8" s="64"/>
      <c r="N8" s="67">
        <f>SUM(G8:M8)</f>
        <v>1100</v>
      </c>
      <c r="O8" s="68" t="s">
        <v>24</v>
      </c>
      <c r="P8" s="58"/>
      <c r="Q8" s="59"/>
    </row>
    <row r="9" s="1" customFormat="1" customHeight="1" spans="1:17">
      <c r="A9" s="76" t="s">
        <v>21</v>
      </c>
      <c r="B9" s="77">
        <v>9319</v>
      </c>
      <c r="C9" s="76" t="s">
        <v>22</v>
      </c>
      <c r="D9" s="122" t="s">
        <v>25</v>
      </c>
      <c r="E9" s="76" t="s">
        <v>21</v>
      </c>
      <c r="F9" s="77">
        <v>5924</v>
      </c>
      <c r="G9" s="65"/>
      <c r="H9" s="65"/>
      <c r="I9" s="65"/>
      <c r="J9" s="107">
        <v>1870</v>
      </c>
      <c r="K9" s="65"/>
      <c r="L9" s="65"/>
      <c r="M9" s="65"/>
      <c r="N9" s="67">
        <f>SUM(G9:M9)</f>
        <v>1870</v>
      </c>
      <c r="O9" s="69" t="s">
        <v>24</v>
      </c>
      <c r="P9" s="70"/>
      <c r="Q9" s="59"/>
    </row>
    <row r="10" s="1" customFormat="1" customHeight="1" spans="1:17">
      <c r="A10" s="76" t="s">
        <v>26</v>
      </c>
      <c r="B10" s="77">
        <v>9363</v>
      </c>
      <c r="C10" s="76" t="s">
        <v>27</v>
      </c>
      <c r="D10" s="122" t="s">
        <v>28</v>
      </c>
      <c r="E10" s="76" t="s">
        <v>29</v>
      </c>
      <c r="F10" s="77">
        <v>5925</v>
      </c>
      <c r="G10" s="65"/>
      <c r="H10" s="65"/>
      <c r="I10" s="65"/>
      <c r="J10" s="107">
        <v>1056</v>
      </c>
      <c r="K10" s="65"/>
      <c r="L10" s="65"/>
      <c r="M10" s="65"/>
      <c r="N10" s="67">
        <f>SUM(G10:M10)</f>
        <v>1056</v>
      </c>
      <c r="O10" s="69" t="s">
        <v>30</v>
      </c>
      <c r="P10" s="70"/>
      <c r="Q10" s="59"/>
    </row>
    <row r="11" s="1" customFormat="1" customHeight="1" spans="1:17">
      <c r="A11" s="76" t="s">
        <v>30</v>
      </c>
      <c r="B11" s="77">
        <v>9086</v>
      </c>
      <c r="C11" s="76" t="s">
        <v>31</v>
      </c>
      <c r="D11" s="122" t="s">
        <v>32</v>
      </c>
      <c r="E11" s="76" t="s">
        <v>30</v>
      </c>
      <c r="F11" s="77">
        <v>5927</v>
      </c>
      <c r="G11" s="65"/>
      <c r="H11" s="65"/>
      <c r="I11" s="65"/>
      <c r="J11" s="107">
        <v>4400</v>
      </c>
      <c r="K11" s="65"/>
      <c r="L11" s="65"/>
      <c r="M11" s="65"/>
      <c r="N11" s="67">
        <f t="shared" ref="N11:N38" si="0">SUM(G11:M11)</f>
        <v>4400</v>
      </c>
      <c r="O11" s="69" t="s">
        <v>30</v>
      </c>
      <c r="P11" s="70"/>
      <c r="Q11" s="59"/>
    </row>
    <row r="12" s="1" customFormat="1" customHeight="1" spans="1:17">
      <c r="A12" s="76" t="s">
        <v>30</v>
      </c>
      <c r="B12" s="77">
        <v>9104</v>
      </c>
      <c r="C12" s="76" t="s">
        <v>31</v>
      </c>
      <c r="D12" s="122" t="s">
        <v>33</v>
      </c>
      <c r="E12" s="76" t="s">
        <v>30</v>
      </c>
      <c r="F12" s="77">
        <v>5928</v>
      </c>
      <c r="G12" s="65"/>
      <c r="H12" s="65"/>
      <c r="I12" s="65"/>
      <c r="J12" s="107">
        <v>3280</v>
      </c>
      <c r="K12" s="65"/>
      <c r="L12" s="65"/>
      <c r="M12" s="65"/>
      <c r="N12" s="67">
        <f t="shared" si="0"/>
        <v>3280</v>
      </c>
      <c r="O12" s="69" t="s">
        <v>30</v>
      </c>
      <c r="P12" s="70"/>
      <c r="Q12" s="59"/>
    </row>
    <row r="13" s="1" customFormat="1" customHeight="1" spans="1:17">
      <c r="A13" s="76" t="s">
        <v>30</v>
      </c>
      <c r="B13" s="77">
        <v>9170</v>
      </c>
      <c r="C13" s="76" t="s">
        <v>31</v>
      </c>
      <c r="D13" s="122" t="s">
        <v>34</v>
      </c>
      <c r="E13" s="76" t="s">
        <v>30</v>
      </c>
      <c r="F13" s="77">
        <v>5929</v>
      </c>
      <c r="G13" s="65"/>
      <c r="H13" s="65"/>
      <c r="I13" s="65"/>
      <c r="J13" s="107">
        <v>20240</v>
      </c>
      <c r="K13" s="65"/>
      <c r="L13" s="65"/>
      <c r="M13" s="65"/>
      <c r="N13" s="67">
        <f t="shared" si="0"/>
        <v>20240</v>
      </c>
      <c r="O13" s="69" t="s">
        <v>30</v>
      </c>
      <c r="P13" s="70"/>
      <c r="Q13" s="59"/>
    </row>
    <row r="14" s="1" customFormat="1" customHeight="1" spans="1:17">
      <c r="A14" s="76" t="s">
        <v>30</v>
      </c>
      <c r="B14" s="77">
        <v>9394</v>
      </c>
      <c r="C14" s="76" t="s">
        <v>35</v>
      </c>
      <c r="D14" s="122" t="s">
        <v>36</v>
      </c>
      <c r="E14" s="76" t="s">
        <v>30</v>
      </c>
      <c r="F14" s="77">
        <v>5930</v>
      </c>
      <c r="G14" s="65"/>
      <c r="H14" s="65"/>
      <c r="I14" s="65"/>
      <c r="J14" s="107">
        <v>3300</v>
      </c>
      <c r="K14" s="65"/>
      <c r="L14" s="65"/>
      <c r="M14" s="65"/>
      <c r="N14" s="67">
        <f t="shared" si="0"/>
        <v>3300</v>
      </c>
      <c r="O14" s="69" t="s">
        <v>37</v>
      </c>
      <c r="P14" s="70"/>
      <c r="Q14" s="59"/>
    </row>
    <row r="15" s="1" customFormat="1" customHeight="1" spans="1:17">
      <c r="A15" s="76" t="s">
        <v>38</v>
      </c>
      <c r="B15" s="77">
        <v>9395</v>
      </c>
      <c r="C15" s="76" t="s">
        <v>39</v>
      </c>
      <c r="D15" s="122" t="s">
        <v>40</v>
      </c>
      <c r="E15" s="76" t="s">
        <v>38</v>
      </c>
      <c r="F15" s="77">
        <v>5931</v>
      </c>
      <c r="G15" s="65"/>
      <c r="H15" s="65"/>
      <c r="I15" s="65"/>
      <c r="J15" s="107">
        <v>880</v>
      </c>
      <c r="K15" s="65"/>
      <c r="L15" s="65"/>
      <c r="M15" s="65"/>
      <c r="N15" s="67">
        <f t="shared" si="0"/>
        <v>880</v>
      </c>
      <c r="O15" s="69" t="s">
        <v>37</v>
      </c>
      <c r="P15" s="70"/>
      <c r="Q15" s="59"/>
    </row>
    <row r="16" s="1" customFormat="1" customHeight="1" spans="1:17">
      <c r="A16" s="76" t="s">
        <v>41</v>
      </c>
      <c r="B16" s="77">
        <v>9435</v>
      </c>
      <c r="C16" s="76" t="s">
        <v>42</v>
      </c>
      <c r="D16" s="122" t="s">
        <v>43</v>
      </c>
      <c r="E16" s="76" t="s">
        <v>41</v>
      </c>
      <c r="F16" s="77">
        <v>5932</v>
      </c>
      <c r="G16" s="65"/>
      <c r="H16" s="65"/>
      <c r="I16" s="65"/>
      <c r="J16" s="107">
        <v>11738.57</v>
      </c>
      <c r="K16" s="65"/>
      <c r="L16" s="65"/>
      <c r="M16" s="65"/>
      <c r="N16" s="67">
        <f t="shared" si="0"/>
        <v>11738.57</v>
      </c>
      <c r="O16" s="69" t="s">
        <v>44</v>
      </c>
      <c r="P16" s="70"/>
      <c r="Q16" s="59"/>
    </row>
    <row r="17" s="1" customFormat="1" customHeight="1" spans="1:17">
      <c r="A17" s="76" t="s">
        <v>41</v>
      </c>
      <c r="B17" s="123" t="s">
        <v>45</v>
      </c>
      <c r="C17" s="76" t="s">
        <v>46</v>
      </c>
      <c r="D17" s="122" t="s">
        <v>47</v>
      </c>
      <c r="E17" s="76" t="s">
        <v>41</v>
      </c>
      <c r="F17" s="77">
        <v>5933</v>
      </c>
      <c r="G17" s="65"/>
      <c r="H17" s="65"/>
      <c r="I17" s="65"/>
      <c r="J17" s="107">
        <v>2200</v>
      </c>
      <c r="K17" s="65"/>
      <c r="L17" s="65"/>
      <c r="M17" s="65"/>
      <c r="N17" s="67">
        <f t="shared" si="0"/>
        <v>2200</v>
      </c>
      <c r="O17" s="69" t="s">
        <v>44</v>
      </c>
      <c r="P17" s="70"/>
      <c r="Q17" s="59"/>
    </row>
    <row r="18" s="1" customFormat="1" customHeight="1" spans="1:17">
      <c r="A18" s="78" t="s">
        <v>48</v>
      </c>
      <c r="B18" s="70">
        <v>9467</v>
      </c>
      <c r="C18" s="79" t="s">
        <v>49</v>
      </c>
      <c r="D18" s="124" t="s">
        <v>50</v>
      </c>
      <c r="E18" s="80" t="s">
        <v>48</v>
      </c>
      <c r="F18" s="77">
        <v>5934</v>
      </c>
      <c r="G18" s="65"/>
      <c r="H18" s="65"/>
      <c r="I18" s="65"/>
      <c r="J18" s="65">
        <v>110</v>
      </c>
      <c r="K18" s="65"/>
      <c r="L18" s="65"/>
      <c r="M18" s="65"/>
      <c r="N18" s="67">
        <f t="shared" si="0"/>
        <v>110</v>
      </c>
      <c r="O18" s="69" t="s">
        <v>51</v>
      </c>
      <c r="P18" s="70"/>
      <c r="Q18" s="59"/>
    </row>
    <row r="19" s="1" customFormat="1" customHeight="1" spans="1:17">
      <c r="A19" s="78" t="s">
        <v>48</v>
      </c>
      <c r="B19" s="70">
        <v>9468</v>
      </c>
      <c r="C19" s="79" t="s">
        <v>52</v>
      </c>
      <c r="D19" s="124" t="s">
        <v>53</v>
      </c>
      <c r="E19" s="80" t="s">
        <v>48</v>
      </c>
      <c r="F19" s="77">
        <v>5935</v>
      </c>
      <c r="G19" s="65"/>
      <c r="H19" s="65"/>
      <c r="I19" s="65"/>
      <c r="J19" s="65">
        <v>6600</v>
      </c>
      <c r="K19" s="65"/>
      <c r="L19" s="65"/>
      <c r="M19" s="65"/>
      <c r="N19" s="67">
        <f t="shared" si="0"/>
        <v>6600</v>
      </c>
      <c r="O19" s="69" t="s">
        <v>51</v>
      </c>
      <c r="P19" s="70"/>
      <c r="Q19" s="59"/>
    </row>
    <row r="20" s="1" customFormat="1" customHeight="1" spans="1:17">
      <c r="A20" s="78" t="s">
        <v>51</v>
      </c>
      <c r="B20" s="70">
        <v>9473</v>
      </c>
      <c r="C20" s="79" t="s">
        <v>27</v>
      </c>
      <c r="D20" s="124" t="s">
        <v>54</v>
      </c>
      <c r="E20" s="80" t="s">
        <v>51</v>
      </c>
      <c r="F20" s="77">
        <v>5936</v>
      </c>
      <c r="G20" s="65"/>
      <c r="H20" s="65"/>
      <c r="I20" s="65"/>
      <c r="J20" s="65">
        <v>2176</v>
      </c>
      <c r="K20" s="65"/>
      <c r="L20" s="65"/>
      <c r="M20" s="65"/>
      <c r="N20" s="67">
        <f t="shared" si="0"/>
        <v>2176</v>
      </c>
      <c r="O20" s="69" t="s">
        <v>51</v>
      </c>
      <c r="P20" s="70"/>
      <c r="Q20" s="59"/>
    </row>
    <row r="21" s="1" customFormat="1" customHeight="1" spans="1:17">
      <c r="A21" s="78" t="s">
        <v>51</v>
      </c>
      <c r="B21" s="70">
        <v>9467</v>
      </c>
      <c r="C21" s="79" t="s">
        <v>49</v>
      </c>
      <c r="D21" s="124" t="s">
        <v>50</v>
      </c>
      <c r="E21" s="80" t="s">
        <v>51</v>
      </c>
      <c r="F21" s="77">
        <v>5937</v>
      </c>
      <c r="G21" s="65"/>
      <c r="H21" s="65"/>
      <c r="I21" s="65"/>
      <c r="J21" s="65">
        <v>770</v>
      </c>
      <c r="K21" s="65"/>
      <c r="L21" s="65"/>
      <c r="M21" s="65"/>
      <c r="N21" s="67">
        <f t="shared" si="0"/>
        <v>770</v>
      </c>
      <c r="O21" s="69" t="s">
        <v>51</v>
      </c>
      <c r="P21" s="70"/>
      <c r="Q21" s="59"/>
    </row>
    <row r="22" s="1" customFormat="1" customHeight="1" spans="1:17">
      <c r="A22" s="78" t="s">
        <v>55</v>
      </c>
      <c r="B22" s="70">
        <v>9498</v>
      </c>
      <c r="C22" s="79" t="s">
        <v>46</v>
      </c>
      <c r="D22" s="124" t="s">
        <v>56</v>
      </c>
      <c r="E22" s="80" t="s">
        <v>55</v>
      </c>
      <c r="F22" s="77">
        <v>5938</v>
      </c>
      <c r="G22" s="65"/>
      <c r="H22" s="65"/>
      <c r="I22" s="65"/>
      <c r="J22" s="65">
        <v>1200</v>
      </c>
      <c r="K22" s="65"/>
      <c r="L22" s="65"/>
      <c r="M22" s="65"/>
      <c r="N22" s="67">
        <f t="shared" si="0"/>
        <v>1200</v>
      </c>
      <c r="O22" s="69" t="s">
        <v>57</v>
      </c>
      <c r="P22" s="70"/>
      <c r="Q22" s="59"/>
    </row>
    <row r="23" s="1" customFormat="1" customHeight="1" spans="1:17">
      <c r="A23" s="78" t="s">
        <v>55</v>
      </c>
      <c r="B23" s="70">
        <v>9548</v>
      </c>
      <c r="C23" s="79" t="s">
        <v>27</v>
      </c>
      <c r="D23" s="80"/>
      <c r="E23" s="80" t="s">
        <v>58</v>
      </c>
      <c r="F23" s="77">
        <v>5939</v>
      </c>
      <c r="G23" s="65"/>
      <c r="H23" s="65"/>
      <c r="I23" s="65"/>
      <c r="J23" s="65">
        <v>1600</v>
      </c>
      <c r="K23" s="65"/>
      <c r="L23" s="65"/>
      <c r="M23" s="65"/>
      <c r="N23" s="67">
        <f t="shared" si="0"/>
        <v>1600</v>
      </c>
      <c r="O23" s="69" t="s">
        <v>57</v>
      </c>
      <c r="P23" s="70"/>
      <c r="Q23" s="59"/>
    </row>
    <row r="24" s="1" customFormat="1" customHeight="1" spans="1:17">
      <c r="A24" s="78" t="s">
        <v>59</v>
      </c>
      <c r="B24" s="70">
        <v>9555</v>
      </c>
      <c r="C24" s="79" t="s">
        <v>60</v>
      </c>
      <c r="D24" s="124" t="s">
        <v>61</v>
      </c>
      <c r="E24" s="80" t="s">
        <v>58</v>
      </c>
      <c r="F24" s="77">
        <v>5940</v>
      </c>
      <c r="G24" s="65"/>
      <c r="H24" s="65"/>
      <c r="I24" s="65"/>
      <c r="J24" s="65">
        <v>4400</v>
      </c>
      <c r="K24" s="65"/>
      <c r="L24" s="65"/>
      <c r="M24" s="65"/>
      <c r="N24" s="67">
        <f t="shared" si="0"/>
        <v>4400</v>
      </c>
      <c r="O24" s="69" t="s">
        <v>57</v>
      </c>
      <c r="P24" s="70"/>
      <c r="Q24" s="59"/>
    </row>
    <row r="25" s="1" customFormat="1" customHeight="1" spans="1:17">
      <c r="A25" s="78" t="s">
        <v>57</v>
      </c>
      <c r="B25" s="70">
        <v>9222</v>
      </c>
      <c r="C25" s="79" t="s">
        <v>31</v>
      </c>
      <c r="D25" s="124" t="s">
        <v>62</v>
      </c>
      <c r="E25" s="80" t="s">
        <v>57</v>
      </c>
      <c r="F25" s="77">
        <v>5941</v>
      </c>
      <c r="G25" s="65"/>
      <c r="H25" s="65"/>
      <c r="I25" s="65"/>
      <c r="J25" s="65">
        <v>7680</v>
      </c>
      <c r="K25" s="65"/>
      <c r="L25" s="65"/>
      <c r="M25" s="65"/>
      <c r="N25" s="67">
        <f t="shared" si="0"/>
        <v>7680</v>
      </c>
      <c r="O25" s="69" t="s">
        <v>57</v>
      </c>
      <c r="P25" s="70"/>
      <c r="Q25" s="59"/>
    </row>
    <row r="26" s="1" customFormat="1" customHeight="1" spans="1:17">
      <c r="A26" s="78"/>
      <c r="B26" s="70"/>
      <c r="C26" s="79"/>
      <c r="D26" s="80"/>
      <c r="E26" s="80"/>
      <c r="F26" s="77"/>
      <c r="G26" s="65"/>
      <c r="H26" s="65"/>
      <c r="I26" s="65"/>
      <c r="J26" s="65"/>
      <c r="K26" s="65"/>
      <c r="L26" s="65"/>
      <c r="M26" s="65"/>
      <c r="N26" s="67"/>
      <c r="O26" s="69"/>
      <c r="P26" s="70"/>
      <c r="Q26" s="59"/>
    </row>
    <row r="27" s="1" customFormat="1" customHeight="1" spans="1:17">
      <c r="A27" s="78"/>
      <c r="B27" s="70"/>
      <c r="C27" s="79"/>
      <c r="D27" s="80"/>
      <c r="E27" s="80"/>
      <c r="F27" s="77"/>
      <c r="G27" s="65"/>
      <c r="H27" s="65"/>
      <c r="I27" s="65"/>
      <c r="J27" s="65"/>
      <c r="K27" s="65"/>
      <c r="L27" s="65"/>
      <c r="M27" s="65"/>
      <c r="N27" s="67"/>
      <c r="O27" s="69"/>
      <c r="P27" s="70"/>
      <c r="Q27" s="59"/>
    </row>
    <row r="28" s="1" customFormat="1" customHeight="1" spans="1:17">
      <c r="A28" s="78"/>
      <c r="B28" s="70"/>
      <c r="C28" s="79"/>
      <c r="D28" s="80"/>
      <c r="E28" s="80"/>
      <c r="F28" s="77"/>
      <c r="G28" s="65"/>
      <c r="H28" s="65"/>
      <c r="I28" s="65"/>
      <c r="J28" s="65"/>
      <c r="K28" s="65"/>
      <c r="L28" s="65"/>
      <c r="M28" s="65"/>
      <c r="N28" s="67"/>
      <c r="O28" s="69"/>
      <c r="P28" s="70"/>
      <c r="Q28" s="59"/>
    </row>
    <row r="29" s="1" customFormat="1" customHeight="1" spans="1:17">
      <c r="A29" s="78"/>
      <c r="B29" s="70"/>
      <c r="C29" s="79"/>
      <c r="D29" s="80"/>
      <c r="E29" s="80"/>
      <c r="F29" s="77"/>
      <c r="G29" s="65"/>
      <c r="H29" s="65"/>
      <c r="I29" s="65"/>
      <c r="J29" s="65"/>
      <c r="K29" s="65"/>
      <c r="L29" s="65"/>
      <c r="M29" s="65"/>
      <c r="N29" s="67"/>
      <c r="O29" s="69"/>
      <c r="P29" s="70"/>
      <c r="Q29" s="59"/>
    </row>
    <row r="30" s="1" customFormat="1" customHeight="1" spans="1:17">
      <c r="A30" s="78"/>
      <c r="B30" s="70"/>
      <c r="C30" s="79"/>
      <c r="D30" s="80"/>
      <c r="E30" s="80"/>
      <c r="F30" s="77"/>
      <c r="G30" s="65"/>
      <c r="H30" s="65"/>
      <c r="I30" s="65"/>
      <c r="J30" s="65"/>
      <c r="K30" s="65"/>
      <c r="L30" s="65"/>
      <c r="M30" s="65"/>
      <c r="N30" s="67"/>
      <c r="O30" s="69"/>
      <c r="P30" s="70"/>
      <c r="Q30" s="59"/>
    </row>
    <row r="31" s="1" customFormat="1" customHeight="1" spans="1:17">
      <c r="A31" s="81" t="s">
        <v>63</v>
      </c>
      <c r="B31" s="82"/>
      <c r="C31" s="83"/>
      <c r="D31" s="84"/>
      <c r="E31" s="84"/>
      <c r="F31" s="37" t="s">
        <v>64</v>
      </c>
      <c r="G31" s="85">
        <f t="shared" ref="G31:N31" si="1">SUM(G8:G25)</f>
        <v>0</v>
      </c>
      <c r="H31" s="85">
        <f t="shared" si="1"/>
        <v>0</v>
      </c>
      <c r="I31" s="85">
        <f t="shared" si="1"/>
        <v>0</v>
      </c>
      <c r="J31" s="85">
        <f>SUM(J8:J30)</f>
        <v>74600.57</v>
      </c>
      <c r="K31" s="85">
        <f t="shared" si="1"/>
        <v>0</v>
      </c>
      <c r="L31" s="85">
        <f t="shared" si="1"/>
        <v>0</v>
      </c>
      <c r="M31" s="85">
        <f t="shared" si="1"/>
        <v>0</v>
      </c>
      <c r="N31" s="85">
        <f>SUM(N8:N30)</f>
        <v>74600.57</v>
      </c>
      <c r="O31" s="108"/>
      <c r="P31" s="70"/>
      <c r="Q31" s="59"/>
    </row>
    <row r="32" s="1" customFormat="1" customHeight="1" spans="1:17">
      <c r="A32" s="86"/>
      <c r="B32" s="87"/>
      <c r="C32" s="88"/>
      <c r="D32" s="89"/>
      <c r="E32" s="89"/>
      <c r="F32" s="90"/>
      <c r="G32" s="91"/>
      <c r="H32" s="91"/>
      <c r="I32" s="91"/>
      <c r="J32" s="91"/>
      <c r="K32" s="91"/>
      <c r="L32" s="91"/>
      <c r="M32" s="91"/>
      <c r="N32" s="91"/>
      <c r="O32" s="4"/>
      <c r="P32" s="45"/>
      <c r="Q32" s="59"/>
    </row>
    <row r="33" s="1" customFormat="1" customHeight="1" spans="1:17">
      <c r="A33" s="86"/>
      <c r="B33" s="87"/>
      <c r="C33" s="88"/>
      <c r="D33" s="89"/>
      <c r="E33" s="89"/>
      <c r="F33" s="90"/>
      <c r="G33" s="91"/>
      <c r="H33" s="91"/>
      <c r="I33" s="91"/>
      <c r="J33" s="91"/>
      <c r="K33" s="91"/>
      <c r="L33" s="91"/>
      <c r="M33" s="91"/>
      <c r="N33" s="91"/>
      <c r="O33" s="4"/>
      <c r="P33" s="45"/>
      <c r="Q33" s="59"/>
    </row>
    <row r="34" s="1" customFormat="1" customHeight="1" spans="1:17">
      <c r="A34" s="86"/>
      <c r="B34" s="87"/>
      <c r="C34" s="88"/>
      <c r="D34" s="89"/>
      <c r="E34" s="89"/>
      <c r="F34" s="90"/>
      <c r="G34" s="91"/>
      <c r="H34" s="91"/>
      <c r="I34" s="91"/>
      <c r="J34" s="91"/>
      <c r="K34" s="91"/>
      <c r="L34" s="91"/>
      <c r="M34" s="91"/>
      <c r="N34" s="91"/>
      <c r="O34" s="4"/>
      <c r="P34" s="45"/>
      <c r="Q34" s="59"/>
    </row>
    <row r="35" s="1" customFormat="1" customHeight="1" spans="1:17">
      <c r="A35" s="86"/>
      <c r="B35" s="87"/>
      <c r="C35" s="88"/>
      <c r="D35" s="89"/>
      <c r="E35" s="89"/>
      <c r="F35" s="90"/>
      <c r="G35" s="91"/>
      <c r="H35" s="91"/>
      <c r="I35" s="91"/>
      <c r="J35" s="91"/>
      <c r="K35" s="91"/>
      <c r="L35" s="91"/>
      <c r="M35" s="91"/>
      <c r="N35" s="91"/>
      <c r="O35" s="4"/>
      <c r="P35" s="45"/>
      <c r="Q35" s="59"/>
    </row>
    <row r="36" s="1" customFormat="1" customHeight="1" spans="1:17">
      <c r="A36" s="86"/>
      <c r="B36" s="87"/>
      <c r="C36" s="88"/>
      <c r="D36" s="89"/>
      <c r="E36" s="89"/>
      <c r="F36" s="90"/>
      <c r="G36" s="91"/>
      <c r="H36" s="91"/>
      <c r="I36" s="91"/>
      <c r="J36" s="91"/>
      <c r="K36" s="91"/>
      <c r="L36" s="91"/>
      <c r="M36" s="91"/>
      <c r="N36" s="91"/>
      <c r="O36" s="4"/>
      <c r="P36" s="45"/>
      <c r="Q36" s="59"/>
    </row>
    <row r="37" s="1" customFormat="1" customHeight="1" spans="1:17">
      <c r="A37" s="86"/>
      <c r="B37" s="87"/>
      <c r="C37" s="88"/>
      <c r="D37" s="89"/>
      <c r="E37" s="89"/>
      <c r="F37" s="90"/>
      <c r="G37" s="91"/>
      <c r="H37" s="91"/>
      <c r="I37" s="91"/>
      <c r="J37" s="91"/>
      <c r="K37" s="91"/>
      <c r="L37" s="91"/>
      <c r="M37" s="91"/>
      <c r="N37" s="91"/>
      <c r="O37" s="4"/>
      <c r="P37" s="45"/>
      <c r="Q37" s="59"/>
    </row>
    <row r="38" s="1" customFormat="1" customHeight="1" spans="1:17">
      <c r="A38" s="86"/>
      <c r="B38" s="87"/>
      <c r="C38" s="88"/>
      <c r="D38" s="89"/>
      <c r="E38" s="89"/>
      <c r="F38" s="90"/>
      <c r="G38" s="91"/>
      <c r="H38" s="91"/>
      <c r="I38" s="91"/>
      <c r="J38" s="91"/>
      <c r="K38" s="91"/>
      <c r="L38" s="91"/>
      <c r="M38" s="91"/>
      <c r="N38" s="91"/>
      <c r="O38" s="4"/>
      <c r="P38" s="45"/>
      <c r="Q38" s="59"/>
    </row>
    <row r="39" s="1" customFormat="1" customHeight="1" spans="1:17">
      <c r="A39" s="4" t="s">
        <v>0</v>
      </c>
      <c r="B39" s="73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73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73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73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74" t="s">
        <v>65</v>
      </c>
      <c r="B43" s="75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66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09" t="s">
        <v>14</v>
      </c>
      <c r="M44" s="109"/>
      <c r="N44" s="10" t="s">
        <v>15</v>
      </c>
      <c r="O44" s="10" t="s">
        <v>16</v>
      </c>
      <c r="P44" s="10" t="s">
        <v>17</v>
      </c>
      <c r="Q44" s="10" t="s">
        <v>67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customHeight="1" spans="1:17">
      <c r="A46" s="92" t="s">
        <v>24</v>
      </c>
      <c r="B46" s="93">
        <v>9336</v>
      </c>
      <c r="C46" s="94" t="s">
        <v>68</v>
      </c>
      <c r="D46" s="125" t="s">
        <v>33</v>
      </c>
      <c r="E46" s="92" t="s">
        <v>24</v>
      </c>
      <c r="F46" s="37">
        <v>48680</v>
      </c>
      <c r="G46" s="53"/>
      <c r="H46" s="53"/>
      <c r="I46" s="53"/>
      <c r="J46" s="53">
        <v>880</v>
      </c>
      <c r="K46" s="53"/>
      <c r="L46" s="53"/>
      <c r="M46" s="53"/>
      <c r="N46" s="53">
        <f>SUM(G46:M46)</f>
        <v>880</v>
      </c>
      <c r="O46" s="110"/>
      <c r="P46" s="70"/>
      <c r="Q46" s="96" t="s">
        <v>69</v>
      </c>
    </row>
    <row r="47" s="1" customFormat="1" customHeight="1" spans="1:17">
      <c r="A47" s="92" t="s">
        <v>70</v>
      </c>
      <c r="B47" s="93">
        <v>9352</v>
      </c>
      <c r="C47" s="94" t="s">
        <v>71</v>
      </c>
      <c r="D47" s="125" t="s">
        <v>72</v>
      </c>
      <c r="E47" s="126" t="s">
        <v>70</v>
      </c>
      <c r="F47" s="37">
        <v>48681</v>
      </c>
      <c r="G47" s="53"/>
      <c r="H47" s="53"/>
      <c r="I47" s="53"/>
      <c r="J47" s="53">
        <v>6880</v>
      </c>
      <c r="K47" s="53"/>
      <c r="L47" s="53"/>
      <c r="M47" s="53"/>
      <c r="N47" s="53">
        <f t="shared" ref="N47:N60" si="2">SUM(G47:M47)</f>
        <v>6880</v>
      </c>
      <c r="O47" s="110"/>
      <c r="P47" s="70"/>
      <c r="Q47" s="96" t="s">
        <v>73</v>
      </c>
    </row>
    <row r="48" s="1" customFormat="1" customHeight="1" spans="1:17">
      <c r="A48" s="92" t="s">
        <v>74</v>
      </c>
      <c r="B48" s="93">
        <v>9385</v>
      </c>
      <c r="C48" s="94" t="s">
        <v>68</v>
      </c>
      <c r="D48" s="125" t="s">
        <v>75</v>
      </c>
      <c r="E48" s="92" t="s">
        <v>70</v>
      </c>
      <c r="F48" s="37">
        <v>48682</v>
      </c>
      <c r="G48" s="53"/>
      <c r="H48" s="53"/>
      <c r="I48" s="53"/>
      <c r="J48" s="53">
        <v>880</v>
      </c>
      <c r="K48" s="53"/>
      <c r="L48" s="53"/>
      <c r="M48" s="53"/>
      <c r="N48" s="53">
        <f t="shared" si="2"/>
        <v>880</v>
      </c>
      <c r="O48" s="110"/>
      <c r="P48" s="70"/>
      <c r="Q48" s="96" t="s">
        <v>69</v>
      </c>
    </row>
    <row r="49" s="1" customFormat="1" customHeight="1" spans="1:17">
      <c r="A49" s="92" t="s">
        <v>74</v>
      </c>
      <c r="B49" s="93">
        <v>9386</v>
      </c>
      <c r="C49" s="94" t="s">
        <v>71</v>
      </c>
      <c r="D49" s="125" t="s">
        <v>76</v>
      </c>
      <c r="E49" s="92" t="s">
        <v>70</v>
      </c>
      <c r="F49" s="37">
        <v>48683</v>
      </c>
      <c r="G49" s="53"/>
      <c r="H49" s="53"/>
      <c r="I49" s="53"/>
      <c r="J49" s="53">
        <v>4136</v>
      </c>
      <c r="K49" s="53"/>
      <c r="L49" s="53"/>
      <c r="M49" s="53"/>
      <c r="N49" s="53">
        <f t="shared" si="2"/>
        <v>4136</v>
      </c>
      <c r="O49" s="110"/>
      <c r="P49" s="70"/>
      <c r="Q49" s="96" t="s">
        <v>77</v>
      </c>
    </row>
    <row r="50" s="1" customFormat="1" customHeight="1" spans="1:17">
      <c r="A50" s="92" t="s">
        <v>78</v>
      </c>
      <c r="B50" s="93">
        <v>9387</v>
      </c>
      <c r="C50" s="94" t="s">
        <v>71</v>
      </c>
      <c r="D50" s="125" t="s">
        <v>79</v>
      </c>
      <c r="E50" s="92" t="s">
        <v>78</v>
      </c>
      <c r="F50" s="37">
        <v>48685</v>
      </c>
      <c r="G50" s="53"/>
      <c r="H50" s="53"/>
      <c r="I50" s="53"/>
      <c r="J50" s="53">
        <v>15400</v>
      </c>
      <c r="K50" s="53"/>
      <c r="L50" s="53"/>
      <c r="M50" s="53"/>
      <c r="N50" s="53">
        <f t="shared" si="2"/>
        <v>15400</v>
      </c>
      <c r="O50" s="110"/>
      <c r="P50" s="70"/>
      <c r="Q50" s="96" t="s">
        <v>80</v>
      </c>
    </row>
    <row r="51" s="1" customFormat="1" customHeight="1" spans="1:17">
      <c r="A51" s="92" t="s">
        <v>55</v>
      </c>
      <c r="B51" s="93">
        <v>9504</v>
      </c>
      <c r="C51" s="94" t="s">
        <v>68</v>
      </c>
      <c r="D51" s="125" t="s">
        <v>81</v>
      </c>
      <c r="E51" s="92" t="s">
        <v>55</v>
      </c>
      <c r="F51" s="37">
        <v>48690</v>
      </c>
      <c r="G51" s="53"/>
      <c r="H51" s="53"/>
      <c r="I51" s="53"/>
      <c r="J51" s="53"/>
      <c r="K51" s="53">
        <v>30800</v>
      </c>
      <c r="L51" s="53"/>
      <c r="M51" s="53"/>
      <c r="N51" s="53">
        <f t="shared" si="2"/>
        <v>30800</v>
      </c>
      <c r="O51" s="110"/>
      <c r="P51" s="70"/>
      <c r="Q51" s="96" t="s">
        <v>82</v>
      </c>
    </row>
    <row r="52" s="1" customFormat="1" customHeight="1" spans="1:17">
      <c r="A52" s="92" t="s">
        <v>55</v>
      </c>
      <c r="B52" s="93">
        <v>9506</v>
      </c>
      <c r="C52" s="94" t="s">
        <v>68</v>
      </c>
      <c r="D52" s="125" t="s">
        <v>83</v>
      </c>
      <c r="E52" s="92" t="s">
        <v>55</v>
      </c>
      <c r="F52" s="37">
        <v>48690</v>
      </c>
      <c r="G52" s="53"/>
      <c r="H52" s="53"/>
      <c r="I52" s="53"/>
      <c r="J52" s="53">
        <v>480</v>
      </c>
      <c r="K52" s="53"/>
      <c r="L52" s="53"/>
      <c r="M52" s="53"/>
      <c r="N52" s="53">
        <f t="shared" si="2"/>
        <v>480</v>
      </c>
      <c r="O52" s="110"/>
      <c r="P52" s="70"/>
      <c r="Q52" s="96" t="s">
        <v>82</v>
      </c>
    </row>
    <row r="53" s="1" customFormat="1" customHeight="1" spans="1:17">
      <c r="A53" s="92" t="s">
        <v>58</v>
      </c>
      <c r="B53" s="93">
        <v>9537</v>
      </c>
      <c r="C53" s="94" t="s">
        <v>31</v>
      </c>
      <c r="D53" s="95"/>
      <c r="E53" s="92" t="s">
        <v>58</v>
      </c>
      <c r="F53" s="37"/>
      <c r="G53" s="53"/>
      <c r="H53" s="53"/>
      <c r="I53" s="53"/>
      <c r="J53" s="53"/>
      <c r="K53" s="53">
        <v>39800</v>
      </c>
      <c r="L53" s="53"/>
      <c r="M53" s="53"/>
      <c r="N53" s="53">
        <f t="shared" si="2"/>
        <v>39800</v>
      </c>
      <c r="O53" s="110"/>
      <c r="P53" s="70"/>
      <c r="Q53" s="96" t="s">
        <v>84</v>
      </c>
    </row>
    <row r="54" s="1" customFormat="1" customHeight="1" spans="1:17">
      <c r="A54" s="92" t="s">
        <v>58</v>
      </c>
      <c r="B54" s="93">
        <v>9538</v>
      </c>
      <c r="C54" s="94" t="s">
        <v>31</v>
      </c>
      <c r="D54" s="95"/>
      <c r="E54" s="92" t="s">
        <v>58</v>
      </c>
      <c r="F54" s="37"/>
      <c r="G54" s="53"/>
      <c r="H54" s="53"/>
      <c r="I54" s="53"/>
      <c r="J54" s="53">
        <v>1120</v>
      </c>
      <c r="K54" s="53"/>
      <c r="L54" s="53"/>
      <c r="M54" s="53"/>
      <c r="N54" s="53">
        <f t="shared" si="2"/>
        <v>1120</v>
      </c>
      <c r="O54" s="110"/>
      <c r="P54" s="70"/>
      <c r="Q54" s="96" t="s">
        <v>84</v>
      </c>
    </row>
    <row r="55" s="1" customFormat="1" customHeight="1" spans="1:17">
      <c r="A55" s="92" t="s">
        <v>59</v>
      </c>
      <c r="B55" s="93">
        <v>9554</v>
      </c>
      <c r="C55" s="94" t="s">
        <v>31</v>
      </c>
      <c r="D55" s="95"/>
      <c r="E55" s="92" t="s">
        <v>58</v>
      </c>
      <c r="F55" s="37"/>
      <c r="G55" s="53"/>
      <c r="H55" s="53"/>
      <c r="I55" s="53"/>
      <c r="J55" s="53"/>
      <c r="K55" s="53">
        <v>99500</v>
      </c>
      <c r="L55" s="53"/>
      <c r="M55" s="53"/>
      <c r="N55" s="53">
        <f t="shared" si="2"/>
        <v>99500</v>
      </c>
      <c r="O55" s="110"/>
      <c r="P55" s="70"/>
      <c r="Q55" s="96" t="s">
        <v>84</v>
      </c>
    </row>
    <row r="56" s="1" customFormat="1" customHeight="1" spans="1:17">
      <c r="A56" s="92"/>
      <c r="B56" s="93"/>
      <c r="C56" s="94"/>
      <c r="D56" s="95"/>
      <c r="E56" s="92"/>
      <c r="F56" s="37"/>
      <c r="G56" s="53"/>
      <c r="H56" s="53"/>
      <c r="I56" s="53"/>
      <c r="J56" s="53"/>
      <c r="K56" s="53"/>
      <c r="L56" s="53"/>
      <c r="M56" s="53"/>
      <c r="N56" s="53">
        <f t="shared" si="2"/>
        <v>0</v>
      </c>
      <c r="O56" s="110"/>
      <c r="P56" s="70"/>
      <c r="Q56" s="96"/>
    </row>
    <row r="57" s="1" customFormat="1" customHeight="1" spans="1:17">
      <c r="A57" s="92"/>
      <c r="B57" s="93"/>
      <c r="C57" s="94"/>
      <c r="D57" s="95"/>
      <c r="E57" s="92"/>
      <c r="F57" s="37"/>
      <c r="G57" s="53"/>
      <c r="H57" s="53"/>
      <c r="I57" s="53"/>
      <c r="J57" s="53"/>
      <c r="K57" s="53"/>
      <c r="L57" s="53"/>
      <c r="M57" s="53"/>
      <c r="N57" s="53">
        <f t="shared" si="2"/>
        <v>0</v>
      </c>
      <c r="O57" s="110"/>
      <c r="P57" s="70"/>
      <c r="Q57" s="96"/>
    </row>
    <row r="58" s="1" customFormat="1" customHeight="1" spans="1:17">
      <c r="A58" s="92"/>
      <c r="B58" s="93"/>
      <c r="C58" s="94"/>
      <c r="D58" s="95"/>
      <c r="E58" s="92"/>
      <c r="F58" s="37"/>
      <c r="G58" s="53"/>
      <c r="H58" s="53"/>
      <c r="I58" s="53"/>
      <c r="J58" s="53"/>
      <c r="K58" s="53"/>
      <c r="L58" s="53"/>
      <c r="M58" s="53"/>
      <c r="N58" s="53">
        <f t="shared" si="2"/>
        <v>0</v>
      </c>
      <c r="O58" s="110"/>
      <c r="P58" s="70"/>
      <c r="Q58" s="96"/>
    </row>
    <row r="59" s="1" customFormat="1" customHeight="1" spans="1:17">
      <c r="A59" s="96"/>
      <c r="B59" s="97"/>
      <c r="C59" s="79"/>
      <c r="D59" s="95"/>
      <c r="E59" s="95"/>
      <c r="F59" s="37"/>
      <c r="G59" s="53"/>
      <c r="H59" s="53"/>
      <c r="I59" s="53"/>
      <c r="J59" s="53"/>
      <c r="K59" s="53"/>
      <c r="L59" s="53"/>
      <c r="M59" s="53"/>
      <c r="N59" s="53">
        <f t="shared" si="2"/>
        <v>0</v>
      </c>
      <c r="O59" s="110"/>
      <c r="P59" s="70"/>
      <c r="Q59" s="96"/>
    </row>
    <row r="60" s="1" customFormat="1" customHeight="1" spans="1:17">
      <c r="A60" s="96"/>
      <c r="B60" s="97"/>
      <c r="C60" s="79"/>
      <c r="D60" s="95"/>
      <c r="E60" s="95"/>
      <c r="F60" s="37"/>
      <c r="G60" s="53"/>
      <c r="H60" s="53"/>
      <c r="I60" s="53"/>
      <c r="J60" s="53"/>
      <c r="K60" s="53"/>
      <c r="L60" s="53"/>
      <c r="M60" s="53"/>
      <c r="N60" s="53"/>
      <c r="O60" s="110"/>
      <c r="P60" s="70"/>
      <c r="Q60" s="96"/>
    </row>
    <row r="61" s="1" customFormat="1" customHeight="1" spans="1:17">
      <c r="A61" s="96"/>
      <c r="B61" s="97"/>
      <c r="C61" s="79"/>
      <c r="D61" s="95"/>
      <c r="E61" s="95"/>
      <c r="F61" s="37"/>
      <c r="G61" s="53"/>
      <c r="H61" s="53"/>
      <c r="I61" s="53"/>
      <c r="J61" s="53"/>
      <c r="K61" s="53"/>
      <c r="L61" s="53"/>
      <c r="M61" s="53"/>
      <c r="N61" s="53"/>
      <c r="O61" s="110"/>
      <c r="P61" s="70"/>
      <c r="Q61" s="96"/>
    </row>
    <row r="62" s="1" customFormat="1" customHeight="1" spans="1:17">
      <c r="A62" s="96"/>
      <c r="B62" s="97"/>
      <c r="C62" s="79"/>
      <c r="D62" s="95"/>
      <c r="E62" s="95"/>
      <c r="F62" s="37"/>
      <c r="G62" s="53"/>
      <c r="H62" s="53"/>
      <c r="I62" s="53"/>
      <c r="J62" s="53"/>
      <c r="K62" s="53"/>
      <c r="L62" s="53"/>
      <c r="M62" s="53"/>
      <c r="N62" s="53">
        <f>SUM(G62:M62)</f>
        <v>0</v>
      </c>
      <c r="O62" s="110"/>
      <c r="P62" s="70"/>
      <c r="Q62" s="96"/>
    </row>
    <row r="63" s="1" customFormat="1" customHeight="1" spans="1:17">
      <c r="A63" s="81" t="s">
        <v>15</v>
      </c>
      <c r="B63" s="70"/>
      <c r="C63" s="79"/>
      <c r="D63" s="95"/>
      <c r="E63" s="95"/>
      <c r="F63" s="37"/>
      <c r="G63" s="98">
        <f t="shared" ref="G63:N63" si="3">SUM(G46:G62)</f>
        <v>0</v>
      </c>
      <c r="H63" s="98">
        <f t="shared" si="3"/>
        <v>0</v>
      </c>
      <c r="I63" s="98">
        <f t="shared" si="3"/>
        <v>0</v>
      </c>
      <c r="J63" s="98">
        <f t="shared" si="3"/>
        <v>29776</v>
      </c>
      <c r="K63" s="98">
        <f t="shared" si="3"/>
        <v>170100</v>
      </c>
      <c r="L63" s="98">
        <f t="shared" si="3"/>
        <v>0</v>
      </c>
      <c r="M63" s="98">
        <f t="shared" si="3"/>
        <v>0</v>
      </c>
      <c r="N63" s="98">
        <f t="shared" si="3"/>
        <v>199876</v>
      </c>
      <c r="O63" s="110"/>
      <c r="P63" s="70"/>
      <c r="Q63" s="96"/>
    </row>
    <row r="64" s="71" customFormat="1" ht="30" customHeight="1" spans="1:17">
      <c r="A64" s="99" t="s">
        <v>85</v>
      </c>
      <c r="B64" s="100"/>
      <c r="C64" s="101"/>
      <c r="D64" s="102"/>
      <c r="E64" s="102"/>
      <c r="F64" s="103"/>
      <c r="G64" s="104">
        <f t="shared" ref="G64:N64" si="4">G31+G63</f>
        <v>0</v>
      </c>
      <c r="H64" s="104">
        <f t="shared" si="4"/>
        <v>0</v>
      </c>
      <c r="I64" s="104">
        <f t="shared" si="4"/>
        <v>0</v>
      </c>
      <c r="J64" s="104">
        <f t="shared" si="4"/>
        <v>104376.57</v>
      </c>
      <c r="K64" s="104">
        <f t="shared" si="4"/>
        <v>170100</v>
      </c>
      <c r="L64" s="104">
        <f t="shared" si="4"/>
        <v>0</v>
      </c>
      <c r="M64" s="104">
        <f t="shared" si="4"/>
        <v>0</v>
      </c>
      <c r="N64" s="104">
        <f t="shared" si="4"/>
        <v>274476.57</v>
      </c>
      <c r="O64" s="111"/>
      <c r="P64" s="112"/>
      <c r="Q64" s="113"/>
    </row>
    <row r="65" s="1" customFormat="1" customHeight="1" spans="1:17">
      <c r="A65" s="88"/>
      <c r="B65" s="114"/>
      <c r="C65" s="115"/>
      <c r="D65" s="5"/>
      <c r="E65" s="5"/>
      <c r="F65" s="6"/>
      <c r="G65" s="116"/>
      <c r="H65" s="116"/>
      <c r="I65" s="116"/>
      <c r="J65" s="116"/>
      <c r="K65" s="116"/>
      <c r="L65" s="116"/>
      <c r="M65" s="116"/>
      <c r="N65" s="116"/>
      <c r="O65" s="119"/>
      <c r="P65" s="45"/>
      <c r="Q65" s="120"/>
    </row>
    <row r="66" s="1" customFormat="1" customHeight="1" spans="1:17">
      <c r="A66"/>
      <c r="B66" s="117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 s="11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 s="11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 s="11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 s="11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 s="11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 s="11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 s="11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 s="11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 s="11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 s="11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1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1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1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1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1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1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1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 s="117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 s="117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 s="117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 s="11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 s="117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 s="117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 s="117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 s="1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 s="1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 s="117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 s="117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 s="117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 s="117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 s="11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 s="117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 s="117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 s="59"/>
      <c r="B100" s="45"/>
      <c r="C100" s="59"/>
      <c r="D100" s="118"/>
      <c r="E100" s="118"/>
      <c r="F100" s="90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</row>
  </sheetData>
  <mergeCells count="27">
    <mergeCell ref="H6:I6"/>
    <mergeCell ref="L6:M6"/>
    <mergeCell ref="H44:I44"/>
    <mergeCell ref="L44:M44"/>
    <mergeCell ref="A6:A7"/>
    <mergeCell ref="A44:A45"/>
    <mergeCell ref="B6:B7"/>
    <mergeCell ref="B44:B45"/>
    <mergeCell ref="C6:C7"/>
    <mergeCell ref="C44:C45"/>
    <mergeCell ref="D6:D7"/>
    <mergeCell ref="D44:D45"/>
    <mergeCell ref="F6:F7"/>
    <mergeCell ref="F44:F45"/>
    <mergeCell ref="G6:G7"/>
    <mergeCell ref="G44:G45"/>
    <mergeCell ref="J6:J7"/>
    <mergeCell ref="J44:J45"/>
    <mergeCell ref="K6:K7"/>
    <mergeCell ref="K44:K45"/>
    <mergeCell ref="N6:N7"/>
    <mergeCell ref="N44:N45"/>
    <mergeCell ref="O6:O7"/>
    <mergeCell ref="O44:O45"/>
    <mergeCell ref="P6:P7"/>
    <mergeCell ref="P44:P45"/>
    <mergeCell ref="Q44:Q4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71" workbookViewId="0">
      <selection activeCell="F69" sqref="F6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0"/>
      <c r="C8" s="61"/>
      <c r="D8" s="62"/>
      <c r="E8" s="60"/>
      <c r="F8" s="63"/>
      <c r="G8" s="64"/>
      <c r="H8" s="64"/>
      <c r="I8" s="64"/>
      <c r="J8" s="66"/>
      <c r="K8" s="64"/>
      <c r="L8" s="64"/>
      <c r="M8" s="64"/>
      <c r="N8" s="67"/>
      <c r="O8" s="68"/>
      <c r="P8" s="58"/>
    </row>
    <row r="9" customHeight="1" spans="1:16">
      <c r="A9" s="60"/>
      <c r="B9" s="61"/>
      <c r="C9" s="61"/>
      <c r="D9" s="36"/>
      <c r="E9" s="60"/>
      <c r="F9" s="63"/>
      <c r="G9" s="65"/>
      <c r="H9" s="65"/>
      <c r="I9" s="65"/>
      <c r="J9" s="66"/>
      <c r="K9" s="65"/>
      <c r="L9" s="65"/>
      <c r="M9" s="65"/>
      <c r="N9" s="67"/>
      <c r="O9" s="69"/>
      <c r="P9" s="70"/>
    </row>
    <row r="10" customHeight="1" spans="1:16">
      <c r="A10" s="60"/>
      <c r="B10" s="61"/>
      <c r="C10" s="61"/>
      <c r="D10" s="36"/>
      <c r="E10" s="60"/>
      <c r="F10" s="63"/>
      <c r="G10" s="65"/>
      <c r="H10" s="65"/>
      <c r="I10" s="65"/>
      <c r="J10" s="66"/>
      <c r="K10" s="65"/>
      <c r="L10" s="65"/>
      <c r="M10" s="65"/>
      <c r="N10" s="67"/>
      <c r="O10" s="69"/>
      <c r="P10" s="70"/>
    </row>
    <row r="11" customHeight="1" spans="1:16">
      <c r="A11" s="60"/>
      <c r="B11" s="61"/>
      <c r="C11" s="61"/>
      <c r="D11" s="36"/>
      <c r="E11" s="60"/>
      <c r="F11" s="63"/>
      <c r="G11" s="65"/>
      <c r="H11" s="65"/>
      <c r="I11" s="65"/>
      <c r="J11" s="66"/>
      <c r="K11" s="65"/>
      <c r="L11" s="65"/>
      <c r="M11" s="65"/>
      <c r="N11" s="67"/>
      <c r="O11" s="69"/>
      <c r="P11" s="70"/>
    </row>
    <row r="12" customHeight="1" spans="1:16">
      <c r="A12" s="60"/>
      <c r="B12" s="61"/>
      <c r="C12" s="61"/>
      <c r="D12" s="36"/>
      <c r="E12" s="60"/>
      <c r="F12" s="63"/>
      <c r="G12" s="65"/>
      <c r="H12" s="65"/>
      <c r="I12" s="65"/>
      <c r="J12" s="66"/>
      <c r="K12" s="65"/>
      <c r="L12" s="65"/>
      <c r="M12" s="65"/>
      <c r="N12" s="67"/>
      <c r="O12" s="69"/>
      <c r="P12" s="70"/>
    </row>
    <row r="13" customHeight="1" spans="1:16">
      <c r="A13" s="60"/>
      <c r="B13" s="61"/>
      <c r="C13" s="61"/>
      <c r="D13" s="36"/>
      <c r="E13" s="60"/>
      <c r="F13" s="63"/>
      <c r="G13" s="65"/>
      <c r="H13" s="65"/>
      <c r="I13" s="65"/>
      <c r="J13" s="66"/>
      <c r="K13" s="65"/>
      <c r="L13" s="65"/>
      <c r="M13" s="65"/>
      <c r="N13" s="67"/>
      <c r="O13" s="69"/>
      <c r="P13" s="70"/>
    </row>
    <row r="14" customHeight="1" spans="1:16">
      <c r="A14" s="60"/>
      <c r="B14" s="61"/>
      <c r="C14" s="61"/>
      <c r="D14" s="36"/>
      <c r="E14" s="60"/>
      <c r="F14" s="63"/>
      <c r="G14" s="65"/>
      <c r="H14" s="65"/>
      <c r="I14" s="65"/>
      <c r="J14" s="66"/>
      <c r="K14" s="65"/>
      <c r="L14" s="65"/>
      <c r="M14" s="65"/>
      <c r="N14" s="67"/>
      <c r="O14" s="69"/>
      <c r="P14" s="70"/>
    </row>
    <row r="15" customHeight="1" spans="1:16">
      <c r="A15" s="60"/>
      <c r="B15" s="61"/>
      <c r="C15" s="61"/>
      <c r="D15" s="36"/>
      <c r="E15" s="60"/>
      <c r="F15" s="63"/>
      <c r="G15" s="65"/>
      <c r="H15" s="65"/>
      <c r="I15" s="65"/>
      <c r="J15" s="66"/>
      <c r="K15" s="65"/>
      <c r="L15" s="65"/>
      <c r="M15" s="65"/>
      <c r="N15" s="67"/>
      <c r="O15" s="69"/>
      <c r="P15" s="70"/>
    </row>
    <row r="16" customHeight="1" spans="1:16">
      <c r="A16" s="60"/>
      <c r="B16" s="61"/>
      <c r="C16" s="61"/>
      <c r="D16" s="36"/>
      <c r="E16" s="60"/>
      <c r="F16" s="63"/>
      <c r="G16" s="65"/>
      <c r="H16" s="65"/>
      <c r="I16" s="65"/>
      <c r="J16" s="66"/>
      <c r="K16" s="65"/>
      <c r="L16" s="65"/>
      <c r="M16" s="65"/>
      <c r="N16" s="67"/>
      <c r="O16" s="69"/>
      <c r="P16" s="70"/>
    </row>
    <row r="17" customHeight="1" spans="1:16">
      <c r="A17" s="60"/>
      <c r="B17" s="61"/>
      <c r="C17" s="61"/>
      <c r="D17" s="36"/>
      <c r="E17" s="60"/>
      <c r="F17" s="63"/>
      <c r="G17" s="65"/>
      <c r="H17" s="65"/>
      <c r="I17" s="65"/>
      <c r="J17" s="66"/>
      <c r="K17" s="65"/>
      <c r="L17" s="65"/>
      <c r="M17" s="65"/>
      <c r="N17" s="67"/>
      <c r="O17" s="69"/>
      <c r="P17" s="70"/>
    </row>
    <row r="18" customHeight="1" spans="1:16">
      <c r="A18" s="60"/>
      <c r="B18" s="61"/>
      <c r="C18" s="61"/>
      <c r="D18" s="36"/>
      <c r="E18" s="60"/>
      <c r="F18" s="63"/>
      <c r="G18" s="65"/>
      <c r="H18" s="65"/>
      <c r="I18" s="65"/>
      <c r="J18" s="66"/>
      <c r="K18" s="65"/>
      <c r="L18" s="65"/>
      <c r="M18" s="65"/>
      <c r="N18" s="67"/>
      <c r="O18" s="69"/>
      <c r="P18" s="70"/>
    </row>
    <row r="19" customHeight="1" spans="1:16">
      <c r="A19" s="60"/>
      <c r="B19" s="61"/>
      <c r="C19" s="61"/>
      <c r="D19" s="36"/>
      <c r="E19" s="63"/>
      <c r="F19" s="63"/>
      <c r="G19" s="65"/>
      <c r="H19" s="65"/>
      <c r="I19" s="65"/>
      <c r="J19" s="66"/>
      <c r="K19" s="65"/>
      <c r="L19" s="65"/>
      <c r="M19" s="65"/>
      <c r="N19" s="67"/>
      <c r="O19" s="69"/>
      <c r="P19" s="70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ref="N8:N33" si="0">SUM(G20:M20)</f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90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86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87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92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93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2025-10-02T00:42:20Z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EF23B088F9B44DC5B43158C36485CCCD_13</vt:lpwstr>
  </property>
  <property fmtid="{D5CDD505-2E9C-101B-9397-08002B2CF9AE}" pid="3" name="KSOProductBuildVer">
    <vt:lpwstr>1033-12.2.0.21546</vt:lpwstr>
  </property>
</Properties>
</file>