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<sst xmlns="http://schemas.openxmlformats.org/spreadsheetml/2006/main" count="243" uniqueCount="87">
  <si>
    <t>KOLIN PHILIPPINES INT'L INC</t>
  </si>
  <si>
    <t>SERVICE INCOME (DAVAO)</t>
  </si>
  <si>
    <t>FOR THE MONTH OF SEPTEMBER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</si>
  <si>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</si>
  <si>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</si>
  <si>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</si>
  <si>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</si>
  <si>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</si>
  <si>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</si>
  <si>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</si>
  <si>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</si>
  <si>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</si>
  <si>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</si>
  <si>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</si>
  <si>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</si>
  <si>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</si>
  <si>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</si>
  <si>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</si>
  <si>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</si>
  <si>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</si>
  <si>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</si>
  <si>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9.01.2025</t>
  </si>
  <si>
    <t xml:space="preserve">ON AIRE AIRCONDITIONING </t>
  </si>
  <si>
    <t xml:space="preserve">MASTER COOL </t>
  </si>
  <si>
    <t>9.09.2025</t>
  </si>
  <si>
    <t xml:space="preserve">JERRY VELASQUEZ </t>
  </si>
  <si>
    <t>9.02.2025</t>
  </si>
  <si>
    <t>CARDERO CHRISTINE</t>
  </si>
  <si>
    <t xml:space="preserve">METRO PLAZA </t>
  </si>
  <si>
    <t xml:space="preserve">ARANDA ENGR. SVC </t>
  </si>
  <si>
    <t>8.11.2025</t>
  </si>
  <si>
    <t>9.10.2025</t>
  </si>
  <si>
    <t xml:space="preserve">C&amp;S AIRCONITIONING </t>
  </si>
  <si>
    <t>8.15.2025</t>
  </si>
  <si>
    <t>9.12.2025</t>
  </si>
  <si>
    <t>JANG JANG BAKESHOP</t>
  </si>
  <si>
    <t>9.15.2025</t>
  </si>
  <si>
    <t>REYBOQS ELEC.&amp; REFCON SVC</t>
  </si>
  <si>
    <t>8.17.2025</t>
  </si>
  <si>
    <t>9.18.2025</t>
  </si>
  <si>
    <t xml:space="preserve">DEQUINA JENNIFER </t>
  </si>
  <si>
    <t>9.23.2025</t>
  </si>
  <si>
    <t>SALE OF PARTS/ LABOR FEE</t>
  </si>
  <si>
    <t xml:space="preserve"> </t>
  </si>
  <si>
    <t>9.22.2025</t>
  </si>
  <si>
    <t xml:space="preserve">MELGENE REF AND AIRCON </t>
  </si>
  <si>
    <t>9.19.2025</t>
  </si>
  <si>
    <t>126 AIR ENERGY</t>
  </si>
  <si>
    <t>9.30.2025</t>
  </si>
  <si>
    <t xml:space="preserve">CLEAN AIR </t>
  </si>
  <si>
    <t xml:space="preserve">JENO GABRIEL ANUNCIADO </t>
  </si>
  <si>
    <t>10.07.2025</t>
  </si>
  <si>
    <t>ARVIN DABLO</t>
  </si>
  <si>
    <t>10.7.2025</t>
  </si>
  <si>
    <t>SUB-TOTAL</t>
  </si>
  <si>
    <t xml:space="preserve">  </t>
  </si>
  <si>
    <t>ACCOUNTS RECEIVABLE</t>
  </si>
  <si>
    <t>SI/PR</t>
  </si>
  <si>
    <t>CHECK DATE</t>
  </si>
  <si>
    <t>9.08.2025</t>
  </si>
  <si>
    <t>EMCOR DIGOS</t>
  </si>
  <si>
    <t>FOR COLLECTION</t>
  </si>
  <si>
    <t>9.11.2025</t>
  </si>
  <si>
    <t>RJJ HORSE POWER</t>
  </si>
  <si>
    <t>PR#49430</t>
  </si>
  <si>
    <t>10.3.2025</t>
  </si>
  <si>
    <t>9.03.2025</t>
  </si>
  <si>
    <t>9.17.2025</t>
  </si>
  <si>
    <t>LJP REF AND AIRCON</t>
  </si>
  <si>
    <t>PR#49427</t>
  </si>
  <si>
    <t xml:space="preserve">TOTAL REVENUE FOR THE MONTH </t>
  </si>
  <si>
    <t>SERVICE INCOME (Province)</t>
  </si>
  <si>
    <t>RECEIVABLE COLLECTED</t>
  </si>
  <si>
    <t>PR49435</t>
  </si>
  <si>
    <t>7.16.2025</t>
  </si>
  <si>
    <t>EMCOR MATI</t>
  </si>
  <si>
    <t>PR49434</t>
  </si>
  <si>
    <t>7.24.2025</t>
  </si>
  <si>
    <t>EMCOR TRENTO</t>
  </si>
  <si>
    <t>8.12.2025</t>
  </si>
  <si>
    <t xml:space="preserve">TOTAL SERVICE RECEIVABLES FOR THE MONTH OF </t>
  </si>
  <si>
    <t>FOR THE MONTH OF AUGUST 2025</t>
  </si>
  <si>
    <t>OTHER COLLECTIONS</t>
  </si>
  <si>
    <t xml:space="preserve">TOTAL COLLECTIONS FOR THE MONTH OF </t>
  </si>
  <si>
    <t>FOR THE MONTH OF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</si>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</sst>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3" fontId="16" fillId="0" borderId="13" xfId="1" applyFont="1" applyFill="1" applyBorder="1" applyAlignment="1"/>
    <xf numFmtId="0" fontId="19" fillId="0" borderId="0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176" fontId="14" fillId="0" borderId="2" xfId="0" applyNumberFormat="1" applyFont="1" applyFill="1" applyBorder="1" applyAlignment="1"/>
    <xf numFmtId="0" fontId="23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0" fontId="10" fillId="0" borderId="10" xfId="0" applyFont="1" applyFill="1" applyBorder="1" applyAlignment="1">
      <alignment horizontal="left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2"/>
  <sheetViews>
    <sheetView tabSelected="1" topLeftCell="A22" workbookViewId="0">
      <selection activeCell="A42" sqref="A42"/>
    </sheetView>
  </sheetViews>
  <sheetFormatPr defaultColWidth="9.14285714285714" defaultRowHeight="12.95" customHeight="1"/>
  <cols>
    <col min="1" max="1" width="7.28571428571429" style="1" customWidth="1"/>
    <col min="2" max="2" width="4" style="1" customWidth="1"/>
    <col min="3" max="3" width="15.4285714285714" style="1" customWidth="1"/>
    <col min="4" max="4" width="9.14285714285714" style="2" hidden="1" customWidth="1"/>
    <col min="5" max="5" width="7.57142857142857" style="2" customWidth="1"/>
    <col min="6" max="6" width="6.42857142857143" style="3" customWidth="1"/>
    <col min="7" max="9" width="4.71428571428571" style="1" customWidth="1"/>
    <col min="10" max="10" width="8" style="1" customWidth="1"/>
    <col min="11" max="11" width="6" style="1" customWidth="1"/>
    <col min="12" max="12" width="7.28571428571429" style="1" customWidth="1"/>
    <col min="13" max="13" width="7.57142857142857" style="1" customWidth="1"/>
    <col min="14" max="14" width="8.57142857142857" style="1" customWidth="1"/>
    <col min="15" max="15" width="7.85714285714286" style="1" customWidth="1"/>
    <col min="16" max="16" width="11.5714285714286" style="1" customWidth="1"/>
    <col min="17" max="17" width="7.14285714285714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9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2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3"/>
      <c r="Q7" s="59"/>
    </row>
    <row r="8" s="1" customFormat="1" customHeight="1" spans="1:17">
      <c r="A8" s="70" t="s">
        <v>21</v>
      </c>
      <c r="B8" s="71">
        <v>5221</v>
      </c>
      <c r="C8" s="72" t="s">
        <v>22</v>
      </c>
      <c r="D8" s="36"/>
      <c r="E8" s="36" t="s">
        <v>21</v>
      </c>
      <c r="F8" s="37">
        <v>5674</v>
      </c>
      <c r="G8" s="73"/>
      <c r="H8" s="73"/>
      <c r="I8" s="73"/>
      <c r="J8" s="73">
        <v>550</v>
      </c>
      <c r="K8" s="73"/>
      <c r="L8" s="73"/>
      <c r="M8" s="73"/>
      <c r="N8" s="104">
        <f>SUM(G8:M8)</f>
        <v>550</v>
      </c>
      <c r="O8" s="105" t="s">
        <v>21</v>
      </c>
      <c r="P8" s="91" t="s">
        <v>12</v>
      </c>
      <c r="Q8" s="59"/>
    </row>
    <row r="9" s="1" customFormat="1" customHeight="1" spans="1:17">
      <c r="A9" s="70" t="s">
        <v>21</v>
      </c>
      <c r="B9" s="71">
        <v>5222</v>
      </c>
      <c r="C9" s="72" t="s">
        <v>23</v>
      </c>
      <c r="D9" s="36"/>
      <c r="E9" s="36" t="s">
        <v>21</v>
      </c>
      <c r="F9" s="37">
        <v>5675</v>
      </c>
      <c r="G9" s="73"/>
      <c r="H9" s="73"/>
      <c r="I9" s="73"/>
      <c r="J9" s="73">
        <v>2200</v>
      </c>
      <c r="K9" s="73"/>
      <c r="L9" s="73"/>
      <c r="M9" s="73"/>
      <c r="N9" s="104">
        <f t="shared" ref="N9:N30" si="0">SUM(G9:M9)</f>
        <v>2200</v>
      </c>
      <c r="O9" s="105" t="s">
        <v>21</v>
      </c>
      <c r="P9" s="91" t="s">
        <v>12</v>
      </c>
      <c r="Q9" s="59"/>
    </row>
    <row r="10" s="1" customFormat="1" customHeight="1" spans="1:17">
      <c r="A10" s="70" t="s">
        <v>24</v>
      </c>
      <c r="B10" s="71">
        <v>5229</v>
      </c>
      <c r="C10" s="72" t="s">
        <v>25</v>
      </c>
      <c r="D10" s="36"/>
      <c r="E10" s="70" t="s">
        <v>24</v>
      </c>
      <c r="F10" s="37">
        <v>5676</v>
      </c>
      <c r="G10" s="73"/>
      <c r="H10" s="73"/>
      <c r="I10" s="73"/>
      <c r="J10" s="73">
        <v>220</v>
      </c>
      <c r="K10" s="73"/>
      <c r="L10" s="73"/>
      <c r="M10" s="73"/>
      <c r="N10" s="104">
        <f t="shared" si="0"/>
        <v>220</v>
      </c>
      <c r="O10" s="105" t="s">
        <v>24</v>
      </c>
      <c r="P10" s="91" t="s">
        <v>12</v>
      </c>
      <c r="Q10" s="59"/>
    </row>
    <row r="11" s="1" customFormat="1" customHeight="1" spans="1:17">
      <c r="A11" s="70" t="s">
        <v>24</v>
      </c>
      <c r="B11" s="71">
        <v>5230</v>
      </c>
      <c r="C11" s="72" t="s">
        <v>25</v>
      </c>
      <c r="D11" s="36"/>
      <c r="E11" s="70" t="s">
        <v>24</v>
      </c>
      <c r="F11" s="37">
        <v>5677</v>
      </c>
      <c r="G11" s="73"/>
      <c r="H11" s="73"/>
      <c r="I11" s="73"/>
      <c r="J11" s="73">
        <v>550</v>
      </c>
      <c r="K11" s="73"/>
      <c r="L11" s="73"/>
      <c r="M11" s="73"/>
      <c r="N11" s="104">
        <f t="shared" si="0"/>
        <v>550</v>
      </c>
      <c r="O11" s="105" t="s">
        <v>24</v>
      </c>
      <c r="P11" s="91" t="s">
        <v>12</v>
      </c>
      <c r="Q11" s="59"/>
    </row>
    <row r="12" s="1" customFormat="1" customHeight="1" spans="1:17">
      <c r="A12" s="70" t="s">
        <v>24</v>
      </c>
      <c r="B12" s="71">
        <v>5228</v>
      </c>
      <c r="C12" s="72" t="s">
        <v>25</v>
      </c>
      <c r="D12" s="36"/>
      <c r="E12" s="70" t="s">
        <v>24</v>
      </c>
      <c r="F12" s="37">
        <v>5678</v>
      </c>
      <c r="G12" s="73"/>
      <c r="H12" s="73"/>
      <c r="I12" s="73"/>
      <c r="J12" s="73">
        <v>220</v>
      </c>
      <c r="K12" s="73"/>
      <c r="L12" s="73"/>
      <c r="M12" s="73"/>
      <c r="N12" s="104">
        <f t="shared" si="0"/>
        <v>220</v>
      </c>
      <c r="O12" s="105" t="s">
        <v>24</v>
      </c>
      <c r="P12" s="91" t="s">
        <v>12</v>
      </c>
      <c r="Q12" s="59"/>
    </row>
    <row r="13" s="1" customFormat="1" customHeight="1" spans="1:17">
      <c r="A13" s="70" t="s">
        <v>26</v>
      </c>
      <c r="B13" s="71">
        <v>5223</v>
      </c>
      <c r="C13" s="72" t="s">
        <v>27</v>
      </c>
      <c r="D13" s="36"/>
      <c r="E13" s="70" t="s">
        <v>26</v>
      </c>
      <c r="F13" s="37">
        <v>5679</v>
      </c>
      <c r="G13" s="73"/>
      <c r="H13" s="73"/>
      <c r="I13" s="73"/>
      <c r="J13" s="73">
        <v>800</v>
      </c>
      <c r="K13" s="73"/>
      <c r="L13" s="73"/>
      <c r="M13" s="73"/>
      <c r="N13" s="104">
        <f t="shared" si="0"/>
        <v>800</v>
      </c>
      <c r="O13" s="105" t="s">
        <v>24</v>
      </c>
      <c r="P13" s="91" t="s">
        <v>12</v>
      </c>
      <c r="Q13" s="59"/>
    </row>
    <row r="14" s="1" customFormat="1" customHeight="1" spans="1:17">
      <c r="A14" s="70" t="s">
        <v>26</v>
      </c>
      <c r="B14" s="71">
        <v>5163</v>
      </c>
      <c r="C14" s="72" t="s">
        <v>28</v>
      </c>
      <c r="D14" s="36"/>
      <c r="E14" s="70" t="s">
        <v>26</v>
      </c>
      <c r="F14" s="37">
        <v>5680</v>
      </c>
      <c r="G14" s="73"/>
      <c r="H14" s="73"/>
      <c r="I14" s="73"/>
      <c r="J14" s="73">
        <v>1728.57</v>
      </c>
      <c r="K14" s="73"/>
      <c r="L14" s="73"/>
      <c r="M14" s="73"/>
      <c r="N14" s="104">
        <f t="shared" si="0"/>
        <v>1728.57</v>
      </c>
      <c r="O14" s="105" t="s">
        <v>26</v>
      </c>
      <c r="P14" s="91" t="s">
        <v>12</v>
      </c>
      <c r="Q14" s="59"/>
    </row>
    <row r="15" s="1" customFormat="1" customHeight="1" spans="1:17">
      <c r="A15" s="70" t="s">
        <v>24</v>
      </c>
      <c r="B15" s="71">
        <v>5681</v>
      </c>
      <c r="C15" s="72" t="s">
        <v>29</v>
      </c>
      <c r="D15" s="36"/>
      <c r="E15" s="70" t="s">
        <v>26</v>
      </c>
      <c r="F15" s="37">
        <v>5681</v>
      </c>
      <c r="G15" s="73"/>
      <c r="H15" s="73"/>
      <c r="I15" s="73"/>
      <c r="J15" s="73">
        <v>3740</v>
      </c>
      <c r="K15" s="73"/>
      <c r="L15" s="73"/>
      <c r="M15" s="73"/>
      <c r="N15" s="104">
        <f t="shared" si="0"/>
        <v>3740</v>
      </c>
      <c r="O15" s="105" t="s">
        <v>30</v>
      </c>
      <c r="P15" s="91" t="s">
        <v>12</v>
      </c>
      <c r="Q15" s="59"/>
    </row>
    <row r="16" s="1" customFormat="1" customHeight="1" spans="1:17">
      <c r="A16" s="70" t="s">
        <v>31</v>
      </c>
      <c r="B16" s="71">
        <v>5233</v>
      </c>
      <c r="C16" s="72" t="s">
        <v>32</v>
      </c>
      <c r="D16" s="36"/>
      <c r="E16" s="70" t="s">
        <v>31</v>
      </c>
      <c r="F16" s="37">
        <v>5683</v>
      </c>
      <c r="G16" s="73"/>
      <c r="H16" s="73"/>
      <c r="I16" s="73"/>
      <c r="J16" s="73">
        <v>2200</v>
      </c>
      <c r="K16" s="73"/>
      <c r="L16" s="73"/>
      <c r="M16" s="73"/>
      <c r="N16" s="104">
        <f t="shared" si="0"/>
        <v>2200</v>
      </c>
      <c r="O16" s="105" t="s">
        <v>33</v>
      </c>
      <c r="P16" s="91" t="s">
        <v>12</v>
      </c>
      <c r="Q16" s="59"/>
    </row>
    <row r="17" s="1" customFormat="1" customHeight="1" spans="1:17">
      <c r="A17" s="70" t="s">
        <v>31</v>
      </c>
      <c r="B17" s="71">
        <v>5235</v>
      </c>
      <c r="C17" s="72" t="s">
        <v>29</v>
      </c>
      <c r="D17" s="36"/>
      <c r="E17" s="70" t="s">
        <v>31</v>
      </c>
      <c r="F17" s="37">
        <v>5684</v>
      </c>
      <c r="G17" s="73"/>
      <c r="H17" s="73"/>
      <c r="I17" s="73"/>
      <c r="J17" s="73">
        <v>220</v>
      </c>
      <c r="K17" s="73"/>
      <c r="L17" s="73"/>
      <c r="M17" s="73"/>
      <c r="N17" s="104">
        <f t="shared" si="0"/>
        <v>220</v>
      </c>
      <c r="O17" s="105" t="s">
        <v>33</v>
      </c>
      <c r="P17" s="91" t="s">
        <v>12</v>
      </c>
      <c r="Q17" s="59"/>
    </row>
    <row r="18" s="1" customFormat="1" customHeight="1" spans="1:17">
      <c r="A18" s="70" t="s">
        <v>34</v>
      </c>
      <c r="B18" s="71">
        <v>5241</v>
      </c>
      <c r="C18" s="72" t="s">
        <v>35</v>
      </c>
      <c r="D18" s="36"/>
      <c r="E18" s="70" t="s">
        <v>31</v>
      </c>
      <c r="F18" s="37">
        <v>5685</v>
      </c>
      <c r="G18" s="73"/>
      <c r="H18" s="73"/>
      <c r="I18" s="73"/>
      <c r="J18" s="73"/>
      <c r="K18" s="73"/>
      <c r="L18" s="73"/>
      <c r="M18" s="73">
        <v>450</v>
      </c>
      <c r="N18" s="104">
        <f t="shared" si="0"/>
        <v>450</v>
      </c>
      <c r="O18" s="105" t="s">
        <v>33</v>
      </c>
      <c r="P18" s="91" t="s">
        <v>12</v>
      </c>
      <c r="Q18" s="59"/>
    </row>
    <row r="19" s="1" customFormat="1" customHeight="1" spans="1:17">
      <c r="A19" s="70" t="s">
        <v>36</v>
      </c>
      <c r="B19" s="71">
        <v>5243</v>
      </c>
      <c r="C19" s="72" t="s">
        <v>37</v>
      </c>
      <c r="D19" s="36"/>
      <c r="E19" s="70" t="s">
        <v>36</v>
      </c>
      <c r="F19" s="37">
        <v>5686</v>
      </c>
      <c r="G19" s="73"/>
      <c r="H19" s="73"/>
      <c r="I19" s="73"/>
      <c r="J19" s="73">
        <v>2750</v>
      </c>
      <c r="K19" s="73"/>
      <c r="L19" s="73"/>
      <c r="M19" s="73"/>
      <c r="N19" s="104">
        <f t="shared" si="0"/>
        <v>2750</v>
      </c>
      <c r="O19" s="105" t="s">
        <v>38</v>
      </c>
      <c r="P19" s="91" t="s">
        <v>12</v>
      </c>
      <c r="Q19" s="59"/>
    </row>
    <row r="20" s="1" customFormat="1" customHeight="1" spans="1:17">
      <c r="A20" s="70" t="s">
        <v>39</v>
      </c>
      <c r="B20" s="71">
        <v>5245</v>
      </c>
      <c r="C20" s="72" t="s">
        <v>40</v>
      </c>
      <c r="D20" s="36"/>
      <c r="E20" s="70" t="s">
        <v>39</v>
      </c>
      <c r="F20" s="37">
        <v>5687</v>
      </c>
      <c r="G20" s="73"/>
      <c r="H20" s="73"/>
      <c r="I20" s="73"/>
      <c r="J20" s="73"/>
      <c r="K20" s="73"/>
      <c r="L20" s="73">
        <v>1040</v>
      </c>
      <c r="M20" s="73">
        <v>900</v>
      </c>
      <c r="N20" s="104">
        <f t="shared" si="0"/>
        <v>1940</v>
      </c>
      <c r="O20" s="105" t="s">
        <v>41</v>
      </c>
      <c r="P20" s="106" t="s">
        <v>42</v>
      </c>
      <c r="Q20" s="59" t="s">
        <v>43</v>
      </c>
    </row>
    <row r="21" s="1" customFormat="1" customHeight="1" spans="1:17">
      <c r="A21" s="70" t="s">
        <v>44</v>
      </c>
      <c r="B21" s="71">
        <v>5252</v>
      </c>
      <c r="C21" s="72" t="s">
        <v>45</v>
      </c>
      <c r="D21" s="36"/>
      <c r="E21" s="70" t="s">
        <v>44</v>
      </c>
      <c r="F21" s="37">
        <v>5688</v>
      </c>
      <c r="G21" s="73"/>
      <c r="H21" s="73"/>
      <c r="I21" s="73"/>
      <c r="J21" s="73">
        <v>8642.86</v>
      </c>
      <c r="K21" s="73"/>
      <c r="L21" s="73"/>
      <c r="M21" s="73"/>
      <c r="N21" s="104">
        <f t="shared" si="0"/>
        <v>8642.86</v>
      </c>
      <c r="O21" s="105" t="s">
        <v>46</v>
      </c>
      <c r="P21" s="91" t="s">
        <v>12</v>
      </c>
      <c r="Q21" s="59"/>
    </row>
    <row r="22" s="1" customFormat="1" customHeight="1" spans="1:17">
      <c r="A22" s="70" t="s">
        <v>41</v>
      </c>
      <c r="B22" s="71">
        <v>5254</v>
      </c>
      <c r="C22" s="72" t="s">
        <v>47</v>
      </c>
      <c r="D22" s="36"/>
      <c r="E22" s="70" t="s">
        <v>41</v>
      </c>
      <c r="F22" s="37">
        <v>5689</v>
      </c>
      <c r="G22" s="73"/>
      <c r="H22" s="73"/>
      <c r="I22" s="73"/>
      <c r="J22" s="73">
        <v>1100</v>
      </c>
      <c r="K22" s="73"/>
      <c r="L22" s="73"/>
      <c r="M22" s="73"/>
      <c r="N22" s="104">
        <f t="shared" si="0"/>
        <v>1100</v>
      </c>
      <c r="O22" s="105" t="s">
        <v>48</v>
      </c>
      <c r="P22" s="91" t="s">
        <v>12</v>
      </c>
      <c r="Q22" s="59"/>
    </row>
    <row r="23" s="1" customFormat="1" customHeight="1" spans="1:17">
      <c r="A23" s="70" t="s">
        <v>41</v>
      </c>
      <c r="B23" s="71">
        <v>5255</v>
      </c>
      <c r="C23" s="72" t="s">
        <v>49</v>
      </c>
      <c r="D23" s="36"/>
      <c r="E23" s="70" t="s">
        <v>41</v>
      </c>
      <c r="F23" s="37">
        <v>5690</v>
      </c>
      <c r="G23" s="73"/>
      <c r="H23" s="73"/>
      <c r="I23" s="73"/>
      <c r="J23" s="73">
        <v>5500</v>
      </c>
      <c r="K23" s="73"/>
      <c r="L23" s="73"/>
      <c r="M23" s="73"/>
      <c r="N23" s="104">
        <f t="shared" si="0"/>
        <v>5500</v>
      </c>
      <c r="O23" s="105" t="s">
        <v>48</v>
      </c>
      <c r="P23" s="91" t="s">
        <v>12</v>
      </c>
      <c r="Q23" s="59"/>
    </row>
    <row r="24" s="1" customFormat="1" customHeight="1" spans="1:17">
      <c r="A24" s="70" t="s">
        <v>48</v>
      </c>
      <c r="B24" s="71">
        <v>5256</v>
      </c>
      <c r="C24" s="72" t="s">
        <v>50</v>
      </c>
      <c r="D24" s="36"/>
      <c r="E24" s="70" t="s">
        <v>48</v>
      </c>
      <c r="F24" s="37">
        <v>5691</v>
      </c>
      <c r="G24" s="73"/>
      <c r="H24" s="73"/>
      <c r="I24" s="73"/>
      <c r="J24" s="73">
        <v>450</v>
      </c>
      <c r="K24" s="73"/>
      <c r="L24" s="73"/>
      <c r="M24" s="73"/>
      <c r="N24" s="104">
        <f t="shared" si="0"/>
        <v>450</v>
      </c>
      <c r="O24" s="105" t="s">
        <v>51</v>
      </c>
      <c r="P24" s="91" t="s">
        <v>12</v>
      </c>
      <c r="Q24" s="59"/>
    </row>
    <row r="25" s="1" customFormat="1" customHeight="1" spans="1:17">
      <c r="A25" s="70" t="s">
        <v>48</v>
      </c>
      <c r="B25" s="71">
        <v>5262</v>
      </c>
      <c r="C25" s="72" t="s">
        <v>52</v>
      </c>
      <c r="D25" s="36"/>
      <c r="E25" s="70" t="s">
        <v>48</v>
      </c>
      <c r="F25" s="37">
        <v>5692</v>
      </c>
      <c r="G25" s="73"/>
      <c r="H25" s="73"/>
      <c r="I25" s="73"/>
      <c r="J25" s="73">
        <v>5500</v>
      </c>
      <c r="K25" s="73"/>
      <c r="L25" s="73"/>
      <c r="M25" s="73"/>
      <c r="N25" s="104">
        <f t="shared" si="0"/>
        <v>5500</v>
      </c>
      <c r="O25" s="105" t="s">
        <v>53</v>
      </c>
      <c r="P25" s="91" t="s">
        <v>12</v>
      </c>
      <c r="Q25" s="59"/>
    </row>
    <row r="26" s="1" customFormat="1" customHeight="1" spans="1:17">
      <c r="A26" s="70"/>
      <c r="B26" s="71"/>
      <c r="C26" s="72"/>
      <c r="D26" s="36"/>
      <c r="E26" s="70"/>
      <c r="F26" s="37"/>
      <c r="G26" s="73"/>
      <c r="H26" s="73"/>
      <c r="I26" s="73"/>
      <c r="J26" s="73"/>
      <c r="K26" s="73"/>
      <c r="L26" s="73"/>
      <c r="M26" s="73"/>
      <c r="N26" s="104">
        <f t="shared" si="0"/>
        <v>0</v>
      </c>
      <c r="O26" s="105"/>
      <c r="P26" s="91"/>
      <c r="Q26" s="59"/>
    </row>
    <row r="27" s="1" customFormat="1" customHeight="1" spans="1:17">
      <c r="A27" s="70"/>
      <c r="B27" s="71"/>
      <c r="C27" s="72"/>
      <c r="D27" s="36"/>
      <c r="E27" s="36"/>
      <c r="F27" s="37"/>
      <c r="G27" s="73"/>
      <c r="H27" s="73"/>
      <c r="I27" s="73"/>
      <c r="J27" s="73"/>
      <c r="K27" s="73"/>
      <c r="L27" s="73"/>
      <c r="M27" s="73"/>
      <c r="N27" s="104">
        <f t="shared" si="0"/>
        <v>0</v>
      </c>
      <c r="O27" s="105"/>
      <c r="P27" s="91"/>
      <c r="Q27" s="59"/>
    </row>
    <row r="28" s="1" customFormat="1" customHeight="1" spans="1:17">
      <c r="A28" s="70"/>
      <c r="B28" s="71"/>
      <c r="C28" s="72"/>
      <c r="D28" s="36"/>
      <c r="E28" s="36"/>
      <c r="F28" s="37"/>
      <c r="G28" s="73"/>
      <c r="H28" s="73"/>
      <c r="I28" s="73"/>
      <c r="J28" s="73"/>
      <c r="K28" s="73"/>
      <c r="L28" s="73"/>
      <c r="M28" s="73"/>
      <c r="N28" s="104">
        <f t="shared" si="0"/>
        <v>0</v>
      </c>
      <c r="O28" s="105"/>
      <c r="P28" s="91"/>
      <c r="Q28" s="59"/>
    </row>
    <row r="29" s="1" customFormat="1" customHeight="1" spans="1:17">
      <c r="A29" s="70"/>
      <c r="B29" s="71"/>
      <c r="C29" s="72"/>
      <c r="D29" s="36"/>
      <c r="E29" s="36"/>
      <c r="F29" s="37"/>
      <c r="G29" s="73"/>
      <c r="H29" s="73"/>
      <c r="I29" s="73"/>
      <c r="J29" s="73"/>
      <c r="K29" s="73"/>
      <c r="L29" s="73"/>
      <c r="M29" s="73"/>
      <c r="N29" s="104">
        <f t="shared" si="0"/>
        <v>0</v>
      </c>
      <c r="O29" s="105"/>
      <c r="P29" s="91"/>
      <c r="Q29" s="59"/>
    </row>
    <row r="30" s="1" customFormat="1" customHeight="1" spans="1:17">
      <c r="A30" s="70"/>
      <c r="B30" s="71"/>
      <c r="C30" s="72"/>
      <c r="D30" s="36"/>
      <c r="E30" s="36"/>
      <c r="F30" s="37"/>
      <c r="G30" s="73"/>
      <c r="H30" s="73"/>
      <c r="I30" s="73"/>
      <c r="J30" s="73"/>
      <c r="K30" s="73"/>
      <c r="L30" s="73"/>
      <c r="M30" s="73"/>
      <c r="N30" s="104">
        <f t="shared" si="0"/>
        <v>0</v>
      </c>
      <c r="O30" s="105"/>
      <c r="P30" s="91"/>
      <c r="Q30" s="59"/>
    </row>
    <row r="31" s="1" customFormat="1" customHeight="1" spans="1:17">
      <c r="A31" s="74" t="s">
        <v>54</v>
      </c>
      <c r="B31" s="75"/>
      <c r="C31" s="76"/>
      <c r="D31" s="77"/>
      <c r="E31" s="77"/>
      <c r="F31" s="37" t="s">
        <v>55</v>
      </c>
      <c r="G31" s="78">
        <f t="shared" ref="G31:N31" si="1">SUM(G16:G30)</f>
        <v>0</v>
      </c>
      <c r="H31" s="78">
        <f t="shared" si="1"/>
        <v>0</v>
      </c>
      <c r="I31" s="78">
        <f t="shared" si="1"/>
        <v>0</v>
      </c>
      <c r="J31" s="78">
        <f>SUM(J8:J30)</f>
        <v>36371.43</v>
      </c>
      <c r="K31" s="78">
        <f t="shared" si="1"/>
        <v>0</v>
      </c>
      <c r="L31" s="78">
        <f t="shared" si="1"/>
        <v>1040</v>
      </c>
      <c r="M31" s="78">
        <f t="shared" si="1"/>
        <v>1350</v>
      </c>
      <c r="N31" s="78">
        <f>SUM(N8:N30)</f>
        <v>38761.43</v>
      </c>
      <c r="O31" s="107"/>
      <c r="P31" s="91"/>
      <c r="Q31" s="59"/>
    </row>
    <row r="32" s="1" customFormat="1" customHeight="1" spans="1:17">
      <c r="A32" s="79"/>
      <c r="B32" s="80"/>
      <c r="C32" s="81"/>
      <c r="D32" s="82"/>
      <c r="E32" s="82"/>
      <c r="F32" s="83"/>
      <c r="G32" s="84"/>
      <c r="H32" s="84"/>
      <c r="I32" s="84"/>
      <c r="J32" s="84"/>
      <c r="K32" s="84"/>
      <c r="L32" s="84"/>
      <c r="M32" s="84"/>
      <c r="N32" s="84"/>
      <c r="O32" s="4"/>
      <c r="P32" s="45"/>
      <c r="Q32" s="59"/>
    </row>
    <row r="33" s="1" customFormat="1" customHeight="1" spans="1:17">
      <c r="A33" s="4"/>
      <c r="B33" s="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4"/>
      <c r="B34" s="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/>
      <c r="B35" s="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/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0</v>
      </c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1</v>
      </c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 t="s">
        <v>2</v>
      </c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4"/>
      <c r="B42" s="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69" t="s">
        <v>56</v>
      </c>
      <c r="B43" s="8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9" t="s">
        <v>4</v>
      </c>
      <c r="B44" s="10" t="s">
        <v>5</v>
      </c>
      <c r="C44" s="10" t="s">
        <v>6</v>
      </c>
      <c r="D44" s="11" t="s">
        <v>7</v>
      </c>
      <c r="E44" s="12" t="s">
        <v>8</v>
      </c>
      <c r="F44" s="10" t="s">
        <v>57</v>
      </c>
      <c r="G44" s="10" t="s">
        <v>10</v>
      </c>
      <c r="H44" s="14" t="s">
        <v>11</v>
      </c>
      <c r="I44" s="14"/>
      <c r="J44" s="10" t="s">
        <v>12</v>
      </c>
      <c r="K44" s="10" t="s">
        <v>13</v>
      </c>
      <c r="L44" s="108" t="s">
        <v>14</v>
      </c>
      <c r="M44" s="108"/>
      <c r="N44" s="10" t="s">
        <v>15</v>
      </c>
      <c r="O44" s="10" t="s">
        <v>16</v>
      </c>
      <c r="P44" s="10" t="s">
        <v>17</v>
      </c>
      <c r="Q44" s="10" t="s">
        <v>58</v>
      </c>
    </row>
    <row r="45" s="1" customFormat="1" customHeight="1" spans="1:17">
      <c r="A45" s="15"/>
      <c r="B45" s="16"/>
      <c r="C45" s="16"/>
      <c r="D45" s="17"/>
      <c r="E45" s="18" t="s">
        <v>18</v>
      </c>
      <c r="F45" s="16"/>
      <c r="G45" s="16"/>
      <c r="H45" s="20" t="s">
        <v>19</v>
      </c>
      <c r="I45" s="20" t="s">
        <v>20</v>
      </c>
      <c r="J45" s="16"/>
      <c r="K45" s="16"/>
      <c r="L45" s="20" t="s">
        <v>19</v>
      </c>
      <c r="M45" s="20" t="s">
        <v>20</v>
      </c>
      <c r="N45" s="16"/>
      <c r="O45" s="16"/>
      <c r="P45" s="16"/>
      <c r="Q45" s="16"/>
    </row>
    <row r="46" s="1" customFormat="1" ht="17" customHeight="1" spans="1:17">
      <c r="A46" s="67" t="s">
        <v>59</v>
      </c>
      <c r="B46" s="85">
        <v>5225</v>
      </c>
      <c r="C46" s="86" t="s">
        <v>60</v>
      </c>
      <c r="D46" s="87"/>
      <c r="E46" s="87"/>
      <c r="F46" s="88"/>
      <c r="G46" s="48"/>
      <c r="H46" s="48"/>
      <c r="I46" s="48"/>
      <c r="J46" s="48">
        <v>176</v>
      </c>
      <c r="K46" s="48"/>
      <c r="L46" s="48"/>
      <c r="M46" s="48"/>
      <c r="N46" s="48">
        <v>176</v>
      </c>
      <c r="O46" s="109" t="s">
        <v>43</v>
      </c>
      <c r="P46" s="110" t="s">
        <v>61</v>
      </c>
      <c r="Q46" s="67" t="s">
        <v>43</v>
      </c>
    </row>
    <row r="47" s="1" customFormat="1" customHeight="1" spans="1:17">
      <c r="A47" s="89" t="s">
        <v>62</v>
      </c>
      <c r="B47" s="71">
        <v>5238</v>
      </c>
      <c r="C47" s="72" t="s">
        <v>63</v>
      </c>
      <c r="D47" s="90"/>
      <c r="E47" s="90"/>
      <c r="F47" s="37"/>
      <c r="G47" s="53"/>
      <c r="H47" s="53"/>
      <c r="I47" s="53"/>
      <c r="J47" s="53">
        <v>4400</v>
      </c>
      <c r="K47" s="53"/>
      <c r="L47" s="53"/>
      <c r="M47" s="53"/>
      <c r="N47" s="53">
        <v>4400</v>
      </c>
      <c r="O47" s="109"/>
      <c r="P47" s="91" t="s">
        <v>64</v>
      </c>
      <c r="Q47" s="89" t="s">
        <v>65</v>
      </c>
    </row>
    <row r="48" s="1" customFormat="1" customHeight="1" spans="1:17">
      <c r="A48" s="89" t="s">
        <v>66</v>
      </c>
      <c r="B48" s="71">
        <v>5242</v>
      </c>
      <c r="C48" s="72" t="s">
        <v>63</v>
      </c>
      <c r="D48" s="90"/>
      <c r="E48" s="90"/>
      <c r="F48" s="37"/>
      <c r="G48" s="53"/>
      <c r="H48" s="53"/>
      <c r="I48" s="53"/>
      <c r="J48" s="53">
        <v>264</v>
      </c>
      <c r="K48" s="53"/>
      <c r="L48" s="53"/>
      <c r="M48" s="53"/>
      <c r="N48" s="53">
        <v>264</v>
      </c>
      <c r="O48" s="109"/>
      <c r="P48" s="91" t="s">
        <v>64</v>
      </c>
      <c r="Q48" s="89" t="s">
        <v>65</v>
      </c>
    </row>
    <row r="49" s="1" customFormat="1" customHeight="1" spans="1:17">
      <c r="A49" s="89" t="s">
        <v>67</v>
      </c>
      <c r="B49" s="71">
        <v>5244</v>
      </c>
      <c r="C49" s="72" t="s">
        <v>68</v>
      </c>
      <c r="D49" s="90"/>
      <c r="E49" s="90"/>
      <c r="F49" s="37"/>
      <c r="G49" s="53"/>
      <c r="H49" s="53"/>
      <c r="I49" s="53"/>
      <c r="J49" s="53">
        <v>12052</v>
      </c>
      <c r="K49" s="53"/>
      <c r="L49" s="53"/>
      <c r="M49" s="53"/>
      <c r="N49" s="53">
        <v>12052</v>
      </c>
      <c r="O49" s="109"/>
      <c r="P49" s="91" t="s">
        <v>69</v>
      </c>
      <c r="Q49" s="89" t="s">
        <v>67</v>
      </c>
    </row>
    <row r="50" s="1" customFormat="1" customHeight="1" spans="1:17">
      <c r="A50" s="89"/>
      <c r="B50" s="71"/>
      <c r="C50" s="72"/>
      <c r="D50" s="90"/>
      <c r="E50" s="90"/>
      <c r="F50" s="37"/>
      <c r="G50" s="53"/>
      <c r="H50" s="53"/>
      <c r="I50" s="53"/>
      <c r="J50" s="53"/>
      <c r="K50" s="53"/>
      <c r="L50" s="53"/>
      <c r="M50" s="53"/>
      <c r="N50" s="53"/>
      <c r="O50" s="109"/>
      <c r="P50" s="91"/>
      <c r="Q50" s="89"/>
    </row>
    <row r="51" s="1" customFormat="1" customHeight="1" spans="1:17">
      <c r="A51" s="89"/>
      <c r="B51" s="71"/>
      <c r="C51" s="72"/>
      <c r="D51" s="90"/>
      <c r="E51" s="90"/>
      <c r="F51" s="37"/>
      <c r="G51" s="53"/>
      <c r="H51" s="53"/>
      <c r="I51" s="53"/>
      <c r="J51" s="53"/>
      <c r="K51" s="53"/>
      <c r="L51" s="53"/>
      <c r="M51" s="53"/>
      <c r="N51" s="53"/>
      <c r="O51" s="109"/>
      <c r="P51" s="91"/>
      <c r="Q51" s="89"/>
    </row>
    <row r="52" s="1" customFormat="1" customHeight="1" spans="1:17">
      <c r="A52" s="89"/>
      <c r="B52" s="71"/>
      <c r="C52" s="72"/>
      <c r="D52" s="90"/>
      <c r="E52" s="90"/>
      <c r="F52" s="37"/>
      <c r="G52" s="53"/>
      <c r="H52" s="53"/>
      <c r="I52" s="53"/>
      <c r="J52" s="53"/>
      <c r="K52" s="53"/>
      <c r="L52" s="53"/>
      <c r="M52" s="53"/>
      <c r="N52" s="53"/>
      <c r="O52" s="109"/>
      <c r="P52" s="91"/>
      <c r="Q52" s="89"/>
    </row>
    <row r="53" s="1" customFormat="1" customHeight="1" spans="1:17">
      <c r="A53" s="89"/>
      <c r="B53" s="71"/>
      <c r="C53" s="72"/>
      <c r="D53" s="90"/>
      <c r="E53" s="90"/>
      <c r="F53" s="37"/>
      <c r="G53" s="53"/>
      <c r="H53" s="53"/>
      <c r="I53" s="53"/>
      <c r="J53" s="53"/>
      <c r="K53" s="53"/>
      <c r="L53" s="53"/>
      <c r="M53" s="53"/>
      <c r="N53" s="53"/>
      <c r="O53" s="109"/>
      <c r="P53" s="91"/>
      <c r="Q53" s="89"/>
    </row>
    <row r="54" s="1" customFormat="1" customHeight="1" spans="1:17">
      <c r="A54" s="89"/>
      <c r="B54" s="71"/>
      <c r="C54" s="72"/>
      <c r="D54" s="90"/>
      <c r="E54" s="90"/>
      <c r="F54" s="37"/>
      <c r="G54" s="53"/>
      <c r="H54" s="53"/>
      <c r="I54" s="53"/>
      <c r="J54" s="53"/>
      <c r="K54" s="53"/>
      <c r="L54" s="53"/>
      <c r="M54" s="53"/>
      <c r="N54" s="53"/>
      <c r="O54" s="109"/>
      <c r="P54" s="91"/>
      <c r="Q54" s="89"/>
    </row>
    <row r="55" s="1" customFormat="1" customHeight="1" spans="1:17">
      <c r="A55" s="74" t="s">
        <v>15</v>
      </c>
      <c r="B55" s="91"/>
      <c r="C55" s="72"/>
      <c r="D55" s="90"/>
      <c r="E55" s="90"/>
      <c r="F55" s="37"/>
      <c r="G55" s="92">
        <f t="shared" ref="G55:N55" si="2">SUM(G46:G54)</f>
        <v>0</v>
      </c>
      <c r="H55" s="92">
        <f t="shared" si="2"/>
        <v>0</v>
      </c>
      <c r="I55" s="92">
        <f t="shared" si="2"/>
        <v>0</v>
      </c>
      <c r="J55" s="92">
        <f>SUM(J46:J54)</f>
        <v>16892</v>
      </c>
      <c r="K55" s="92">
        <f t="shared" si="2"/>
        <v>0</v>
      </c>
      <c r="L55" s="92">
        <f t="shared" si="2"/>
        <v>0</v>
      </c>
      <c r="M55" s="92">
        <f t="shared" si="2"/>
        <v>0</v>
      </c>
      <c r="N55" s="92">
        <f>SUM(N46:N54)</f>
        <v>16892</v>
      </c>
      <c r="O55" s="109"/>
      <c r="P55" s="91"/>
      <c r="Q55" s="89"/>
    </row>
    <row r="56" s="68" customFormat="1" ht="30" customHeight="1" spans="1:17">
      <c r="A56" s="93" t="s">
        <v>70</v>
      </c>
      <c r="B56" s="94"/>
      <c r="C56" s="95"/>
      <c r="D56" s="96"/>
      <c r="E56" s="96"/>
      <c r="F56" s="97"/>
      <c r="G56" s="98">
        <f t="shared" ref="G56:N56" si="3">G31+G55</f>
        <v>0</v>
      </c>
      <c r="H56" s="98">
        <f t="shared" si="3"/>
        <v>0</v>
      </c>
      <c r="I56" s="98">
        <f t="shared" si="3"/>
        <v>0</v>
      </c>
      <c r="J56" s="98">
        <f>J31+J55</f>
        <v>53263.43</v>
      </c>
      <c r="K56" s="98">
        <f t="shared" si="3"/>
        <v>0</v>
      </c>
      <c r="L56" s="98">
        <f>L31+L55</f>
        <v>1040</v>
      </c>
      <c r="M56" s="98">
        <f>M31+M55</f>
        <v>1350</v>
      </c>
      <c r="N56" s="98">
        <f>N31+N55</f>
        <v>55653.43</v>
      </c>
      <c r="O56" s="111"/>
      <c r="P56" s="112"/>
      <c r="Q56" s="114"/>
    </row>
    <row r="57" s="1" customFormat="1" customHeight="1" spans="1:17">
      <c r="A57" s="81"/>
      <c r="B57" s="99"/>
      <c r="C57" s="100"/>
      <c r="D57" s="5"/>
      <c r="E57" s="5"/>
      <c r="F57" s="6"/>
      <c r="G57" s="101"/>
      <c r="H57" s="101"/>
      <c r="I57" s="101"/>
      <c r="J57" s="101"/>
      <c r="K57" s="101"/>
      <c r="L57" s="101"/>
      <c r="M57" s="101"/>
      <c r="N57" s="101"/>
      <c r="O57" s="113"/>
      <c r="P57" s="45"/>
      <c r="Q57" s="115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 s="59"/>
      <c r="B92" s="59"/>
      <c r="C92" s="59"/>
      <c r="D92" s="116"/>
      <c r="E92" s="116"/>
      <c r="F92" s="83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</row>
  </sheetData>
  <mergeCells count="27">
    <mergeCell ref="H6:I6"/>
    <mergeCell ref="L6:M6"/>
    <mergeCell ref="H44:I44"/>
    <mergeCell ref="L44:M44"/>
    <mergeCell ref="A6:A7"/>
    <mergeCell ref="A44:A45"/>
    <mergeCell ref="B6:B7"/>
    <mergeCell ref="B44:B45"/>
    <mergeCell ref="C6:C7"/>
    <mergeCell ref="C44:C45"/>
    <mergeCell ref="D6:D7"/>
    <mergeCell ref="D44:D45"/>
    <mergeCell ref="F6:F7"/>
    <mergeCell ref="F44:F45"/>
    <mergeCell ref="G6:G7"/>
    <mergeCell ref="G44:G45"/>
    <mergeCell ref="J6:J7"/>
    <mergeCell ref="J44:J45"/>
    <mergeCell ref="K6:K7"/>
    <mergeCell ref="K44:K45"/>
    <mergeCell ref="N6:N7"/>
    <mergeCell ref="N44:N45"/>
    <mergeCell ref="O6:O7"/>
    <mergeCell ref="O44:O45"/>
    <mergeCell ref="P6:P7"/>
    <mergeCell ref="P44:P45"/>
    <mergeCell ref="Q44:Q45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I23" sqref="I2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67" t="s">
        <v>59</v>
      </c>
      <c r="B8" s="22">
        <v>5225</v>
      </c>
      <c r="C8" s="23" t="s">
        <v>60</v>
      </c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v>174.43</v>
      </c>
      <c r="O8" s="49"/>
      <c r="P8" s="50" t="s">
        <v>73</v>
      </c>
    </row>
    <row r="9" customHeight="1" spans="1:16">
      <c r="A9" s="28" t="s">
        <v>74</v>
      </c>
      <c r="B9" s="29">
        <v>5151</v>
      </c>
      <c r="C9" s="30" t="s">
        <v>75</v>
      </c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v>475.71</v>
      </c>
      <c r="O9" s="54"/>
      <c r="P9" s="55" t="s">
        <v>76</v>
      </c>
    </row>
    <row r="10" customHeight="1" spans="1:16">
      <c r="A10" s="28" t="s">
        <v>77</v>
      </c>
      <c r="B10" s="29">
        <v>5159</v>
      </c>
      <c r="C10" s="30" t="s">
        <v>78</v>
      </c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v>3012.56</v>
      </c>
      <c r="O10" s="54"/>
      <c r="P10" s="55" t="s">
        <v>76</v>
      </c>
    </row>
    <row r="11" customHeight="1" spans="1:16">
      <c r="A11" s="28" t="s">
        <v>79</v>
      </c>
      <c r="B11" s="29">
        <v>5193</v>
      </c>
      <c r="C11" s="30" t="s">
        <v>60</v>
      </c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v>872.14</v>
      </c>
      <c r="O11" s="54"/>
      <c r="P11" s="55" t="s">
        <v>76</v>
      </c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ref="N8:N33" si="0">SUM(G12:M12)</f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80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4534.84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5"/>
  <sheetViews>
    <sheetView topLeftCell="A4" workbookViewId="0">
      <selection activeCell="C23" sqref="C2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81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60"/>
      <c r="C7" s="61"/>
      <c r="D7" s="61"/>
      <c r="E7" s="62" t="s">
        <v>18</v>
      </c>
      <c r="F7" s="63"/>
      <c r="G7" s="60"/>
      <c r="H7" s="64" t="s">
        <v>19</v>
      </c>
      <c r="I7" s="64" t="s">
        <v>20</v>
      </c>
      <c r="J7" s="10"/>
      <c r="K7" s="60"/>
      <c r="L7" s="64" t="s">
        <v>19</v>
      </c>
      <c r="M7" s="64" t="s">
        <v>20</v>
      </c>
      <c r="N7" s="10"/>
      <c r="O7" s="60"/>
      <c r="P7" s="60"/>
    </row>
    <row r="8" customHeight="1" spans="1:16">
      <c r="A8" s="60"/>
      <c r="B8" s="9"/>
      <c r="C8" s="65"/>
      <c r="D8" s="9"/>
      <c r="E8" s="66"/>
      <c r="F8" s="9"/>
      <c r="G8" s="9"/>
      <c r="H8" s="14"/>
      <c r="I8" s="14"/>
      <c r="J8" s="9"/>
      <c r="K8" s="9"/>
      <c r="L8" s="14"/>
      <c r="M8" s="14"/>
      <c r="N8" s="9"/>
      <c r="O8" s="9"/>
      <c r="P8" s="50"/>
    </row>
    <row r="9" customHeight="1" spans="1:16">
      <c r="A9" s="21"/>
      <c r="B9" s="22"/>
      <c r="C9" s="23"/>
      <c r="D9" s="24"/>
      <c r="E9" s="24"/>
      <c r="F9" s="25"/>
      <c r="G9" s="26"/>
      <c r="H9" s="27"/>
      <c r="I9" s="27"/>
      <c r="J9" s="46"/>
      <c r="K9" s="47"/>
      <c r="L9" s="27"/>
      <c r="M9" s="27"/>
      <c r="N9" s="48"/>
      <c r="O9" s="49"/>
      <c r="P9" s="50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/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9:N34" si="0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2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51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1"/>
      <c r="F33" s="35"/>
      <c r="G33" s="33"/>
      <c r="H33" s="34"/>
      <c r="I33" s="34"/>
      <c r="J33" s="34"/>
      <c r="K33" s="52"/>
      <c r="L33" s="34"/>
      <c r="M33" s="34"/>
      <c r="N33" s="53">
        <f t="shared" si="0"/>
        <v>0</v>
      </c>
      <c r="O33" s="54"/>
      <c r="P33" s="55"/>
    </row>
    <row r="34" customHeight="1" spans="1:16">
      <c r="A34" s="28"/>
      <c r="B34" s="29"/>
      <c r="C34" s="30"/>
      <c r="D34" s="31"/>
      <c r="E34" s="36"/>
      <c r="F34" s="37"/>
      <c r="G34" s="38"/>
      <c r="H34" s="39"/>
      <c r="I34" s="39"/>
      <c r="J34" s="39"/>
      <c r="K34" s="56"/>
      <c r="L34" s="39"/>
      <c r="M34" s="39"/>
      <c r="N34" s="53">
        <f t="shared" si="0"/>
        <v>0</v>
      </c>
      <c r="O34" s="54"/>
      <c r="P34" s="55"/>
    </row>
    <row r="35" customHeight="1" spans="1:16">
      <c r="A35" s="40" t="s">
        <v>83</v>
      </c>
      <c r="B35" s="41"/>
      <c r="C35" s="41"/>
      <c r="D35" s="42"/>
      <c r="E35" s="42"/>
      <c r="F35" s="43"/>
      <c r="G35" s="44">
        <f t="shared" ref="G35:N35" si="1">SUM(G9:G34)</f>
        <v>0</v>
      </c>
      <c r="H35" s="44">
        <f t="shared" si="1"/>
        <v>0</v>
      </c>
      <c r="I35" s="44">
        <f t="shared" si="1"/>
        <v>0</v>
      </c>
      <c r="J35" s="44">
        <f t="shared" si="1"/>
        <v>0</v>
      </c>
      <c r="K35" s="44">
        <f t="shared" si="1"/>
        <v>0</v>
      </c>
      <c r="L35" s="44">
        <f t="shared" si="1"/>
        <v>0</v>
      </c>
      <c r="M35" s="44">
        <f t="shared" si="1"/>
        <v>0</v>
      </c>
      <c r="N35" s="44">
        <f>SUM(N8:N34)</f>
        <v>0</v>
      </c>
      <c r="O35" s="57"/>
      <c r="P35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85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Alyanna Vianca Angeles</cp:lastModifiedBy>
  <dcterms:created xsi:type="dcterms:W3CDTF">2024-06-13T06:18:00Z</dcterms:created>
  <dcterms:modified xsi:type="dcterms:W3CDTF">2025-10-08T08:18:15Z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CFD973F7E7A748D08E7854650D5A4D45_13</vt:lpwstr>
  </property>
  <property fmtid="{D5CDD505-2E9C-101B-9397-08002B2CF9AE}" pid="3" name="KSOProductBuildVer">
    <vt:lpwstr>1033-12.2.0.21546</vt:lpwstr>
  </property>
</Properties>
</file>