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<sst xmlns="http://schemas.openxmlformats.org/spreadsheetml/2006/main" count="143" uniqueCount="50">
  <si>
    <t>KOLIN PHILIPPINES INT'L INC</t>
  </si>
  <si>
    <t>SERVICE INCOME (CDO)</t>
  </si>
  <si>
    <t>FOR THE MONTH OF FEBRUARY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</si>
  <si>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</si>
  <si>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</si>
  <si>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</si>
  <si>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</si>
  <si>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</si>
  <si>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</si>
  <si>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</si>
  <si>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</si>
  <si>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</si>
  <si>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</si>
  <si>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</si>
  <si>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</si>
  <si>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</si>
  <si>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</si>
  <si>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</si>
  <si>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</si>
  <si>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</si>
  <si>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</si>
  <si>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TAMAYO, RONNIE</t>
  </si>
  <si>
    <t>TAMPUS, RAUL</t>
  </si>
  <si>
    <t>TERANTE, JOSHUA</t>
  </si>
  <si>
    <t>REE COOLING SERVICES</t>
  </si>
  <si>
    <t>DABLO, JERRY</t>
  </si>
  <si>
    <t>GAB AIR CONDITIONING</t>
  </si>
  <si>
    <t>CKF REF &amp; AIRCONDITIONING SERVICES</t>
  </si>
  <si>
    <t>DPWH</t>
  </si>
  <si>
    <t>BRO REFRIGERATION &amp; AIRCONDITIONING SERVICES</t>
  </si>
  <si>
    <t>DON CARLOS BUKIDNON HOSPITAL</t>
  </si>
  <si>
    <t>PR#49557 (OP-30)</t>
  </si>
  <si>
    <t>COLD PRO REFRIGERATION &amp; AIRCONDITIONING SERVICE CENTER</t>
  </si>
  <si>
    <t>FLERICS APPLIANCE SERVICE CENTER</t>
  </si>
  <si>
    <t>SUB-TOTAL</t>
  </si>
  <si>
    <t xml:space="preserve">  </t>
  </si>
  <si>
    <t>ACCOUNTS RECEIVABLE</t>
  </si>
  <si>
    <t>SI/PR</t>
  </si>
  <si>
    <t>CHECK DATE</t>
  </si>
  <si>
    <t>EMCOR, INC. DIPOLOG</t>
  </si>
  <si>
    <t>J AIRCONDITIONING &amp; REFRIGERATION SERVICES</t>
  </si>
  <si>
    <t xml:space="preserve">TOTAL REVENUE FOR THE MONTH </t>
  </si>
  <si>
    <t>SERVICE INCOME (Province)</t>
  </si>
  <si>
    <t>FOR THE MONTH OF</t>
  </si>
  <si>
    <t>RECEIVABLE COLLECTED</t>
  </si>
  <si>
    <t xml:space="preserve">TOTAL SERVICE RECEIVABLES FOR THE MONTH OF </t>
  </si>
  <si>
    <t>OTHER COLLECTIONS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</si>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</sst>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&quot;CDO-&quot;00000000"/>
    <numFmt numFmtId="179" formatCode="[$-3409]dd\-mmm\-yy;@"/>
  </numFmts>
  <fonts count="4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8"/>
      <color indexed="20"/>
      <name val="Calibri"/>
      <charset val="0"/>
    </font>
    <font>
      <sz val="8"/>
      <color rgb="FFFF0000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6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7" borderId="21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0" fontId="10" fillId="0" borderId="15" xfId="0" applyFont="1" applyFill="1" applyBorder="1" applyAlignment="1"/>
    <xf numFmtId="179" fontId="11" fillId="0" borderId="10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177" fontId="10" fillId="0" borderId="13" xfId="0" applyNumberFormat="1" applyFont="1" applyFill="1" applyBorder="1" applyAlignment="1"/>
    <xf numFmtId="179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43" fontId="16" fillId="0" borderId="13" xfId="1" applyFont="1" applyFill="1" applyBorder="1" applyAlignment="1"/>
    <xf numFmtId="0" fontId="21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3" fontId="21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/>
    <xf numFmtId="0" fontId="26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27" fillId="0" borderId="10" xfId="1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9" fontId="10" fillId="0" borderId="10" xfId="0" applyNumberFormat="1" applyFont="1" applyFill="1" applyBorder="1" applyAlignment="1">
      <alignment horizontal="center"/>
    </xf>
    <xf numFmtId="179" fontId="10" fillId="0" borderId="2" xfId="0" applyNumberFormat="1" applyFont="1" applyFill="1" applyBorder="1" applyAlignment="1">
      <alignment horizontal="center"/>
    </xf>
    <xf numFmtId="179" fontId="27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87"/>
  <sheetViews>
    <sheetView tabSelected="1" topLeftCell="A28" workbookViewId="0">
      <selection activeCell="N26" sqref="N26"/>
    </sheetView>
  </sheetViews>
  <sheetFormatPr defaultColWidth="9.14285714285714" defaultRowHeight="12.95" customHeight="1"/>
  <cols>
    <col min="1" max="1" width="8.42857142857143" style="1" customWidth="1"/>
    <col min="2" max="2" width="10.5714285714286" style="1" customWidth="1"/>
    <col min="3" max="3" width="23.7142857142857" style="1" customWidth="1"/>
    <col min="4" max="4" width="9.14285714285714" style="2" hidden="1" customWidth="1"/>
    <col min="5" max="5" width="7.28571428571429" style="2" customWidth="1"/>
    <col min="6" max="6" width="6.14285714285714" style="3" customWidth="1"/>
    <col min="7" max="7" width="3" style="1" customWidth="1"/>
    <col min="8" max="8" width="4.57142857142857" style="1" customWidth="1"/>
    <col min="9" max="9" width="5.14285714285714" style="1" customWidth="1"/>
    <col min="10" max="10" width="8.28571428571429" style="1" customWidth="1"/>
    <col min="11" max="11" width="8.71428571428571" style="1" customWidth="1"/>
    <col min="12" max="12" width="5.71428571428571" style="1" customWidth="1"/>
    <col min="13" max="13" width="6" style="1" customWidth="1"/>
    <col min="14" max="14" width="8.42857142857143" style="1" customWidth="1"/>
    <col min="15" max="15" width="8.14285714285714" style="1" customWidth="1"/>
    <col min="16" max="16" width="8.85714285714286" style="1" customWidth="1"/>
    <col min="17" max="17" width="6.71428571428571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1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6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7"/>
      <c r="Q7" s="59"/>
    </row>
    <row r="8" s="1" customFormat="1" customHeight="1" spans="1:17">
      <c r="A8" s="62">
        <v>46056</v>
      </c>
      <c r="B8" s="63">
        <v>11200</v>
      </c>
      <c r="C8" s="64" t="s">
        <v>21</v>
      </c>
      <c r="D8" s="65"/>
      <c r="E8" s="62">
        <v>46056</v>
      </c>
      <c r="F8" s="66">
        <v>11790</v>
      </c>
      <c r="G8" s="67"/>
      <c r="H8" s="67"/>
      <c r="I8" s="67"/>
      <c r="J8" s="67">
        <v>220</v>
      </c>
      <c r="K8" s="67"/>
      <c r="L8" s="67"/>
      <c r="M8" s="67"/>
      <c r="N8" s="98">
        <f t="shared" ref="N8:N24" si="0">SUM(G8:M8)</f>
        <v>220</v>
      </c>
      <c r="O8" s="99">
        <v>46057</v>
      </c>
      <c r="P8" s="85"/>
      <c r="Q8" s="59"/>
    </row>
    <row r="9" s="1" customFormat="1" customHeight="1" spans="1:17">
      <c r="A9" s="62">
        <v>46066</v>
      </c>
      <c r="B9" s="63">
        <v>11253</v>
      </c>
      <c r="C9" s="64" t="s">
        <v>22</v>
      </c>
      <c r="D9" s="36"/>
      <c r="E9" s="62">
        <v>46066</v>
      </c>
      <c r="F9" s="66">
        <v>11792</v>
      </c>
      <c r="G9" s="67"/>
      <c r="H9" s="67"/>
      <c r="I9" s="67"/>
      <c r="J9" s="67">
        <v>330</v>
      </c>
      <c r="K9" s="67"/>
      <c r="L9" s="67"/>
      <c r="M9" s="67"/>
      <c r="N9" s="98">
        <f t="shared" si="0"/>
        <v>330</v>
      </c>
      <c r="O9" s="99">
        <v>46066</v>
      </c>
      <c r="P9" s="85"/>
      <c r="Q9" s="59"/>
    </row>
    <row r="10" s="1" customFormat="1" customHeight="1" spans="1:17">
      <c r="A10" s="62">
        <v>46066</v>
      </c>
      <c r="B10" s="63">
        <v>11256</v>
      </c>
      <c r="C10" s="64" t="s">
        <v>23</v>
      </c>
      <c r="D10" s="36"/>
      <c r="E10" s="62">
        <v>46066</v>
      </c>
      <c r="F10" s="66">
        <v>11793</v>
      </c>
      <c r="G10" s="67"/>
      <c r="H10" s="67"/>
      <c r="I10" s="67"/>
      <c r="J10" s="67">
        <v>330</v>
      </c>
      <c r="K10" s="67"/>
      <c r="L10" s="67"/>
      <c r="M10" s="67"/>
      <c r="N10" s="98">
        <f t="shared" si="0"/>
        <v>330</v>
      </c>
      <c r="O10" s="99">
        <v>46066</v>
      </c>
      <c r="P10" s="85"/>
      <c r="Q10" s="59"/>
    </row>
    <row r="11" s="1" customFormat="1" customHeight="1" spans="1:17">
      <c r="A11" s="62">
        <v>46066</v>
      </c>
      <c r="B11" s="63">
        <v>11259</v>
      </c>
      <c r="C11" s="64" t="s">
        <v>24</v>
      </c>
      <c r="D11" s="36"/>
      <c r="E11" s="62">
        <v>46066</v>
      </c>
      <c r="F11" s="66">
        <v>11794</v>
      </c>
      <c r="G11" s="67"/>
      <c r="H11" s="67"/>
      <c r="I11" s="67"/>
      <c r="J11" s="67">
        <v>1320</v>
      </c>
      <c r="K11" s="67"/>
      <c r="L11" s="67"/>
      <c r="M11" s="67"/>
      <c r="N11" s="98">
        <f t="shared" si="0"/>
        <v>1320</v>
      </c>
      <c r="O11" s="99">
        <v>46066</v>
      </c>
      <c r="P11" s="85"/>
      <c r="Q11" s="59"/>
    </row>
    <row r="12" s="1" customFormat="1" customHeight="1" spans="1:17">
      <c r="A12" s="62">
        <v>46066</v>
      </c>
      <c r="B12" s="63">
        <v>11260</v>
      </c>
      <c r="C12" s="64" t="s">
        <v>25</v>
      </c>
      <c r="D12" s="36"/>
      <c r="E12" s="62">
        <v>46066</v>
      </c>
      <c r="F12" s="66">
        <v>11795</v>
      </c>
      <c r="G12" s="67"/>
      <c r="H12" s="67"/>
      <c r="I12" s="67"/>
      <c r="J12" s="67">
        <v>550</v>
      </c>
      <c r="K12" s="67"/>
      <c r="L12" s="67"/>
      <c r="M12" s="67"/>
      <c r="N12" s="98">
        <f t="shared" si="0"/>
        <v>550</v>
      </c>
      <c r="O12" s="99">
        <v>46066</v>
      </c>
      <c r="P12" s="85"/>
      <c r="Q12" s="59"/>
    </row>
    <row r="13" s="1" customFormat="1" customHeight="1" spans="1:17">
      <c r="A13" s="62">
        <v>46066</v>
      </c>
      <c r="B13" s="63">
        <v>11261</v>
      </c>
      <c r="C13" s="64" t="s">
        <v>26</v>
      </c>
      <c r="D13" s="36"/>
      <c r="E13" s="62">
        <v>46066</v>
      </c>
      <c r="F13" s="66">
        <v>11796</v>
      </c>
      <c r="G13" s="67"/>
      <c r="H13" s="67"/>
      <c r="I13" s="67"/>
      <c r="J13" s="67">
        <v>440</v>
      </c>
      <c r="K13" s="67"/>
      <c r="L13" s="67"/>
      <c r="M13" s="67"/>
      <c r="N13" s="98">
        <f t="shared" si="0"/>
        <v>440</v>
      </c>
      <c r="O13" s="99">
        <v>46066</v>
      </c>
      <c r="P13" s="85"/>
      <c r="Q13" s="59"/>
    </row>
    <row r="14" s="1" customFormat="1" customHeight="1" spans="1:17">
      <c r="A14" s="62">
        <v>46066</v>
      </c>
      <c r="B14" s="63">
        <v>11262</v>
      </c>
      <c r="C14" s="64" t="s">
        <v>27</v>
      </c>
      <c r="D14" s="36"/>
      <c r="E14" s="62">
        <v>46066</v>
      </c>
      <c r="F14" s="66">
        <v>11797</v>
      </c>
      <c r="G14" s="67"/>
      <c r="H14" s="67"/>
      <c r="I14" s="67"/>
      <c r="J14" s="67">
        <v>4400</v>
      </c>
      <c r="K14" s="67"/>
      <c r="L14" s="67"/>
      <c r="M14" s="67"/>
      <c r="N14" s="98">
        <f t="shared" si="0"/>
        <v>4400</v>
      </c>
      <c r="O14" s="99">
        <v>46066</v>
      </c>
      <c r="P14" s="85"/>
      <c r="Q14" s="59"/>
    </row>
    <row r="15" s="1" customFormat="1" customHeight="1" spans="1:17">
      <c r="A15" s="62">
        <v>46074</v>
      </c>
      <c r="B15" s="63">
        <v>11304</v>
      </c>
      <c r="C15" s="64" t="s">
        <v>28</v>
      </c>
      <c r="D15" s="36"/>
      <c r="E15" s="62">
        <v>46074</v>
      </c>
      <c r="F15" s="66">
        <v>11798</v>
      </c>
      <c r="G15" s="67"/>
      <c r="H15" s="67"/>
      <c r="I15" s="67"/>
      <c r="J15" s="67">
        <v>1100</v>
      </c>
      <c r="K15" s="67"/>
      <c r="L15" s="67"/>
      <c r="M15" s="67"/>
      <c r="N15" s="98">
        <f t="shared" si="0"/>
        <v>1100</v>
      </c>
      <c r="O15" s="99">
        <v>46076</v>
      </c>
      <c r="P15" s="85"/>
      <c r="Q15" s="59"/>
    </row>
    <row r="16" s="1" customFormat="1" customHeight="1" spans="1:17">
      <c r="A16" s="62">
        <v>46074</v>
      </c>
      <c r="B16" s="63">
        <v>11305</v>
      </c>
      <c r="C16" s="64" t="s">
        <v>27</v>
      </c>
      <c r="D16" s="36"/>
      <c r="E16" s="62">
        <v>46076</v>
      </c>
      <c r="F16" s="66">
        <v>11799</v>
      </c>
      <c r="G16" s="67"/>
      <c r="H16" s="67"/>
      <c r="I16" s="67"/>
      <c r="J16" s="67">
        <v>2200</v>
      </c>
      <c r="K16" s="67"/>
      <c r="L16" s="67"/>
      <c r="M16" s="67"/>
      <c r="N16" s="98">
        <f t="shared" si="0"/>
        <v>2200</v>
      </c>
      <c r="O16" s="99">
        <v>46076</v>
      </c>
      <c r="P16" s="85"/>
      <c r="Q16" s="59"/>
    </row>
    <row r="17" s="1" customFormat="1" customHeight="1" spans="1:17">
      <c r="A17" s="62">
        <v>46074</v>
      </c>
      <c r="B17" s="63">
        <v>11306</v>
      </c>
      <c r="C17" s="64" t="s">
        <v>29</v>
      </c>
      <c r="D17" s="36"/>
      <c r="E17" s="62">
        <v>46074</v>
      </c>
      <c r="F17" s="66">
        <v>11800</v>
      </c>
      <c r="G17" s="67"/>
      <c r="H17" s="67"/>
      <c r="I17" s="67"/>
      <c r="J17" s="67">
        <v>1496</v>
      </c>
      <c r="K17" s="67"/>
      <c r="L17" s="67"/>
      <c r="M17" s="67"/>
      <c r="N17" s="98">
        <f t="shared" si="0"/>
        <v>1496</v>
      </c>
      <c r="O17" s="99">
        <v>46076</v>
      </c>
      <c r="P17" s="85"/>
      <c r="Q17" s="59"/>
    </row>
    <row r="18" s="1" customFormat="1" customHeight="1" spans="1:17">
      <c r="A18" s="62">
        <v>46079</v>
      </c>
      <c r="B18" s="63">
        <v>11332</v>
      </c>
      <c r="C18" s="64" t="s">
        <v>30</v>
      </c>
      <c r="D18" s="36"/>
      <c r="E18" s="62">
        <v>46081</v>
      </c>
      <c r="F18" s="66">
        <v>11808</v>
      </c>
      <c r="G18" s="67"/>
      <c r="H18" s="67"/>
      <c r="I18" s="67"/>
      <c r="J18" s="67">
        <v>7780</v>
      </c>
      <c r="K18" s="67"/>
      <c r="L18" s="67"/>
      <c r="M18" s="67"/>
      <c r="N18" s="98">
        <f t="shared" si="0"/>
        <v>7780</v>
      </c>
      <c r="O18" s="99">
        <v>46080</v>
      </c>
      <c r="P18" s="100" t="s">
        <v>31</v>
      </c>
      <c r="Q18" s="59"/>
    </row>
    <row r="19" s="1" customFormat="1" customHeight="1" spans="1:17">
      <c r="A19" s="62">
        <v>46080</v>
      </c>
      <c r="B19" s="63">
        <v>11339</v>
      </c>
      <c r="C19" s="64" t="s">
        <v>32</v>
      </c>
      <c r="D19" s="36"/>
      <c r="E19" s="62">
        <v>46080</v>
      </c>
      <c r="F19" s="66">
        <v>11801</v>
      </c>
      <c r="G19" s="67"/>
      <c r="H19" s="67"/>
      <c r="I19" s="67"/>
      <c r="J19" s="67">
        <v>500</v>
      </c>
      <c r="K19" s="67"/>
      <c r="L19" s="67"/>
      <c r="M19" s="67"/>
      <c r="N19" s="98">
        <f t="shared" si="0"/>
        <v>500</v>
      </c>
      <c r="O19" s="99">
        <v>46080</v>
      </c>
      <c r="P19" s="85"/>
      <c r="Q19" s="59"/>
    </row>
    <row r="20" s="1" customFormat="1" customHeight="1" spans="1:17">
      <c r="A20" s="62">
        <v>46080</v>
      </c>
      <c r="B20" s="63">
        <v>11340</v>
      </c>
      <c r="C20" s="64" t="s">
        <v>32</v>
      </c>
      <c r="D20" s="36"/>
      <c r="E20" s="62">
        <v>46080</v>
      </c>
      <c r="F20" s="66">
        <v>11802</v>
      </c>
      <c r="G20" s="67"/>
      <c r="H20" s="67"/>
      <c r="I20" s="67"/>
      <c r="J20" s="67">
        <v>300</v>
      </c>
      <c r="K20" s="67"/>
      <c r="L20" s="67"/>
      <c r="M20" s="67"/>
      <c r="N20" s="98">
        <f t="shared" si="0"/>
        <v>300</v>
      </c>
      <c r="O20" s="99">
        <v>46080</v>
      </c>
      <c r="P20" s="85"/>
      <c r="Q20" s="59"/>
    </row>
    <row r="21" s="1" customFormat="1" customHeight="1" spans="1:17">
      <c r="A21" s="62">
        <v>46080</v>
      </c>
      <c r="B21" s="63">
        <v>11341</v>
      </c>
      <c r="C21" s="64" t="s">
        <v>26</v>
      </c>
      <c r="D21" s="36"/>
      <c r="E21" s="62">
        <v>46080</v>
      </c>
      <c r="F21" s="66">
        <v>11803</v>
      </c>
      <c r="G21" s="67"/>
      <c r="H21" s="67"/>
      <c r="I21" s="67"/>
      <c r="J21" s="67">
        <v>5368</v>
      </c>
      <c r="K21" s="67"/>
      <c r="L21" s="67"/>
      <c r="M21" s="67"/>
      <c r="N21" s="98">
        <f t="shared" si="0"/>
        <v>5368</v>
      </c>
      <c r="O21" s="99">
        <v>46080</v>
      </c>
      <c r="P21" s="85"/>
      <c r="Q21" s="59"/>
    </row>
    <row r="22" s="1" customFormat="1" customHeight="1" spans="1:17">
      <c r="A22" s="62">
        <v>46080</v>
      </c>
      <c r="B22" s="63">
        <v>11342</v>
      </c>
      <c r="C22" s="64" t="s">
        <v>21</v>
      </c>
      <c r="D22" s="36"/>
      <c r="E22" s="62">
        <v>46080</v>
      </c>
      <c r="F22" s="66">
        <v>11804</v>
      </c>
      <c r="G22" s="67"/>
      <c r="H22" s="67"/>
      <c r="I22" s="67"/>
      <c r="J22" s="67">
        <v>220</v>
      </c>
      <c r="K22" s="67"/>
      <c r="L22" s="67"/>
      <c r="M22" s="67"/>
      <c r="N22" s="98">
        <f t="shared" si="0"/>
        <v>220</v>
      </c>
      <c r="O22" s="99">
        <v>46080</v>
      </c>
      <c r="P22" s="85"/>
      <c r="Q22" s="59"/>
    </row>
    <row r="23" s="1" customFormat="1" customHeight="1" spans="1:17">
      <c r="A23" s="62">
        <v>46080</v>
      </c>
      <c r="B23" s="63">
        <v>11343</v>
      </c>
      <c r="C23" s="64" t="s">
        <v>29</v>
      </c>
      <c r="D23" s="36"/>
      <c r="E23" s="62">
        <v>46080</v>
      </c>
      <c r="F23" s="66">
        <v>11805</v>
      </c>
      <c r="G23" s="67"/>
      <c r="H23" s="67"/>
      <c r="I23" s="67"/>
      <c r="J23" s="67">
        <v>5760</v>
      </c>
      <c r="K23" s="67"/>
      <c r="L23" s="67"/>
      <c r="M23" s="67"/>
      <c r="N23" s="98">
        <f t="shared" si="0"/>
        <v>5760</v>
      </c>
      <c r="O23" s="99">
        <v>46080</v>
      </c>
      <c r="P23" s="85"/>
      <c r="Q23" s="59"/>
    </row>
    <row r="24" s="1" customFormat="1" customHeight="1" spans="1:17">
      <c r="A24" s="62">
        <v>46080</v>
      </c>
      <c r="B24" s="63">
        <v>11346</v>
      </c>
      <c r="C24" s="64" t="s">
        <v>33</v>
      </c>
      <c r="D24" s="36"/>
      <c r="E24" s="62">
        <v>46080</v>
      </c>
      <c r="F24" s="66">
        <v>11806</v>
      </c>
      <c r="G24" s="67"/>
      <c r="H24" s="67"/>
      <c r="I24" s="67"/>
      <c r="J24" s="67">
        <v>880</v>
      </c>
      <c r="K24" s="67"/>
      <c r="L24" s="67"/>
      <c r="M24" s="67"/>
      <c r="N24" s="98">
        <f t="shared" si="0"/>
        <v>880</v>
      </c>
      <c r="O24" s="99">
        <v>46080</v>
      </c>
      <c r="P24" s="85"/>
      <c r="Q24" s="59"/>
    </row>
    <row r="25" s="1" customFormat="1" customHeight="1" spans="1:17">
      <c r="A25" s="68" t="s">
        <v>34</v>
      </c>
      <c r="B25" s="69"/>
      <c r="C25" s="70"/>
      <c r="D25" s="71"/>
      <c r="E25" s="71"/>
      <c r="F25" s="37" t="s">
        <v>35</v>
      </c>
      <c r="G25" s="72">
        <f t="shared" ref="G25:N25" si="1">SUM(G8:G24)</f>
        <v>0</v>
      </c>
      <c r="H25" s="72">
        <f t="shared" si="1"/>
        <v>0</v>
      </c>
      <c r="I25" s="72">
        <f t="shared" si="1"/>
        <v>0</v>
      </c>
      <c r="J25" s="72">
        <f>SUM(J8:J24)</f>
        <v>33194</v>
      </c>
      <c r="K25" s="72">
        <f t="shared" si="1"/>
        <v>0</v>
      </c>
      <c r="L25" s="72">
        <f t="shared" si="1"/>
        <v>0</v>
      </c>
      <c r="M25" s="72">
        <f t="shared" si="1"/>
        <v>0</v>
      </c>
      <c r="N25" s="72">
        <f>SUM(N8:N24)</f>
        <v>33194</v>
      </c>
      <c r="O25" s="101"/>
      <c r="P25" s="85"/>
      <c r="Q25" s="59"/>
    </row>
    <row r="26" s="1" customFormat="1" customHeight="1" spans="1:17">
      <c r="A26" s="73"/>
      <c r="B26" s="74"/>
      <c r="C26" s="75"/>
      <c r="D26" s="76"/>
      <c r="E26" s="76"/>
      <c r="F26" s="77"/>
      <c r="G26" s="78"/>
      <c r="H26" s="78"/>
      <c r="I26" s="78"/>
      <c r="J26" s="78"/>
      <c r="K26" s="78"/>
      <c r="L26" s="78"/>
      <c r="M26" s="78"/>
      <c r="N26" s="78"/>
      <c r="O26" s="4"/>
      <c r="P26" s="45"/>
      <c r="Q26" s="59"/>
    </row>
    <row r="27" s="1" customFormat="1" customHeight="1" spans="1:17">
      <c r="A27" s="4"/>
      <c r="B27" s="4"/>
      <c r="C27" s="4"/>
      <c r="D27" s="5"/>
      <c r="E27" s="5"/>
      <c r="F27" s="6"/>
      <c r="G27" s="4"/>
      <c r="H27" s="4"/>
      <c r="I27" s="4"/>
      <c r="J27" s="4"/>
      <c r="K27" s="4"/>
      <c r="L27" s="4"/>
      <c r="M27" s="4"/>
      <c r="N27" s="4"/>
      <c r="O27" s="4"/>
      <c r="P27" s="45"/>
      <c r="Q27" s="59"/>
    </row>
    <row r="28" s="1" customFormat="1" customHeight="1" spans="1:17">
      <c r="A28" s="4"/>
      <c r="B28" s="4"/>
      <c r="C28" s="4"/>
      <c r="D28" s="5"/>
      <c r="E28" s="5"/>
      <c r="F28" s="6"/>
      <c r="G28" s="4"/>
      <c r="H28" s="4"/>
      <c r="I28" s="4"/>
      <c r="J28" s="4"/>
      <c r="K28" s="4"/>
      <c r="L28" s="4"/>
      <c r="M28" s="4"/>
      <c r="N28" s="4"/>
      <c r="O28" s="4"/>
      <c r="P28" s="45"/>
      <c r="Q28" s="59"/>
    </row>
    <row r="29" s="1" customFormat="1" customHeight="1" spans="1:17">
      <c r="A29" s="4"/>
      <c r="B29" s="4"/>
      <c r="C29" s="4"/>
      <c r="D29" s="5"/>
      <c r="E29" s="5"/>
      <c r="F29" s="6"/>
      <c r="G29" s="4"/>
      <c r="H29" s="4"/>
      <c r="I29" s="4"/>
      <c r="J29" s="4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4"/>
      <c r="B30" s="4"/>
      <c r="C30" s="4"/>
      <c r="D30" s="5"/>
      <c r="E30" s="5"/>
      <c r="F30" s="6"/>
      <c r="G30" s="4"/>
      <c r="H30" s="4"/>
      <c r="I30" s="4"/>
      <c r="J30" s="4"/>
      <c r="K30" s="4"/>
      <c r="L30" s="4"/>
      <c r="M30" s="4"/>
      <c r="N30" s="4"/>
      <c r="O30" s="4"/>
      <c r="P30" s="45"/>
      <c r="Q30" s="59"/>
    </row>
    <row r="31" s="1" customFormat="1" customHeight="1" spans="1:17">
      <c r="A31" s="4"/>
      <c r="B31" s="4"/>
      <c r="C31" s="4"/>
      <c r="D31" s="5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4"/>
      <c r="B32" s="4"/>
      <c r="C32" s="4"/>
      <c r="D32" s="5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  <c r="Q32" s="59"/>
    </row>
    <row r="33" s="1" customFormat="1" customHeight="1" spans="1:17">
      <c r="A33" s="4"/>
      <c r="B33" s="4"/>
      <c r="C33" s="4"/>
      <c r="D33" s="5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4"/>
      <c r="B34" s="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/>
      <c r="B35" s="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/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/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/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/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4" t="s">
        <v>0</v>
      </c>
      <c r="B42" s="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4" t="s">
        <v>1</v>
      </c>
      <c r="B43" s="4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4" t="s">
        <v>2</v>
      </c>
      <c r="B44" s="4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  <c r="Q44" s="59"/>
    </row>
    <row r="45" s="1" customFormat="1" customHeight="1" spans="1:17">
      <c r="A45" s="4"/>
      <c r="B45" s="4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45"/>
      <c r="Q45" s="59"/>
    </row>
    <row r="46" s="1" customFormat="1" customHeight="1" spans="1:17">
      <c r="A46" s="61" t="s">
        <v>36</v>
      </c>
      <c r="B46" s="8"/>
      <c r="C46" s="4"/>
      <c r="D46" s="5"/>
      <c r="E46" s="5"/>
      <c r="F46" s="6"/>
      <c r="G46" s="4"/>
      <c r="H46" s="4"/>
      <c r="I46" s="4"/>
      <c r="J46" s="4"/>
      <c r="K46" s="4"/>
      <c r="L46" s="4"/>
      <c r="M46" s="4"/>
      <c r="N46" s="4"/>
      <c r="O46" s="4"/>
      <c r="P46" s="45"/>
      <c r="Q46" s="59"/>
    </row>
    <row r="47" s="1" customFormat="1" customHeight="1" spans="1:17">
      <c r="A47" s="9" t="s">
        <v>4</v>
      </c>
      <c r="B47" s="10" t="s">
        <v>5</v>
      </c>
      <c r="C47" s="10" t="s">
        <v>6</v>
      </c>
      <c r="D47" s="11" t="s">
        <v>7</v>
      </c>
      <c r="E47" s="12" t="s">
        <v>8</v>
      </c>
      <c r="F47" s="10" t="s">
        <v>37</v>
      </c>
      <c r="G47" s="10" t="s">
        <v>10</v>
      </c>
      <c r="H47" s="14" t="s">
        <v>11</v>
      </c>
      <c r="I47" s="14"/>
      <c r="J47" s="10" t="s">
        <v>12</v>
      </c>
      <c r="K47" s="10" t="s">
        <v>13</v>
      </c>
      <c r="L47" s="102" t="s">
        <v>14</v>
      </c>
      <c r="M47" s="102"/>
      <c r="N47" s="10" t="s">
        <v>15</v>
      </c>
      <c r="O47" s="10" t="s">
        <v>16</v>
      </c>
      <c r="P47" s="10" t="s">
        <v>17</v>
      </c>
      <c r="Q47" s="10" t="s">
        <v>38</v>
      </c>
    </row>
    <row r="48" s="1" customFormat="1" customHeight="1" spans="1:17">
      <c r="A48" s="15"/>
      <c r="B48" s="16"/>
      <c r="C48" s="16"/>
      <c r="D48" s="17"/>
      <c r="E48" s="18" t="s">
        <v>18</v>
      </c>
      <c r="F48" s="16"/>
      <c r="G48" s="16"/>
      <c r="H48" s="20" t="s">
        <v>19</v>
      </c>
      <c r="I48" s="20" t="s">
        <v>20</v>
      </c>
      <c r="J48" s="16"/>
      <c r="K48" s="16"/>
      <c r="L48" s="20" t="s">
        <v>19</v>
      </c>
      <c r="M48" s="20" t="s">
        <v>20</v>
      </c>
      <c r="N48" s="16"/>
      <c r="O48" s="16"/>
      <c r="P48" s="16"/>
      <c r="Q48" s="16"/>
    </row>
    <row r="49" s="1" customFormat="1" customHeight="1" spans="1:17">
      <c r="A49" s="62">
        <v>46077</v>
      </c>
      <c r="B49" s="63">
        <v>11316</v>
      </c>
      <c r="C49" s="79" t="s">
        <v>39</v>
      </c>
      <c r="D49" s="80"/>
      <c r="E49" s="81"/>
      <c r="F49" s="82"/>
      <c r="G49" s="83"/>
      <c r="H49" s="83"/>
      <c r="I49" s="83"/>
      <c r="J49" s="83">
        <v>3280</v>
      </c>
      <c r="K49" s="83"/>
      <c r="L49" s="53"/>
      <c r="M49" s="53"/>
      <c r="N49" s="48">
        <f>SUM(G49:M49)</f>
        <v>3280</v>
      </c>
      <c r="O49" s="103"/>
      <c r="P49" s="58"/>
      <c r="Q49" s="107"/>
    </row>
    <row r="50" s="1" customFormat="1" customHeight="1" spans="1:17">
      <c r="A50" s="62">
        <v>46079</v>
      </c>
      <c r="B50" s="63">
        <v>11331</v>
      </c>
      <c r="C50" s="79" t="s">
        <v>40</v>
      </c>
      <c r="D50" s="84"/>
      <c r="E50" s="81"/>
      <c r="F50" s="82"/>
      <c r="G50" s="83"/>
      <c r="H50" s="83"/>
      <c r="I50" s="83"/>
      <c r="J50" s="83"/>
      <c r="K50" s="83">
        <v>19900</v>
      </c>
      <c r="L50" s="53"/>
      <c r="M50" s="53"/>
      <c r="N50" s="53">
        <f>SUM(G50:M50)</f>
        <v>19900</v>
      </c>
      <c r="O50" s="103"/>
      <c r="P50" s="85"/>
      <c r="Q50" s="108"/>
    </row>
    <row r="51" s="1" customFormat="1" customHeight="1" spans="1:17">
      <c r="A51" s="68" t="s">
        <v>15</v>
      </c>
      <c r="B51" s="85"/>
      <c r="C51" s="64"/>
      <c r="D51" s="84"/>
      <c r="E51" s="84"/>
      <c r="F51" s="37"/>
      <c r="G51" s="86">
        <f t="shared" ref="G51:N51" si="2">SUM(G49:G50)</f>
        <v>0</v>
      </c>
      <c r="H51" s="86">
        <f t="shared" si="2"/>
        <v>0</v>
      </c>
      <c r="I51" s="86">
        <f t="shared" si="2"/>
        <v>0</v>
      </c>
      <c r="J51" s="86">
        <f>SUM(J49:J50)</f>
        <v>3280</v>
      </c>
      <c r="K51" s="86">
        <f>SUM(K49:K50)</f>
        <v>19900</v>
      </c>
      <c r="L51" s="86">
        <f t="shared" si="2"/>
        <v>0</v>
      </c>
      <c r="M51" s="86">
        <f t="shared" si="2"/>
        <v>0</v>
      </c>
      <c r="N51" s="86">
        <f>SUM(N49:N50)</f>
        <v>23180</v>
      </c>
      <c r="O51" s="103"/>
      <c r="P51" s="85"/>
      <c r="Q51" s="108"/>
    </row>
    <row r="52" s="60" customFormat="1" ht="30" customHeight="1" spans="1:17">
      <c r="A52" s="87" t="s">
        <v>41</v>
      </c>
      <c r="B52" s="88"/>
      <c r="C52" s="89"/>
      <c r="D52" s="90"/>
      <c r="E52" s="90"/>
      <c r="F52" s="91"/>
      <c r="G52" s="92">
        <f t="shared" ref="G52:N52" si="3">G25+G51</f>
        <v>0</v>
      </c>
      <c r="H52" s="92">
        <f t="shared" si="3"/>
        <v>0</v>
      </c>
      <c r="I52" s="92">
        <f t="shared" si="3"/>
        <v>0</v>
      </c>
      <c r="J52" s="92">
        <f t="shared" si="3"/>
        <v>36474</v>
      </c>
      <c r="K52" s="92">
        <f t="shared" si="3"/>
        <v>19900</v>
      </c>
      <c r="L52" s="92">
        <f t="shared" si="3"/>
        <v>0</v>
      </c>
      <c r="M52" s="92">
        <f t="shared" si="3"/>
        <v>0</v>
      </c>
      <c r="N52" s="92">
        <f>N25+N51</f>
        <v>56374</v>
      </c>
      <c r="O52" s="104"/>
      <c r="P52" s="105"/>
      <c r="Q52" s="109"/>
    </row>
    <row r="53" s="1" customFormat="1" customHeight="1" spans="1:17">
      <c r="A53" s="75"/>
      <c r="B53" s="93"/>
      <c r="C53" s="94"/>
      <c r="D53" s="5"/>
      <c r="E53" s="5"/>
      <c r="F53" s="6"/>
      <c r="G53" s="95"/>
      <c r="H53" s="95"/>
      <c r="I53" s="95"/>
      <c r="J53" s="95"/>
      <c r="K53" s="95"/>
      <c r="L53" s="95"/>
      <c r="M53" s="95"/>
      <c r="N53" s="95"/>
      <c r="O53" s="106"/>
      <c r="P53" s="45"/>
      <c r="Q53" s="110"/>
    </row>
    <row r="54" s="1" customFormat="1" customHeight="1" spans="1:1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59"/>
    </row>
    <row r="55" s="1" customFormat="1" customHeight="1" spans="1:1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59"/>
    </row>
    <row r="56" s="1" customFormat="1" customHeight="1" spans="1:1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</sheetData>
  <mergeCells count="27">
    <mergeCell ref="H6:I6"/>
    <mergeCell ref="L6:M6"/>
    <mergeCell ref="H47:I47"/>
    <mergeCell ref="L47:M47"/>
    <mergeCell ref="A6:A7"/>
    <mergeCell ref="A47:A48"/>
    <mergeCell ref="B6:B7"/>
    <mergeCell ref="B47:B48"/>
    <mergeCell ref="C6:C7"/>
    <mergeCell ref="C47:C48"/>
    <mergeCell ref="D6:D7"/>
    <mergeCell ref="D47:D48"/>
    <mergeCell ref="F6:F7"/>
    <mergeCell ref="F47:F48"/>
    <mergeCell ref="G6:G7"/>
    <mergeCell ref="G47:G48"/>
    <mergeCell ref="J6:J7"/>
    <mergeCell ref="J47:J48"/>
    <mergeCell ref="K6:K7"/>
    <mergeCell ref="K47:K48"/>
    <mergeCell ref="N6:N7"/>
    <mergeCell ref="N47:N48"/>
    <mergeCell ref="O6:O7"/>
    <mergeCell ref="O47:O48"/>
    <mergeCell ref="P6:P7"/>
    <mergeCell ref="P47:P48"/>
    <mergeCell ref="Q47:Q4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42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43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44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45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42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43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46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47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42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43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48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49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2026-03-04T09:48:35Z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1033-12.2.0.21546</vt:lpwstr>
  </property>
</Properties>
</file>