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<sst xmlns="http://schemas.openxmlformats.org/spreadsheetml/2006/main" count="402" uniqueCount="144">
  <si>
    <t>KOLIN PHILIPPINES INT'L INC</t>
  </si>
  <si>
    <t>SERVICE INCOME (BACOLOD)</t>
  </si>
  <si>
    <t>FOR THE MONTH OF JANUARY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</si>
  <si>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</si>
  <si>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</si>
  <si>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</si>
  <si>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</si>
  <si>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</si>
  <si>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</si>
  <si>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</si>
  <si>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</si>
  <si>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</si>
  <si>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</si>
  <si>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</si>
  <si>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</si>
  <si>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</si>
  <si>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</si>
  <si>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</si>
  <si>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</si>
  <si>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</si>
  <si>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</si>
  <si>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01.03.2026</t>
  </si>
  <si>
    <t>RDE APPLIANCE SERVICE CENTR</t>
  </si>
  <si>
    <t>2954</t>
  </si>
  <si>
    <t>01.06.2026</t>
  </si>
  <si>
    <t>01.02.2025</t>
  </si>
  <si>
    <t>LJN AIRCONDITIONING</t>
  </si>
  <si>
    <t>2955</t>
  </si>
  <si>
    <t>01.05.2026</t>
  </si>
  <si>
    <t>LOPUES SAN SEBASTIAN</t>
  </si>
  <si>
    <t>2959</t>
  </si>
  <si>
    <t>CHERRY ILIGAN</t>
  </si>
  <si>
    <t>2961</t>
  </si>
  <si>
    <t/>
  </si>
  <si>
    <t>01.12.2026</t>
  </si>
  <si>
    <t>2970</t>
  </si>
  <si>
    <t>01.14.2026</t>
  </si>
  <si>
    <t>01.13.2026</t>
  </si>
  <si>
    <t>2973</t>
  </si>
  <si>
    <t>01.15.2026</t>
  </si>
  <si>
    <t>2971</t>
  </si>
  <si>
    <t>01.16.2026</t>
  </si>
  <si>
    <t>AMPS</t>
  </si>
  <si>
    <t>2975</t>
  </si>
  <si>
    <t>MAGDALENE HOTEL</t>
  </si>
  <si>
    <t>2976</t>
  </si>
  <si>
    <t>2980</t>
  </si>
  <si>
    <t>01.21.2026</t>
  </si>
  <si>
    <t>01.19.2026</t>
  </si>
  <si>
    <t>RADICOOL</t>
  </si>
  <si>
    <t>2982</t>
  </si>
  <si>
    <t>2987</t>
  </si>
  <si>
    <t>MACJILS</t>
  </si>
  <si>
    <t>2985</t>
  </si>
  <si>
    <t>01.23.2026</t>
  </si>
  <si>
    <t>01.22.2026</t>
  </si>
  <si>
    <t>DEBORAH GARCIA</t>
  </si>
  <si>
    <t>2988</t>
  </si>
  <si>
    <t>JAMES HONORIDES</t>
  </si>
  <si>
    <t>2989</t>
  </si>
  <si>
    <t>01.26.2026</t>
  </si>
  <si>
    <t>2990</t>
  </si>
  <si>
    <t>EMMANUEL CASTRO</t>
  </si>
  <si>
    <t>01.24.2026</t>
  </si>
  <si>
    <t>DJB</t>
  </si>
  <si>
    <t>01.28.2026</t>
  </si>
  <si>
    <t>JRG AND SONS JADE COURT 2</t>
  </si>
  <si>
    <t>2996</t>
  </si>
  <si>
    <t>01.30.2026</t>
  </si>
  <si>
    <t>MAKOYS REF &amp; AIRCONDITIONING</t>
  </si>
  <si>
    <t>3000</t>
  </si>
  <si>
    <t>01.29.2026</t>
  </si>
  <si>
    <t>GAB</t>
  </si>
  <si>
    <t>3005</t>
  </si>
  <si>
    <t>2999</t>
  </si>
  <si>
    <t>3003</t>
  </si>
  <si>
    <t>DJB AIRCON</t>
  </si>
  <si>
    <t>SUB-TOTAL</t>
  </si>
  <si>
    <t xml:space="preserve">  </t>
  </si>
  <si>
    <t>ACCOUNTS RECEIVABLE</t>
  </si>
  <si>
    <t>SI/PR</t>
  </si>
  <si>
    <t>CHECK DATE</t>
  </si>
  <si>
    <t>01.08.2026</t>
  </si>
  <si>
    <t>2962</t>
  </si>
  <si>
    <t>02.08.2026</t>
  </si>
  <si>
    <t>10088/10089</t>
  </si>
  <si>
    <t>2967/2964</t>
  </si>
  <si>
    <t>01.08.2025</t>
  </si>
  <si>
    <t>01.10.2026</t>
  </si>
  <si>
    <t>POLARIS</t>
  </si>
  <si>
    <t>2968</t>
  </si>
  <si>
    <t>30DAYS'</t>
  </si>
  <si>
    <t>01.09.2026</t>
  </si>
  <si>
    <t>2966</t>
  </si>
  <si>
    <t>02.09.2026</t>
  </si>
  <si>
    <t>01.11.2026</t>
  </si>
  <si>
    <t>02.11.2026</t>
  </si>
  <si>
    <t>02.15.2026</t>
  </si>
  <si>
    <t>01.17.2026</t>
  </si>
  <si>
    <t>2981</t>
  </si>
  <si>
    <t>02.17.2026</t>
  </si>
  <si>
    <t>01.20.2026</t>
  </si>
  <si>
    <t>2983</t>
  </si>
  <si>
    <t>02.19.2026</t>
  </si>
  <si>
    <t>BACOLOD POLARIS</t>
  </si>
  <si>
    <t>01.176.2026</t>
  </si>
  <si>
    <t>10184/10194</t>
  </si>
  <si>
    <t>DJB/RECTO, AJ</t>
  </si>
  <si>
    <t>02.28.2026</t>
  </si>
  <si>
    <t>10202</t>
  </si>
  <si>
    <t>DJB/CENTRAL PHILIPPINES ADVENTIST COLLEGE</t>
  </si>
  <si>
    <t>10245</t>
  </si>
  <si>
    <t>NIG MARKETING</t>
  </si>
  <si>
    <t>LJN AIRCONDITIONING/MAGALONA BOBBY</t>
  </si>
  <si>
    <t xml:space="preserve"> </t>
  </si>
  <si>
    <t xml:space="preserve">TOTAL REVENUE FOR THE MONTH </t>
  </si>
  <si>
    <t>PREPARED BY</t>
  </si>
  <si>
    <t>ROSE C. MONTINOLA</t>
  </si>
  <si>
    <t>BOO-BACOLOD</t>
  </si>
  <si>
    <t>RECEIVABLE COLLECTED</t>
  </si>
  <si>
    <t>NIG MARKETING CORP</t>
  </si>
  <si>
    <t>2891</t>
  </si>
  <si>
    <t>PR#50501</t>
  </si>
  <si>
    <t>2895</t>
  </si>
  <si>
    <t>PR#50502</t>
  </si>
  <si>
    <t>2952</t>
  </si>
  <si>
    <t>PR#50503</t>
  </si>
  <si>
    <t>9905</t>
  </si>
  <si>
    <t>PR#50510</t>
  </si>
  <si>
    <t>9931</t>
  </si>
  <si>
    <t>9941</t>
  </si>
  <si>
    <t>2932</t>
  </si>
  <si>
    <t>PR#50511</t>
  </si>
  <si>
    <t>2929</t>
  </si>
  <si>
    <t xml:space="preserve">TOTAL SERVICE RECEIVABLES FOR THE MONTH OF </t>
  </si>
  <si>
    <t>SERVICE INCOME (Province)</t>
  </si>
  <si>
    <t>FOR THE MONTH OF</t>
  </si>
  <si>
    <t>OTHER COLLECTIONS</t>
  </si>
  <si>
    <t>12.15.2025</t>
  </si>
  <si>
    <t>chris basto</t>
  </si>
  <si>
    <t>excess of ca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</si>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</sst>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Calibri"/>
      <charset val="0"/>
      <scheme val="minor"/>
    </font>
    <font>
      <sz val="8"/>
      <color theme="1"/>
      <name val="Calibri"/>
      <charset val="0"/>
      <scheme val="minor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18"/>
      <name val="Calibri"/>
      <charset val="0"/>
      <scheme val="minor"/>
    </font>
    <font>
      <b/>
      <sz val="8"/>
      <color indexed="10"/>
      <name val="Calibri"/>
      <charset val="0"/>
      <scheme val="minor"/>
    </font>
    <font>
      <b/>
      <sz val="8"/>
      <color theme="1"/>
      <name val="Calibri"/>
      <charset val="0"/>
      <scheme val="minor"/>
    </font>
    <font>
      <sz val="8"/>
      <color rgb="FF7030A0"/>
      <name val="Calibri"/>
      <charset val="0"/>
      <scheme val="minor"/>
    </font>
    <font>
      <sz val="8"/>
      <color rgb="FFFF6600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6" borderId="18" applyNumberFormat="0" applyAlignment="0" applyProtection="0">
      <alignment vertical="center"/>
    </xf>
    <xf numFmtId="0" fontId="45" fillId="7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/>
    <xf numFmtId="176" fontId="17" fillId="0" borderId="1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6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/>
    <xf numFmtId="0" fontId="20" fillId="0" borderId="2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7" fillId="0" borderId="10" xfId="1" applyFont="1" applyFill="1" applyBorder="1" applyAlignment="1"/>
    <xf numFmtId="176" fontId="17" fillId="0" borderId="2" xfId="0" applyNumberFormat="1" applyFont="1" applyFill="1" applyBorder="1" applyAlignment="1">
      <alignment horizontal="center"/>
    </xf>
    <xf numFmtId="177" fontId="19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177" fontId="17" fillId="0" borderId="10" xfId="0" applyNumberFormat="1" applyFont="1" applyFill="1" applyBorder="1" applyAlignment="1"/>
    <xf numFmtId="178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176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27" fillId="0" borderId="10" xfId="0" applyFont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76" fontId="24" fillId="0" borderId="2" xfId="0" applyNumberFormat="1" applyFont="1" applyFill="1" applyBorder="1" applyAlignment="1"/>
    <xf numFmtId="0" fontId="28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43" fontId="16" fillId="0" borderId="13" xfId="1" applyFont="1" applyFill="1" applyBorder="1" applyAlignment="1"/>
    <xf numFmtId="0" fontId="29" fillId="0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3" fontId="29" fillId="0" borderId="1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33" fillId="0" borderId="10" xfId="1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center" vertical="center"/>
    </xf>
    <xf numFmtId="176" fontId="17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0" fontId="27" fillId="0" borderId="10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71</xdr:row>
      <xdr:rowOff>57150</xdr:rowOff>
    </xdr:from>
    <xdr:to>
      <xdr:col>1</xdr:col>
      <xdr:colOff>448310</xdr:colOff>
      <xdr:row>76</xdr:row>
      <xdr:rowOff>15240</xdr:rowOff>
    </xdr:to>
    <xdr:pic>
      <xdr:nvPicPr>
        <xdr:cNvPr id="2" name="Picture 1" descr="ROSEMESIG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950700"/>
          <a:ext cx="102870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0"/>
  <sheetViews>
    <sheetView tabSelected="1" topLeftCell="A52" workbookViewId="0">
      <selection activeCell="F34" sqref="F34"/>
    </sheetView>
  </sheetViews>
  <sheetFormatPr defaultColWidth="9.14285714285714" defaultRowHeight="12.95" customHeight="1"/>
  <cols>
    <col min="1" max="1" width="8.71428571428571" style="1" customWidth="1"/>
    <col min="2" max="2" width="9.57142857142857" style="81" customWidth="1"/>
    <col min="3" max="3" width="22.7142857142857" style="1" customWidth="1"/>
    <col min="4" max="4" width="12.1428571428571" style="2" hidden="1" customWidth="1"/>
    <col min="5" max="5" width="9.14285714285714" style="2" customWidth="1"/>
    <col min="6" max="6" width="7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9.71428571428571" style="1" customWidth="1"/>
    <col min="11" max="11" width="11.1428571428571" style="1" customWidth="1"/>
    <col min="12" max="12" width="8" style="1" customWidth="1"/>
    <col min="13" max="13" width="6" style="1" customWidth="1"/>
    <col min="14" max="14" width="9.57142857142857" style="1" customWidth="1"/>
    <col min="15" max="15" width="9.14285714285714" style="1"/>
    <col min="16" max="16" width="7.57142857142857" style="1" customWidth="1"/>
    <col min="17" max="17" width="8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82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82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82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82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83" t="s">
        <v>3</v>
      </c>
      <c r="B5" s="84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4"/>
      <c r="Q7" s="59"/>
    </row>
    <row r="8" s="1" customFormat="1" customHeight="1" spans="1:17">
      <c r="A8" s="60" t="s">
        <v>21</v>
      </c>
      <c r="B8" s="61">
        <v>10071</v>
      </c>
      <c r="C8" s="60" t="s">
        <v>22</v>
      </c>
      <c r="D8" s="127" t="s">
        <v>23</v>
      </c>
      <c r="E8" s="63" t="s">
        <v>21</v>
      </c>
      <c r="F8" s="63">
        <v>6019</v>
      </c>
      <c r="G8" s="86"/>
      <c r="H8" s="86"/>
      <c r="I8" s="86"/>
      <c r="J8" s="73">
        <v>880</v>
      </c>
      <c r="K8" s="86"/>
      <c r="L8" s="86"/>
      <c r="M8" s="86"/>
      <c r="N8" s="74">
        <f>SUM(G8:M8)</f>
        <v>880</v>
      </c>
      <c r="O8" s="75" t="s">
        <v>24</v>
      </c>
      <c r="P8" s="105"/>
      <c r="Q8" s="59"/>
    </row>
    <row r="9" s="1" customFormat="1" customHeight="1" spans="1:17">
      <c r="A9" s="60" t="s">
        <v>25</v>
      </c>
      <c r="B9" s="61">
        <v>10058</v>
      </c>
      <c r="C9" s="60" t="s">
        <v>26</v>
      </c>
      <c r="D9" s="128" t="s">
        <v>27</v>
      </c>
      <c r="E9" s="63" t="s">
        <v>21</v>
      </c>
      <c r="F9" s="63">
        <v>6020</v>
      </c>
      <c r="G9" s="64"/>
      <c r="H9" s="64"/>
      <c r="I9" s="64"/>
      <c r="J9" s="73"/>
      <c r="K9" s="64"/>
      <c r="L9" s="64">
        <v>4000</v>
      </c>
      <c r="M9" s="64"/>
      <c r="N9" s="74">
        <f>SUM(G9:M9)</f>
        <v>4000</v>
      </c>
      <c r="O9" s="75" t="s">
        <v>24</v>
      </c>
      <c r="P9" s="105"/>
      <c r="Q9" s="59"/>
    </row>
    <row r="10" s="1" customFormat="1" customHeight="1" spans="1:17">
      <c r="A10" s="60" t="s">
        <v>28</v>
      </c>
      <c r="B10" s="61">
        <v>10074</v>
      </c>
      <c r="C10" s="60" t="s">
        <v>29</v>
      </c>
      <c r="D10" s="128" t="s">
        <v>30</v>
      </c>
      <c r="E10" s="63" t="s">
        <v>28</v>
      </c>
      <c r="F10" s="63">
        <v>6021</v>
      </c>
      <c r="G10" s="64"/>
      <c r="H10" s="64"/>
      <c r="I10" s="64"/>
      <c r="J10" s="73">
        <v>1100</v>
      </c>
      <c r="K10" s="64"/>
      <c r="L10" s="64"/>
      <c r="M10" s="64"/>
      <c r="N10" s="74">
        <f>SUM(G10:M10)</f>
        <v>1100</v>
      </c>
      <c r="O10" s="75" t="s">
        <v>24</v>
      </c>
      <c r="P10" s="106"/>
      <c r="Q10" s="59"/>
    </row>
    <row r="11" s="1" customFormat="1" customHeight="1" spans="1:17">
      <c r="A11" s="60" t="s">
        <v>24</v>
      </c>
      <c r="B11" s="61">
        <v>10092</v>
      </c>
      <c r="C11" s="60" t="s">
        <v>31</v>
      </c>
      <c r="D11" s="128" t="s">
        <v>32</v>
      </c>
      <c r="E11" s="63" t="s">
        <v>28</v>
      </c>
      <c r="F11" s="63">
        <v>6022</v>
      </c>
      <c r="G11" s="64"/>
      <c r="H11" s="64"/>
      <c r="I11" s="64"/>
      <c r="J11" s="73">
        <v>1100</v>
      </c>
      <c r="K11" s="64"/>
      <c r="L11" s="64"/>
      <c r="M11" s="64"/>
      <c r="N11" s="74">
        <f>SUM(G11:M11)</f>
        <v>1100</v>
      </c>
      <c r="O11" s="75" t="s">
        <v>24</v>
      </c>
      <c r="P11" s="106"/>
      <c r="Q11" s="59"/>
    </row>
    <row r="12" s="1" customFormat="1" customHeight="1" spans="1:17">
      <c r="A12" s="60" t="s">
        <v>24</v>
      </c>
      <c r="B12" s="61">
        <v>10091</v>
      </c>
      <c r="C12" s="60" t="s">
        <v>26</v>
      </c>
      <c r="D12" s="128" t="s">
        <v>33</v>
      </c>
      <c r="E12" s="63" t="s">
        <v>24</v>
      </c>
      <c r="F12" s="63">
        <v>6023</v>
      </c>
      <c r="G12" s="64"/>
      <c r="H12" s="64"/>
      <c r="I12" s="64"/>
      <c r="J12" s="73">
        <v>400</v>
      </c>
      <c r="K12" s="64"/>
      <c r="L12" s="64"/>
      <c r="M12" s="64"/>
      <c r="N12" s="74">
        <f>SUM(G12:M12)</f>
        <v>400</v>
      </c>
      <c r="O12" s="75" t="s">
        <v>24</v>
      </c>
      <c r="P12" s="79"/>
      <c r="Q12" s="59"/>
    </row>
    <row r="13" s="1" customFormat="1" customHeight="1" spans="1:17">
      <c r="A13" s="60" t="s">
        <v>34</v>
      </c>
      <c r="B13" s="61">
        <v>10120</v>
      </c>
      <c r="C13" s="60" t="s">
        <v>26</v>
      </c>
      <c r="D13" s="128" t="s">
        <v>35</v>
      </c>
      <c r="E13" s="63" t="s">
        <v>34</v>
      </c>
      <c r="F13" s="63">
        <v>6024</v>
      </c>
      <c r="G13" s="64"/>
      <c r="H13" s="64"/>
      <c r="I13" s="64"/>
      <c r="J13" s="73">
        <v>4928</v>
      </c>
      <c r="K13" s="64"/>
      <c r="L13" s="64"/>
      <c r="M13" s="64"/>
      <c r="N13" s="74">
        <f>SUM(G13:M13)</f>
        <v>4928</v>
      </c>
      <c r="O13" s="75" t="s">
        <v>36</v>
      </c>
      <c r="P13" s="79"/>
      <c r="Q13" s="59"/>
    </row>
    <row r="14" s="1" customFormat="1" customHeight="1" spans="1:17">
      <c r="A14" s="60" t="s">
        <v>37</v>
      </c>
      <c r="B14" s="61">
        <v>10129</v>
      </c>
      <c r="C14" s="60" t="s">
        <v>26</v>
      </c>
      <c r="D14" s="128" t="s">
        <v>38</v>
      </c>
      <c r="E14" s="63" t="s">
        <v>37</v>
      </c>
      <c r="F14" s="63">
        <v>6025</v>
      </c>
      <c r="G14" s="64"/>
      <c r="H14" s="64"/>
      <c r="I14" s="64"/>
      <c r="J14" s="73">
        <v>2904</v>
      </c>
      <c r="K14" s="64"/>
      <c r="L14" s="64"/>
      <c r="M14" s="64"/>
      <c r="N14" s="74">
        <f>SUM(G14:M14)</f>
        <v>2904</v>
      </c>
      <c r="O14" s="75" t="s">
        <v>36</v>
      </c>
      <c r="P14" s="79"/>
      <c r="Q14" s="59"/>
    </row>
    <row r="15" s="1" customFormat="1" customHeight="1" spans="1:17">
      <c r="A15" s="65" t="s">
        <v>39</v>
      </c>
      <c r="B15" s="66">
        <v>10145</v>
      </c>
      <c r="C15" s="67" t="s">
        <v>26</v>
      </c>
      <c r="D15" s="129" t="s">
        <v>40</v>
      </c>
      <c r="E15" s="68" t="s">
        <v>39</v>
      </c>
      <c r="F15" s="63">
        <v>6029</v>
      </c>
      <c r="G15" s="64"/>
      <c r="H15" s="64"/>
      <c r="I15" s="64"/>
      <c r="J15" s="64">
        <v>2200</v>
      </c>
      <c r="K15" s="64"/>
      <c r="L15" s="64"/>
      <c r="M15" s="64"/>
      <c r="N15" s="74">
        <f>SUM(G15:M15)</f>
        <v>2200</v>
      </c>
      <c r="O15" s="75" t="s">
        <v>41</v>
      </c>
      <c r="P15" s="79"/>
      <c r="Q15" s="59"/>
    </row>
    <row r="16" s="1" customFormat="1" customHeight="1" spans="1:17">
      <c r="A16" s="65" t="s">
        <v>39</v>
      </c>
      <c r="B16" s="66">
        <v>10154</v>
      </c>
      <c r="C16" s="67" t="s">
        <v>42</v>
      </c>
      <c r="D16" s="129" t="s">
        <v>43</v>
      </c>
      <c r="E16" s="68" t="s">
        <v>39</v>
      </c>
      <c r="F16" s="63">
        <v>6030</v>
      </c>
      <c r="G16" s="64"/>
      <c r="H16" s="64"/>
      <c r="I16" s="64"/>
      <c r="J16" s="64">
        <v>264</v>
      </c>
      <c r="K16" s="64"/>
      <c r="L16" s="64"/>
      <c r="M16" s="64"/>
      <c r="N16" s="74">
        <f>SUM(G16:M16)</f>
        <v>264</v>
      </c>
      <c r="O16" s="75" t="s">
        <v>41</v>
      </c>
      <c r="P16" s="79"/>
      <c r="Q16" s="59"/>
    </row>
    <row r="17" s="1" customFormat="1" customHeight="1" spans="1:17">
      <c r="A17" s="65" t="s">
        <v>39</v>
      </c>
      <c r="B17" s="66">
        <v>10155</v>
      </c>
      <c r="C17" s="67" t="s">
        <v>44</v>
      </c>
      <c r="D17" s="129" t="s">
        <v>45</v>
      </c>
      <c r="E17" s="68" t="s">
        <v>39</v>
      </c>
      <c r="F17" s="63">
        <v>6031</v>
      </c>
      <c r="G17" s="64"/>
      <c r="H17" s="64"/>
      <c r="I17" s="64"/>
      <c r="J17" s="64">
        <v>8250</v>
      </c>
      <c r="K17" s="64"/>
      <c r="L17" s="64"/>
      <c r="M17" s="64"/>
      <c r="N17" s="74">
        <f>SUM(G17:M17)</f>
        <v>8250</v>
      </c>
      <c r="O17" s="75" t="s">
        <v>41</v>
      </c>
      <c r="P17" s="79"/>
      <c r="Q17" s="59"/>
    </row>
    <row r="18" s="1" customFormat="1" customHeight="1" spans="1:17">
      <c r="A18" s="65" t="s">
        <v>41</v>
      </c>
      <c r="B18" s="66">
        <v>10169</v>
      </c>
      <c r="C18" s="67" t="s">
        <v>26</v>
      </c>
      <c r="D18" s="129" t="s">
        <v>46</v>
      </c>
      <c r="E18" s="68" t="s">
        <v>41</v>
      </c>
      <c r="F18" s="63">
        <v>6032</v>
      </c>
      <c r="G18" s="64"/>
      <c r="H18" s="64"/>
      <c r="I18" s="64"/>
      <c r="J18" s="64">
        <v>4000</v>
      </c>
      <c r="K18" s="64"/>
      <c r="L18" s="64"/>
      <c r="M18" s="64"/>
      <c r="N18" s="74">
        <f>SUM(G18:M18)</f>
        <v>4000</v>
      </c>
      <c r="O18" s="75" t="s">
        <v>47</v>
      </c>
      <c r="P18" s="79"/>
      <c r="Q18" s="59"/>
    </row>
    <row r="19" s="1" customFormat="1" customHeight="1" spans="1:17">
      <c r="A19" s="65" t="s">
        <v>48</v>
      </c>
      <c r="B19" s="66">
        <v>10174</v>
      </c>
      <c r="C19" s="67" t="s">
        <v>49</v>
      </c>
      <c r="D19" s="129" t="s">
        <v>50</v>
      </c>
      <c r="E19" s="68" t="s">
        <v>48</v>
      </c>
      <c r="F19" s="63">
        <v>6033</v>
      </c>
      <c r="G19" s="64"/>
      <c r="H19" s="64"/>
      <c r="I19" s="64"/>
      <c r="J19" s="64">
        <v>5280</v>
      </c>
      <c r="K19" s="64"/>
      <c r="L19" s="64"/>
      <c r="M19" s="64"/>
      <c r="N19" s="74">
        <f>SUM(G19:M19)</f>
        <v>5280</v>
      </c>
      <c r="O19" s="75" t="s">
        <v>47</v>
      </c>
      <c r="P19" s="79"/>
      <c r="Q19" s="59"/>
    </row>
    <row r="20" s="1" customFormat="1" customHeight="1" spans="1:17">
      <c r="A20" s="87" t="s">
        <v>47</v>
      </c>
      <c r="B20" s="66">
        <v>10190</v>
      </c>
      <c r="C20" s="88" t="s">
        <v>26</v>
      </c>
      <c r="D20" s="130" t="s">
        <v>51</v>
      </c>
      <c r="E20" s="87" t="s">
        <v>47</v>
      </c>
      <c r="F20" s="63">
        <v>6034</v>
      </c>
      <c r="G20" s="53"/>
      <c r="H20" s="53"/>
      <c r="I20" s="53"/>
      <c r="J20" s="53">
        <v>5520</v>
      </c>
      <c r="K20" s="53"/>
      <c r="L20" s="64"/>
      <c r="M20" s="64"/>
      <c r="N20" s="74">
        <f>SUM(G20:M20)</f>
        <v>5520</v>
      </c>
      <c r="O20" s="75" t="s">
        <v>47</v>
      </c>
      <c r="P20" s="79"/>
      <c r="Q20" s="59"/>
    </row>
    <row r="21" s="1" customFormat="1" customHeight="1" spans="1:17">
      <c r="A21" s="65" t="s">
        <v>47</v>
      </c>
      <c r="B21" s="66">
        <v>10191</v>
      </c>
      <c r="C21" s="67" t="s">
        <v>52</v>
      </c>
      <c r="D21" s="129" t="s">
        <v>53</v>
      </c>
      <c r="E21" s="68" t="s">
        <v>47</v>
      </c>
      <c r="F21" s="63">
        <v>6035</v>
      </c>
      <c r="G21" s="64"/>
      <c r="H21" s="64"/>
      <c r="I21" s="64"/>
      <c r="J21" s="64">
        <v>352</v>
      </c>
      <c r="K21" s="64"/>
      <c r="L21" s="64"/>
      <c r="M21" s="64"/>
      <c r="N21" s="74">
        <f>SUM(G21:M21)</f>
        <v>352</v>
      </c>
      <c r="O21" s="75" t="s">
        <v>54</v>
      </c>
      <c r="P21" s="79"/>
      <c r="Q21" s="59"/>
    </row>
    <row r="22" s="1" customFormat="1" customHeight="1" spans="1:17">
      <c r="A22" s="65" t="s">
        <v>55</v>
      </c>
      <c r="B22" s="66">
        <v>10196</v>
      </c>
      <c r="C22" s="67" t="s">
        <v>56</v>
      </c>
      <c r="D22" s="129" t="s">
        <v>57</v>
      </c>
      <c r="E22" s="68" t="s">
        <v>55</v>
      </c>
      <c r="F22" s="63">
        <v>6036</v>
      </c>
      <c r="G22" s="64"/>
      <c r="H22" s="64"/>
      <c r="I22" s="64"/>
      <c r="J22" s="64">
        <v>550</v>
      </c>
      <c r="K22" s="64"/>
      <c r="L22" s="64"/>
      <c r="M22" s="64"/>
      <c r="N22" s="74">
        <f>SUM(G22:M22)</f>
        <v>550</v>
      </c>
      <c r="O22" s="75" t="s">
        <v>54</v>
      </c>
      <c r="P22" s="79"/>
      <c r="Q22" s="59"/>
    </row>
    <row r="23" s="1" customFormat="1" customHeight="1" spans="1:17">
      <c r="A23" s="65" t="s">
        <v>54</v>
      </c>
      <c r="B23" s="66">
        <v>10203</v>
      </c>
      <c r="C23" s="67" t="s">
        <v>58</v>
      </c>
      <c r="D23" s="129" t="s">
        <v>59</v>
      </c>
      <c r="E23" s="68" t="s">
        <v>54</v>
      </c>
      <c r="F23" s="63">
        <v>6037</v>
      </c>
      <c r="G23" s="64"/>
      <c r="H23" s="64"/>
      <c r="I23" s="64"/>
      <c r="J23" s="64">
        <v>1100</v>
      </c>
      <c r="K23" s="64"/>
      <c r="L23" s="64"/>
      <c r="M23" s="64"/>
      <c r="N23" s="74">
        <f>SUM(G23:M23)</f>
        <v>1100</v>
      </c>
      <c r="O23" s="75" t="s">
        <v>60</v>
      </c>
      <c r="P23" s="79"/>
      <c r="Q23" s="59"/>
    </row>
    <row r="24" s="1" customFormat="1" customHeight="1" spans="1:17">
      <c r="A24" s="65" t="s">
        <v>54</v>
      </c>
      <c r="B24" s="66">
        <v>10195</v>
      </c>
      <c r="C24" s="67" t="s">
        <v>42</v>
      </c>
      <c r="D24" s="129" t="s">
        <v>51</v>
      </c>
      <c r="E24" s="68" t="s">
        <v>54</v>
      </c>
      <c r="F24" s="63">
        <v>6040</v>
      </c>
      <c r="G24" s="64"/>
      <c r="H24" s="64"/>
      <c r="I24" s="64"/>
      <c r="J24" s="64">
        <v>1320</v>
      </c>
      <c r="K24" s="64"/>
      <c r="L24" s="64"/>
      <c r="M24" s="64"/>
      <c r="N24" s="74">
        <f>SUM(G24:M24)</f>
        <v>1320</v>
      </c>
      <c r="O24" s="75" t="s">
        <v>54</v>
      </c>
      <c r="P24" s="79"/>
      <c r="Q24" s="59"/>
    </row>
    <row r="25" s="1" customFormat="1" customHeight="1" spans="1:17">
      <c r="A25" s="65" t="s">
        <v>55</v>
      </c>
      <c r="B25" s="66">
        <v>10195</v>
      </c>
      <c r="C25" s="67" t="s">
        <v>42</v>
      </c>
      <c r="D25" s="129" t="s">
        <v>51</v>
      </c>
      <c r="E25" s="68" t="s">
        <v>54</v>
      </c>
      <c r="F25" s="63">
        <v>6041</v>
      </c>
      <c r="G25" s="64"/>
      <c r="H25" s="64"/>
      <c r="I25" s="64"/>
      <c r="J25" s="64">
        <v>1320</v>
      </c>
      <c r="K25" s="64"/>
      <c r="L25" s="64"/>
      <c r="M25" s="64"/>
      <c r="N25" s="74">
        <f>SUM(G25:M25)</f>
        <v>1320</v>
      </c>
      <c r="O25" s="75" t="s">
        <v>54</v>
      </c>
      <c r="P25" s="79"/>
      <c r="Q25" s="59"/>
    </row>
    <row r="26" s="1" customFormat="1" customHeight="1" spans="1:17">
      <c r="A26" s="65" t="s">
        <v>54</v>
      </c>
      <c r="B26" s="66">
        <v>10204</v>
      </c>
      <c r="C26" s="67" t="s">
        <v>44</v>
      </c>
      <c r="D26" s="129" t="s">
        <v>61</v>
      </c>
      <c r="E26" s="68" t="s">
        <v>54</v>
      </c>
      <c r="F26" s="63">
        <v>6042</v>
      </c>
      <c r="G26" s="64"/>
      <c r="H26" s="64"/>
      <c r="I26" s="64"/>
      <c r="J26" s="64">
        <v>16500</v>
      </c>
      <c r="K26" s="64"/>
      <c r="L26" s="64"/>
      <c r="M26" s="64"/>
      <c r="N26" s="74">
        <f>SUM(G26:M26)</f>
        <v>16500</v>
      </c>
      <c r="O26" s="75" t="s">
        <v>60</v>
      </c>
      <c r="P26" s="79"/>
      <c r="Q26" s="59"/>
    </row>
    <row r="27" s="1" customFormat="1" customHeight="1" spans="1:17">
      <c r="A27" s="65" t="s">
        <v>54</v>
      </c>
      <c r="B27" s="66">
        <v>10205</v>
      </c>
      <c r="C27" s="67" t="s">
        <v>62</v>
      </c>
      <c r="D27" s="129" t="s">
        <v>33</v>
      </c>
      <c r="E27" s="68" t="s">
        <v>54</v>
      </c>
      <c r="F27" s="63">
        <v>6043</v>
      </c>
      <c r="G27" s="64"/>
      <c r="H27" s="64"/>
      <c r="I27" s="64"/>
      <c r="J27" s="64">
        <v>1100</v>
      </c>
      <c r="K27" s="64"/>
      <c r="L27" s="64"/>
      <c r="M27" s="64"/>
      <c r="N27" s="74">
        <f>SUM(G27:M27)</f>
        <v>1100</v>
      </c>
      <c r="O27" s="75" t="s">
        <v>60</v>
      </c>
      <c r="P27" s="79"/>
      <c r="Q27" s="59"/>
    </row>
    <row r="28" s="1" customFormat="1" customHeight="1" spans="1:17">
      <c r="A28" s="65" t="s">
        <v>63</v>
      </c>
      <c r="B28" s="66">
        <v>10219</v>
      </c>
      <c r="C28" s="67" t="s">
        <v>64</v>
      </c>
      <c r="D28" s="129" t="s">
        <v>33</v>
      </c>
      <c r="E28" s="68" t="s">
        <v>63</v>
      </c>
      <c r="F28" s="63">
        <v>6044</v>
      </c>
      <c r="G28" s="64"/>
      <c r="H28" s="64"/>
      <c r="I28" s="64"/>
      <c r="J28" s="64">
        <v>480</v>
      </c>
      <c r="K28" s="64"/>
      <c r="L28" s="64"/>
      <c r="M28" s="64"/>
      <c r="N28" s="74">
        <f>SUM(G28:M28)</f>
        <v>480</v>
      </c>
      <c r="O28" s="75" t="s">
        <v>60</v>
      </c>
      <c r="P28" s="79"/>
      <c r="Q28" s="59"/>
    </row>
    <row r="29" s="1" customFormat="1" customHeight="1" spans="1:17">
      <c r="A29" s="65" t="s">
        <v>65</v>
      </c>
      <c r="B29" s="66">
        <v>10236</v>
      </c>
      <c r="C29" s="67" t="s">
        <v>66</v>
      </c>
      <c r="D29" s="129" t="s">
        <v>67</v>
      </c>
      <c r="E29" s="68" t="s">
        <v>65</v>
      </c>
      <c r="F29" s="63">
        <v>6045</v>
      </c>
      <c r="G29" s="64"/>
      <c r="H29" s="64"/>
      <c r="I29" s="64"/>
      <c r="J29" s="64">
        <v>1100</v>
      </c>
      <c r="K29" s="64"/>
      <c r="L29" s="64"/>
      <c r="M29" s="64"/>
      <c r="N29" s="74">
        <f t="shared" ref="N29:N34" si="0">SUM(G29:M29)</f>
        <v>1100</v>
      </c>
      <c r="O29" s="75" t="s">
        <v>68</v>
      </c>
      <c r="P29" s="79"/>
      <c r="Q29" s="59"/>
    </row>
    <row r="30" s="1" customFormat="1" customHeight="1" spans="1:17">
      <c r="A30" s="65" t="s">
        <v>65</v>
      </c>
      <c r="B30" s="66">
        <v>10243</v>
      </c>
      <c r="C30" s="67" t="s">
        <v>69</v>
      </c>
      <c r="D30" s="129" t="s">
        <v>70</v>
      </c>
      <c r="E30" s="68" t="s">
        <v>65</v>
      </c>
      <c r="F30" s="63">
        <v>6046</v>
      </c>
      <c r="G30" s="64"/>
      <c r="H30" s="64"/>
      <c r="I30" s="64"/>
      <c r="J30" s="64">
        <v>3520</v>
      </c>
      <c r="K30" s="64"/>
      <c r="L30" s="64"/>
      <c r="M30" s="64"/>
      <c r="N30" s="74">
        <f t="shared" si="0"/>
        <v>3520</v>
      </c>
      <c r="O30" s="75" t="s">
        <v>68</v>
      </c>
      <c r="P30" s="79"/>
      <c r="Q30" s="59"/>
    </row>
    <row r="31" s="1" customFormat="1" customHeight="1" spans="1:17">
      <c r="A31" s="65" t="s">
        <v>71</v>
      </c>
      <c r="B31" s="66">
        <v>10247</v>
      </c>
      <c r="C31" s="67" t="s">
        <v>72</v>
      </c>
      <c r="D31" s="129" t="s">
        <v>73</v>
      </c>
      <c r="E31" s="68" t="s">
        <v>71</v>
      </c>
      <c r="F31" s="63">
        <v>6047</v>
      </c>
      <c r="G31" s="64"/>
      <c r="H31" s="64"/>
      <c r="I31" s="64"/>
      <c r="J31" s="64">
        <v>176</v>
      </c>
      <c r="K31" s="64"/>
      <c r="L31" s="64"/>
      <c r="M31" s="64"/>
      <c r="N31" s="74">
        <f t="shared" si="0"/>
        <v>176</v>
      </c>
      <c r="O31" s="75" t="s">
        <v>68</v>
      </c>
      <c r="P31" s="79"/>
      <c r="Q31" s="59"/>
    </row>
    <row r="32" s="1" customFormat="1" customHeight="1" spans="1:17">
      <c r="A32" s="65" t="s">
        <v>68</v>
      </c>
      <c r="B32" s="66">
        <v>10233</v>
      </c>
      <c r="C32" s="67" t="s">
        <v>26</v>
      </c>
      <c r="D32" s="129" t="s">
        <v>74</v>
      </c>
      <c r="E32" s="68" t="s">
        <v>68</v>
      </c>
      <c r="F32" s="63">
        <v>6048</v>
      </c>
      <c r="G32" s="64"/>
      <c r="H32" s="64"/>
      <c r="I32" s="64"/>
      <c r="J32" s="64"/>
      <c r="K32" s="64">
        <v>420</v>
      </c>
      <c r="L32" s="64"/>
      <c r="M32" s="64"/>
      <c r="N32" s="74">
        <f t="shared" si="0"/>
        <v>420</v>
      </c>
      <c r="O32" s="75" t="s">
        <v>68</v>
      </c>
      <c r="P32" s="79"/>
      <c r="Q32" s="59"/>
    </row>
    <row r="33" s="1" customFormat="1" customHeight="1" spans="1:17">
      <c r="A33" s="65" t="s">
        <v>68</v>
      </c>
      <c r="B33" s="66">
        <v>10246</v>
      </c>
      <c r="C33" s="67" t="s">
        <v>42</v>
      </c>
      <c r="D33" s="129" t="s">
        <v>75</v>
      </c>
      <c r="E33" s="129" t="s">
        <v>68</v>
      </c>
      <c r="F33" s="63">
        <v>6049</v>
      </c>
      <c r="G33" s="64"/>
      <c r="H33" s="64"/>
      <c r="I33" s="64"/>
      <c r="J33" s="64">
        <v>1848</v>
      </c>
      <c r="K33" s="64"/>
      <c r="L33" s="64"/>
      <c r="M33" s="64"/>
      <c r="N33" s="74">
        <f t="shared" si="0"/>
        <v>1848</v>
      </c>
      <c r="O33" s="75" t="s">
        <v>68</v>
      </c>
      <c r="P33" s="79"/>
      <c r="Q33" s="59"/>
    </row>
    <row r="34" s="1" customFormat="1" customHeight="1" spans="1:17">
      <c r="A34" s="65" t="s">
        <v>28</v>
      </c>
      <c r="B34" s="66">
        <v>10073</v>
      </c>
      <c r="C34" s="67" t="s">
        <v>76</v>
      </c>
      <c r="D34" s="129" t="s">
        <v>75</v>
      </c>
      <c r="E34" s="129" t="s">
        <v>68</v>
      </c>
      <c r="F34" s="63">
        <v>149038</v>
      </c>
      <c r="G34" s="64"/>
      <c r="H34" s="64"/>
      <c r="I34" s="64"/>
      <c r="J34" s="64">
        <v>2856</v>
      </c>
      <c r="K34" s="64"/>
      <c r="L34" s="64"/>
      <c r="M34" s="64"/>
      <c r="N34" s="74">
        <f t="shared" si="0"/>
        <v>2856</v>
      </c>
      <c r="O34" s="75" t="s">
        <v>68</v>
      </c>
      <c r="P34" s="79"/>
      <c r="Q34" s="59"/>
    </row>
    <row r="35" s="1" customFormat="1" customHeight="1" spans="1:17">
      <c r="A35" s="90" t="s">
        <v>77</v>
      </c>
      <c r="B35" s="91"/>
      <c r="C35" s="92"/>
      <c r="D35" s="93"/>
      <c r="E35" s="93"/>
      <c r="F35" s="94" t="s">
        <v>78</v>
      </c>
      <c r="G35" s="95">
        <f>SUM(G8:G33)</f>
        <v>0</v>
      </c>
      <c r="H35" s="95">
        <f>SUM(H8:H33)</f>
        <v>0</v>
      </c>
      <c r="I35" s="95">
        <f>SUM(I8:I33)</f>
        <v>0</v>
      </c>
      <c r="J35" s="95">
        <f>SUM(J8:J34)</f>
        <v>69048</v>
      </c>
      <c r="K35" s="95">
        <f>SUM(K8:K33)</f>
        <v>420</v>
      </c>
      <c r="L35" s="95">
        <f>SUM(L8:L33)</f>
        <v>4000</v>
      </c>
      <c r="M35" s="95">
        <f>SUM(M8:M33)</f>
        <v>0</v>
      </c>
      <c r="N35" s="95">
        <f>SUM(N8:N34)</f>
        <v>73468</v>
      </c>
      <c r="O35" s="107"/>
      <c r="P35" s="79"/>
      <c r="Q35" s="59"/>
    </row>
    <row r="36" s="1" customFormat="1" customHeight="1" spans="1:17">
      <c r="A36" s="96"/>
      <c r="B36" s="97"/>
      <c r="C36" s="98"/>
      <c r="D36" s="99"/>
      <c r="E36" s="99"/>
      <c r="F36" s="100"/>
      <c r="G36" s="101"/>
      <c r="H36" s="101"/>
      <c r="I36" s="101"/>
      <c r="J36" s="101"/>
      <c r="K36" s="101"/>
      <c r="L36" s="101"/>
      <c r="M36" s="101"/>
      <c r="N36" s="101"/>
      <c r="O36" s="4"/>
      <c r="P36" s="45"/>
      <c r="Q36" s="59"/>
    </row>
    <row r="37" s="1" customFormat="1" customHeight="1" spans="1:17">
      <c r="A37" s="4"/>
      <c r="B37" s="82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82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/>
      <c r="B39" s="82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/>
      <c r="B40" s="82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82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 t="s">
        <v>0</v>
      </c>
      <c r="B42" s="82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 t="s">
        <v>1</v>
      </c>
      <c r="B43" s="82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 t="s">
        <v>2</v>
      </c>
      <c r="B44" s="82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/>
      <c r="B45" s="82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83" t="s">
        <v>79</v>
      </c>
      <c r="B46" s="8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9" t="s">
        <v>4</v>
      </c>
      <c r="B47" s="10" t="s">
        <v>5</v>
      </c>
      <c r="C47" s="10" t="s">
        <v>6</v>
      </c>
      <c r="D47" s="11" t="s">
        <v>7</v>
      </c>
      <c r="E47" s="12" t="s">
        <v>8</v>
      </c>
      <c r="F47" s="10" t="s">
        <v>80</v>
      </c>
      <c r="G47" s="10" t="s">
        <v>10</v>
      </c>
      <c r="H47" s="14" t="s">
        <v>11</v>
      </c>
      <c r="I47" s="14"/>
      <c r="J47" s="10" t="s">
        <v>12</v>
      </c>
      <c r="K47" s="10" t="s">
        <v>13</v>
      </c>
      <c r="L47" s="108" t="s">
        <v>14</v>
      </c>
      <c r="M47" s="108"/>
      <c r="N47" s="10" t="s">
        <v>15</v>
      </c>
      <c r="O47" s="10" t="s">
        <v>16</v>
      </c>
      <c r="P47" s="10" t="s">
        <v>17</v>
      </c>
      <c r="Q47" s="10" t="s">
        <v>81</v>
      </c>
    </row>
    <row r="48" s="1" customFormat="1" customHeight="1" spans="1:17">
      <c r="A48" s="15"/>
      <c r="B48" s="16"/>
      <c r="C48" s="16"/>
      <c r="D48" s="17"/>
      <c r="E48" s="18" t="s">
        <v>18</v>
      </c>
      <c r="F48" s="16"/>
      <c r="G48" s="16"/>
      <c r="H48" s="20" t="s">
        <v>19</v>
      </c>
      <c r="I48" s="20" t="s">
        <v>20</v>
      </c>
      <c r="J48" s="16"/>
      <c r="K48" s="16"/>
      <c r="L48" s="20" t="s">
        <v>19</v>
      </c>
      <c r="M48" s="20" t="s">
        <v>20</v>
      </c>
      <c r="N48" s="16"/>
      <c r="O48" s="16"/>
      <c r="P48" s="16"/>
      <c r="Q48" s="16"/>
    </row>
    <row r="49" s="1" customFormat="1" customHeight="1" spans="1:17">
      <c r="A49" s="87" t="s">
        <v>82</v>
      </c>
      <c r="B49" s="102">
        <v>10099</v>
      </c>
      <c r="C49" s="88" t="s">
        <v>52</v>
      </c>
      <c r="D49" s="130" t="s">
        <v>83</v>
      </c>
      <c r="E49" s="87" t="s">
        <v>82</v>
      </c>
      <c r="F49" s="37">
        <v>48745</v>
      </c>
      <c r="G49" s="53"/>
      <c r="H49" s="53"/>
      <c r="I49" s="53"/>
      <c r="J49" s="53">
        <v>3360</v>
      </c>
      <c r="K49" s="53"/>
      <c r="L49" s="53"/>
      <c r="M49" s="53"/>
      <c r="N49" s="74">
        <f>SUM(G49:M49)</f>
        <v>3360</v>
      </c>
      <c r="O49" s="109"/>
      <c r="P49" s="79"/>
      <c r="Q49" s="110" t="s">
        <v>84</v>
      </c>
    </row>
    <row r="50" s="1" customFormat="1" customHeight="1" spans="1:17">
      <c r="A50" s="87" t="s">
        <v>24</v>
      </c>
      <c r="B50" s="102" t="s">
        <v>85</v>
      </c>
      <c r="C50" s="88" t="s">
        <v>64</v>
      </c>
      <c r="D50" s="130" t="s">
        <v>86</v>
      </c>
      <c r="E50" s="87" t="s">
        <v>87</v>
      </c>
      <c r="F50" s="37">
        <v>48746</v>
      </c>
      <c r="G50" s="53"/>
      <c r="H50" s="53"/>
      <c r="I50" s="53"/>
      <c r="J50" s="53">
        <v>6864</v>
      </c>
      <c r="K50" s="53"/>
      <c r="L50" s="53"/>
      <c r="M50" s="53"/>
      <c r="N50" s="74">
        <f>SUM(G50:M50)</f>
        <v>6864</v>
      </c>
      <c r="O50" s="109"/>
      <c r="P50" s="79"/>
      <c r="Q50" s="110" t="s">
        <v>84</v>
      </c>
    </row>
    <row r="51" s="1" customFormat="1" customHeight="1" spans="1:17">
      <c r="A51" s="87" t="s">
        <v>88</v>
      </c>
      <c r="B51" s="102">
        <v>10115</v>
      </c>
      <c r="C51" s="88" t="s">
        <v>89</v>
      </c>
      <c r="D51" s="130" t="s">
        <v>90</v>
      </c>
      <c r="E51" s="87" t="s">
        <v>88</v>
      </c>
      <c r="F51" s="37"/>
      <c r="G51" s="53"/>
      <c r="H51" s="53"/>
      <c r="I51" s="53"/>
      <c r="J51" s="53">
        <v>2640</v>
      </c>
      <c r="K51" s="53"/>
      <c r="L51" s="53"/>
      <c r="M51" s="53"/>
      <c r="N51" s="74">
        <f>SUM(G51:M51)</f>
        <v>2640</v>
      </c>
      <c r="O51" s="109"/>
      <c r="P51" s="79"/>
      <c r="Q51" s="110" t="s">
        <v>91</v>
      </c>
    </row>
    <row r="52" s="1" customFormat="1" customHeight="1" spans="1:17">
      <c r="A52" s="87" t="s">
        <v>92</v>
      </c>
      <c r="B52" s="102">
        <v>10110</v>
      </c>
      <c r="C52" s="88" t="s">
        <v>52</v>
      </c>
      <c r="D52" s="130" t="s">
        <v>93</v>
      </c>
      <c r="E52" s="87" t="s">
        <v>92</v>
      </c>
      <c r="F52" s="37">
        <v>48748</v>
      </c>
      <c r="G52" s="53"/>
      <c r="H52" s="53"/>
      <c r="I52" s="53"/>
      <c r="J52" s="53">
        <v>8800</v>
      </c>
      <c r="K52" s="53"/>
      <c r="L52" s="53"/>
      <c r="M52" s="53"/>
      <c r="N52" s="74">
        <f t="shared" ref="N52:N69" si="1">SUM(G52:M52)</f>
        <v>8800</v>
      </c>
      <c r="O52" s="109"/>
      <c r="P52" s="79"/>
      <c r="Q52" s="110" t="s">
        <v>94</v>
      </c>
    </row>
    <row r="53" s="1" customFormat="1" customHeight="1" spans="1:17">
      <c r="A53" s="87" t="s">
        <v>88</v>
      </c>
      <c r="B53" s="102">
        <v>11011</v>
      </c>
      <c r="C53" s="88" t="s">
        <v>72</v>
      </c>
      <c r="D53" s="89"/>
      <c r="E53" s="87" t="s">
        <v>95</v>
      </c>
      <c r="F53" s="37">
        <v>48750</v>
      </c>
      <c r="G53" s="53"/>
      <c r="H53" s="53"/>
      <c r="I53" s="53"/>
      <c r="J53" s="53"/>
      <c r="K53" s="53">
        <v>29850</v>
      </c>
      <c r="L53" s="53"/>
      <c r="M53" s="53"/>
      <c r="N53" s="74">
        <f t="shared" si="1"/>
        <v>29850</v>
      </c>
      <c r="O53" s="109"/>
      <c r="P53" s="79"/>
      <c r="Q53" s="110" t="s">
        <v>96</v>
      </c>
    </row>
    <row r="54" s="1" customFormat="1" customHeight="1" spans="1:17">
      <c r="A54" s="87" t="s">
        <v>39</v>
      </c>
      <c r="B54" s="102">
        <v>10167</v>
      </c>
      <c r="C54" s="88" t="s">
        <v>72</v>
      </c>
      <c r="D54" s="130" t="s">
        <v>43</v>
      </c>
      <c r="E54" s="87" t="s">
        <v>39</v>
      </c>
      <c r="F54" s="37">
        <v>50504</v>
      </c>
      <c r="G54" s="53"/>
      <c r="H54" s="53"/>
      <c r="I54" s="53"/>
      <c r="J54" s="53">
        <v>6160</v>
      </c>
      <c r="K54" s="53"/>
      <c r="L54" s="53"/>
      <c r="M54" s="53"/>
      <c r="N54" s="74">
        <f t="shared" si="1"/>
        <v>6160</v>
      </c>
      <c r="O54" s="109"/>
      <c r="P54" s="79"/>
      <c r="Q54" s="110" t="s">
        <v>97</v>
      </c>
    </row>
    <row r="55" s="1" customFormat="1" customHeight="1" spans="1:17">
      <c r="A55" s="87" t="s">
        <v>98</v>
      </c>
      <c r="B55" s="102">
        <v>10172</v>
      </c>
      <c r="C55" s="88" t="s">
        <v>72</v>
      </c>
      <c r="D55" s="130" t="s">
        <v>99</v>
      </c>
      <c r="E55" s="87" t="s">
        <v>98</v>
      </c>
      <c r="F55" s="37">
        <v>50505</v>
      </c>
      <c r="G55" s="53"/>
      <c r="H55" s="53"/>
      <c r="I55" s="53"/>
      <c r="J55" s="53">
        <v>2640</v>
      </c>
      <c r="K55" s="53"/>
      <c r="L55" s="53"/>
      <c r="M55" s="53"/>
      <c r="N55" s="74">
        <f t="shared" si="1"/>
        <v>2640</v>
      </c>
      <c r="O55" s="109"/>
      <c r="P55" s="79"/>
      <c r="Q55" s="110" t="s">
        <v>100</v>
      </c>
    </row>
    <row r="56" s="1" customFormat="1" customHeight="1" spans="1:17">
      <c r="A56" s="87" t="s">
        <v>101</v>
      </c>
      <c r="B56" s="102">
        <v>10180</v>
      </c>
      <c r="C56" s="88" t="s">
        <v>64</v>
      </c>
      <c r="D56" s="130" t="s">
        <v>102</v>
      </c>
      <c r="E56" s="87" t="s">
        <v>101</v>
      </c>
      <c r="F56" s="37">
        <v>50506</v>
      </c>
      <c r="G56" s="53"/>
      <c r="H56" s="53"/>
      <c r="I56" s="53"/>
      <c r="J56" s="53">
        <v>3200</v>
      </c>
      <c r="K56" s="53"/>
      <c r="L56" s="53"/>
      <c r="M56" s="53"/>
      <c r="N56" s="74">
        <f t="shared" si="1"/>
        <v>3200</v>
      </c>
      <c r="O56" s="109"/>
      <c r="P56" s="79"/>
      <c r="Q56" s="110" t="s">
        <v>103</v>
      </c>
    </row>
    <row r="57" s="1" customFormat="1" customHeight="1" spans="1:17">
      <c r="A57" s="87" t="s">
        <v>34</v>
      </c>
      <c r="B57" s="102">
        <v>10122</v>
      </c>
      <c r="C57" s="88" t="s">
        <v>104</v>
      </c>
      <c r="D57" s="130" t="s">
        <v>33</v>
      </c>
      <c r="E57" s="87" t="s">
        <v>34</v>
      </c>
      <c r="F57" s="37"/>
      <c r="G57" s="53"/>
      <c r="H57" s="53"/>
      <c r="I57" s="53"/>
      <c r="J57" s="53">
        <v>13200</v>
      </c>
      <c r="K57" s="53"/>
      <c r="L57" s="53"/>
      <c r="M57" s="53"/>
      <c r="N57" s="74">
        <f t="shared" si="1"/>
        <v>13200</v>
      </c>
      <c r="O57" s="109"/>
      <c r="P57" s="79"/>
      <c r="Q57" s="110" t="s">
        <v>91</v>
      </c>
    </row>
    <row r="58" s="1" customFormat="1" customHeight="1" spans="1:17">
      <c r="A58" s="87" t="s">
        <v>41</v>
      </c>
      <c r="B58" s="102">
        <v>10170</v>
      </c>
      <c r="C58" s="88" t="s">
        <v>104</v>
      </c>
      <c r="D58" s="89"/>
      <c r="E58" s="87" t="s">
        <v>105</v>
      </c>
      <c r="F58" s="37"/>
      <c r="G58" s="53"/>
      <c r="H58" s="53"/>
      <c r="I58" s="53"/>
      <c r="J58" s="53">
        <v>880</v>
      </c>
      <c r="K58" s="53"/>
      <c r="L58" s="53"/>
      <c r="M58" s="53"/>
      <c r="N58" s="74">
        <f t="shared" si="1"/>
        <v>880</v>
      </c>
      <c r="O58" s="109"/>
      <c r="P58" s="79"/>
      <c r="Q58" s="110" t="s">
        <v>91</v>
      </c>
    </row>
    <row r="59" s="1" customFormat="1" customHeight="1" spans="1:17">
      <c r="A59" s="87" t="s">
        <v>55</v>
      </c>
      <c r="B59" s="102" t="s">
        <v>106</v>
      </c>
      <c r="C59" s="88" t="s">
        <v>107</v>
      </c>
      <c r="D59" s="89"/>
      <c r="E59" s="87" t="s">
        <v>63</v>
      </c>
      <c r="F59" s="37">
        <v>50512</v>
      </c>
      <c r="G59" s="53"/>
      <c r="H59" s="53"/>
      <c r="I59" s="53"/>
      <c r="J59" s="53">
        <v>8800</v>
      </c>
      <c r="K59" s="53"/>
      <c r="L59" s="53"/>
      <c r="M59" s="53"/>
      <c r="N59" s="74">
        <f t="shared" si="1"/>
        <v>8800</v>
      </c>
      <c r="O59" s="109"/>
      <c r="P59" s="79"/>
      <c r="Q59" s="110" t="s">
        <v>54</v>
      </c>
    </row>
    <row r="60" s="1" customFormat="1" customHeight="1" spans="1:17">
      <c r="A60" s="87" t="s">
        <v>60</v>
      </c>
      <c r="B60" s="102">
        <v>10221</v>
      </c>
      <c r="C60" s="88" t="s">
        <v>64</v>
      </c>
      <c r="D60" s="89"/>
      <c r="E60" s="87" t="s">
        <v>60</v>
      </c>
      <c r="F60" s="37">
        <v>50513</v>
      </c>
      <c r="G60" s="53"/>
      <c r="H60" s="53"/>
      <c r="I60" s="53"/>
      <c r="J60" s="53"/>
      <c r="K60" s="53">
        <v>29850</v>
      </c>
      <c r="L60" s="53"/>
      <c r="M60" s="53"/>
      <c r="N60" s="74">
        <f t="shared" si="1"/>
        <v>29850</v>
      </c>
      <c r="O60" s="109"/>
      <c r="P60" s="79"/>
      <c r="Q60" s="110" t="s">
        <v>108</v>
      </c>
    </row>
    <row r="61" s="1" customFormat="1" customHeight="1" spans="1:17">
      <c r="A61" s="87" t="s">
        <v>65</v>
      </c>
      <c r="B61" s="102">
        <v>10233</v>
      </c>
      <c r="C61" s="88" t="s">
        <v>26</v>
      </c>
      <c r="D61" s="89"/>
      <c r="E61" s="87" t="s">
        <v>65</v>
      </c>
      <c r="F61" s="37">
        <v>50514</v>
      </c>
      <c r="G61" s="53"/>
      <c r="H61" s="53"/>
      <c r="I61" s="53"/>
      <c r="J61" s="53"/>
      <c r="K61" s="53">
        <v>15010</v>
      </c>
      <c r="L61" s="53"/>
      <c r="M61" s="53"/>
      <c r="N61" s="74">
        <f t="shared" si="1"/>
        <v>15010</v>
      </c>
      <c r="O61" s="109"/>
      <c r="P61" s="79"/>
      <c r="Q61" s="110" t="s">
        <v>108</v>
      </c>
    </row>
    <row r="62" s="1" customFormat="1" customHeight="1" spans="1:17">
      <c r="A62" s="87" t="s">
        <v>65</v>
      </c>
      <c r="B62" s="102">
        <v>10234</v>
      </c>
      <c r="C62" s="88" t="s">
        <v>104</v>
      </c>
      <c r="D62" s="89"/>
      <c r="E62" s="87" t="s">
        <v>65</v>
      </c>
      <c r="F62" s="37"/>
      <c r="G62" s="53"/>
      <c r="H62" s="53"/>
      <c r="I62" s="53"/>
      <c r="J62" s="53">
        <v>720</v>
      </c>
      <c r="K62" s="53"/>
      <c r="L62" s="53"/>
      <c r="M62" s="53"/>
      <c r="N62" s="74">
        <f t="shared" si="1"/>
        <v>720</v>
      </c>
      <c r="O62" s="109"/>
      <c r="P62" s="79"/>
      <c r="Q62" s="110" t="s">
        <v>91</v>
      </c>
    </row>
    <row r="63" s="1" customFormat="1" customHeight="1" spans="1:17">
      <c r="A63" s="87" t="s">
        <v>71</v>
      </c>
      <c r="B63" s="131" t="s">
        <v>109</v>
      </c>
      <c r="C63" s="88" t="s">
        <v>110</v>
      </c>
      <c r="D63" s="89"/>
      <c r="E63" s="87" t="s">
        <v>71</v>
      </c>
      <c r="F63" s="37">
        <v>50515</v>
      </c>
      <c r="G63" s="53"/>
      <c r="H63" s="53"/>
      <c r="I63" s="53"/>
      <c r="J63" s="53">
        <v>2400</v>
      </c>
      <c r="K63" s="53"/>
      <c r="L63" s="53"/>
      <c r="M63" s="53"/>
      <c r="N63" s="74">
        <f t="shared" si="1"/>
        <v>2400</v>
      </c>
      <c r="O63" s="109"/>
      <c r="P63" s="79"/>
      <c r="Q63" s="110" t="s">
        <v>103</v>
      </c>
    </row>
    <row r="64" s="1" customFormat="1" customHeight="1" spans="1:17">
      <c r="A64" s="87" t="s">
        <v>71</v>
      </c>
      <c r="B64" s="131" t="s">
        <v>111</v>
      </c>
      <c r="C64" s="88" t="s">
        <v>52</v>
      </c>
      <c r="D64" s="89"/>
      <c r="E64" s="87" t="s">
        <v>71</v>
      </c>
      <c r="F64" s="37">
        <v>50516</v>
      </c>
      <c r="G64" s="53"/>
      <c r="H64" s="53"/>
      <c r="I64" s="53"/>
      <c r="J64" s="53">
        <v>14960</v>
      </c>
      <c r="K64" s="53"/>
      <c r="L64" s="53"/>
      <c r="M64" s="53"/>
      <c r="N64" s="74">
        <f t="shared" si="1"/>
        <v>14960</v>
      </c>
      <c r="O64" s="109"/>
      <c r="P64" s="79"/>
      <c r="Q64" s="110" t="s">
        <v>108</v>
      </c>
    </row>
    <row r="65" s="1" customFormat="1" customHeight="1" spans="1:17">
      <c r="A65" s="87" t="s">
        <v>63</v>
      </c>
      <c r="B65" s="102">
        <v>10220</v>
      </c>
      <c r="C65" s="88" t="s">
        <v>112</v>
      </c>
      <c r="D65" s="89"/>
      <c r="E65" s="87"/>
      <c r="F65" s="37"/>
      <c r="G65" s="53"/>
      <c r="H65" s="53"/>
      <c r="I65" s="53"/>
      <c r="J65" s="53"/>
      <c r="K65" s="53">
        <v>12600</v>
      </c>
      <c r="L65" s="53"/>
      <c r="M65" s="53"/>
      <c r="N65" s="74">
        <f t="shared" si="1"/>
        <v>12600</v>
      </c>
      <c r="O65" s="109"/>
      <c r="P65" s="79"/>
      <c r="Q65" s="110" t="s">
        <v>108</v>
      </c>
    </row>
    <row r="66" s="1" customFormat="1" customHeight="1" spans="1:17">
      <c r="A66" s="87" t="s">
        <v>82</v>
      </c>
      <c r="B66" s="102">
        <v>10101</v>
      </c>
      <c r="C66" s="88" t="s">
        <v>76</v>
      </c>
      <c r="D66" s="89"/>
      <c r="E66" s="87" t="s">
        <v>82</v>
      </c>
      <c r="F66" s="37">
        <v>48745</v>
      </c>
      <c r="G66" s="53"/>
      <c r="H66" s="53"/>
      <c r="I66" s="53"/>
      <c r="J66" s="53">
        <v>264</v>
      </c>
      <c r="K66" s="53"/>
      <c r="L66" s="53"/>
      <c r="M66" s="53"/>
      <c r="N66" s="74">
        <f t="shared" si="1"/>
        <v>264</v>
      </c>
      <c r="O66" s="109"/>
      <c r="P66" s="79"/>
      <c r="Q66" s="110" t="s">
        <v>108</v>
      </c>
    </row>
    <row r="67" s="1" customFormat="1" customHeight="1" spans="1:17">
      <c r="A67" s="87" t="s">
        <v>21</v>
      </c>
      <c r="B67" s="102">
        <v>10066</v>
      </c>
      <c r="C67" s="88" t="s">
        <v>104</v>
      </c>
      <c r="D67" s="89"/>
      <c r="E67" s="87"/>
      <c r="F67" s="37"/>
      <c r="G67" s="53"/>
      <c r="H67" s="53"/>
      <c r="I67" s="53"/>
      <c r="J67" s="53">
        <v>1760</v>
      </c>
      <c r="K67" s="53"/>
      <c r="L67" s="53"/>
      <c r="M67" s="53"/>
      <c r="N67" s="74">
        <f t="shared" si="1"/>
        <v>1760</v>
      </c>
      <c r="O67" s="109"/>
      <c r="P67" s="79"/>
      <c r="Q67" s="110" t="s">
        <v>108</v>
      </c>
    </row>
    <row r="68" s="1" customFormat="1" customHeight="1" spans="1:17">
      <c r="A68" s="87" t="s">
        <v>21</v>
      </c>
      <c r="B68" s="102">
        <v>10072</v>
      </c>
      <c r="C68" s="88" t="s">
        <v>113</v>
      </c>
      <c r="D68" s="89"/>
      <c r="E68" s="87" t="s">
        <v>114</v>
      </c>
      <c r="F68" s="37"/>
      <c r="G68" s="53"/>
      <c r="H68" s="53"/>
      <c r="I68" s="53"/>
      <c r="J68" s="53"/>
      <c r="K68" s="53"/>
      <c r="L68" s="53">
        <v>1200</v>
      </c>
      <c r="M68" s="53"/>
      <c r="N68" s="74">
        <f t="shared" si="1"/>
        <v>1200</v>
      </c>
      <c r="O68" s="109"/>
      <c r="P68" s="79"/>
      <c r="Q68" s="110" t="s">
        <v>108</v>
      </c>
    </row>
    <row r="69" s="1" customFormat="1" customHeight="1" spans="1:17">
      <c r="A69" s="111" t="s">
        <v>15</v>
      </c>
      <c r="B69" s="112"/>
      <c r="C69" s="113"/>
      <c r="D69" s="89"/>
      <c r="E69" s="89"/>
      <c r="F69" s="37"/>
      <c r="G69" s="114">
        <f t="shared" ref="G69:N69" si="2">SUM(G49:G64)</f>
        <v>0</v>
      </c>
      <c r="H69" s="114">
        <f t="shared" si="2"/>
        <v>0</v>
      </c>
      <c r="I69" s="114">
        <f t="shared" si="2"/>
        <v>0</v>
      </c>
      <c r="J69" s="114">
        <f>SUM(J49:J68)</f>
        <v>76648</v>
      </c>
      <c r="K69" s="114">
        <f>SUM(K49:K68)</f>
        <v>87310</v>
      </c>
      <c r="L69" s="114">
        <f>SUM(L49:L68)</f>
        <v>1200</v>
      </c>
      <c r="M69" s="114">
        <f t="shared" si="2"/>
        <v>0</v>
      </c>
      <c r="N69" s="114">
        <f>SUM(N49:N68)</f>
        <v>165158</v>
      </c>
      <c r="O69" s="109"/>
      <c r="P69" s="79"/>
      <c r="Q69" s="110"/>
    </row>
    <row r="70" s="80" customFormat="1" ht="30" customHeight="1" spans="1:17">
      <c r="A70" s="115" t="s">
        <v>115</v>
      </c>
      <c r="B70" s="116"/>
      <c r="C70" s="117"/>
      <c r="D70" s="118"/>
      <c r="E70" s="118"/>
      <c r="F70" s="119"/>
      <c r="G70" s="120">
        <f t="shared" ref="G70:N70" si="3">G35+G69</f>
        <v>0</v>
      </c>
      <c r="H70" s="120">
        <f t="shared" si="3"/>
        <v>0</v>
      </c>
      <c r="I70" s="120">
        <f t="shared" si="3"/>
        <v>0</v>
      </c>
      <c r="J70" s="120">
        <f t="shared" si="3"/>
        <v>145696</v>
      </c>
      <c r="K70" s="120">
        <f t="shared" si="3"/>
        <v>87730</v>
      </c>
      <c r="L70" s="120">
        <f>L35+L69</f>
        <v>5200</v>
      </c>
      <c r="M70" s="120">
        <f t="shared" si="3"/>
        <v>0</v>
      </c>
      <c r="N70" s="120">
        <f t="shared" si="3"/>
        <v>238626</v>
      </c>
      <c r="O70" s="124"/>
      <c r="P70" s="125"/>
      <c r="Q70" s="126"/>
    </row>
    <row r="71" s="1" customFormat="1" customHeight="1" spans="1:17">
      <c r="A71"/>
      <c r="B71" s="121"/>
      <c r="C71"/>
      <c r="D71"/>
      <c r="E71" s="12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 t="s">
        <v>116</v>
      </c>
      <c r="B72" s="121"/>
      <c r="C72"/>
      <c r="D72"/>
      <c r="E72" s="121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 s="121"/>
      <c r="C73"/>
      <c r="D73"/>
      <c r="E73" s="121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 s="121"/>
      <c r="C74"/>
      <c r="D74"/>
      <c r="E74" s="121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 t="s">
        <v>117</v>
      </c>
      <c r="B75" s="121"/>
      <c r="C75"/>
      <c r="D75"/>
      <c r="E75" s="121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 t="s">
        <v>118</v>
      </c>
      <c r="B76" s="121"/>
      <c r="C76"/>
      <c r="D76"/>
      <c r="E76" s="121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21"/>
      <c r="C77"/>
      <c r="D77"/>
      <c r="E77" s="121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21"/>
      <c r="C78"/>
      <c r="D78"/>
      <c r="E78" s="121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21"/>
      <c r="C79"/>
      <c r="D79"/>
      <c r="E79" s="121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21"/>
      <c r="C80"/>
      <c r="D80"/>
      <c r="E80" s="121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21"/>
      <c r="C81"/>
      <c r="D81"/>
      <c r="E81" s="12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21"/>
      <c r="C82"/>
      <c r="D82"/>
      <c r="E82" s="121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21"/>
      <c r="C83"/>
      <c r="D83"/>
      <c r="E83" s="121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 s="121"/>
      <c r="C84"/>
      <c r="D84"/>
      <c r="E84" s="121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 s="121"/>
      <c r="C85"/>
      <c r="D85"/>
      <c r="E85" s="121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 s="121"/>
      <c r="C86"/>
      <c r="D86"/>
      <c r="E86" s="121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 s="121"/>
      <c r="C87"/>
      <c r="D87"/>
      <c r="E87" s="121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 s="121"/>
      <c r="C88"/>
      <c r="D88"/>
      <c r="E88" s="121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 s="121"/>
      <c r="C89"/>
      <c r="D89"/>
      <c r="E89" s="121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 s="121"/>
      <c r="C90"/>
      <c r="D90"/>
      <c r="E90" s="121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 s="121"/>
      <c r="C91"/>
      <c r="D91"/>
      <c r="E91" s="12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 s="121"/>
      <c r="C92"/>
      <c r="D92"/>
      <c r="E92" s="121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 s="121"/>
      <c r="C93"/>
      <c r="D93"/>
      <c r="E93" s="121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 s="121"/>
      <c r="C94"/>
      <c r="D94"/>
      <c r="E94" s="121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 s="121"/>
      <c r="C95"/>
      <c r="D95"/>
      <c r="E95" s="121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 s="121"/>
      <c r="C96"/>
      <c r="D96"/>
      <c r="E96" s="121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 s="121"/>
      <c r="C97"/>
      <c r="D97"/>
      <c r="E97" s="121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 s="121"/>
      <c r="C98"/>
      <c r="D98"/>
      <c r="E98" s="121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 s="121"/>
      <c r="C99"/>
      <c r="D99"/>
      <c r="E99" s="121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 s="59"/>
      <c r="B100" s="122"/>
      <c r="C100" s="59"/>
      <c r="D100" s="123"/>
      <c r="E100" s="123"/>
      <c r="F100" s="100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</row>
  </sheetData>
  <mergeCells count="27">
    <mergeCell ref="H6:I6"/>
    <mergeCell ref="L6:M6"/>
    <mergeCell ref="H47:I47"/>
    <mergeCell ref="L47:M47"/>
    <mergeCell ref="A6:A7"/>
    <mergeCell ref="A47:A48"/>
    <mergeCell ref="B6:B7"/>
    <mergeCell ref="B47:B48"/>
    <mergeCell ref="C6:C7"/>
    <mergeCell ref="C47:C48"/>
    <mergeCell ref="D6:D7"/>
    <mergeCell ref="D47:D48"/>
    <mergeCell ref="F6:F7"/>
    <mergeCell ref="F47:F48"/>
    <mergeCell ref="G6:G7"/>
    <mergeCell ref="G47:G48"/>
    <mergeCell ref="J6:J7"/>
    <mergeCell ref="J47:J48"/>
    <mergeCell ref="K6:K7"/>
    <mergeCell ref="K47:K48"/>
    <mergeCell ref="N6:N7"/>
    <mergeCell ref="N47:N48"/>
    <mergeCell ref="O6:O7"/>
    <mergeCell ref="O47:O48"/>
    <mergeCell ref="P6:P7"/>
    <mergeCell ref="P47:P48"/>
    <mergeCell ref="Q47:Q48"/>
  </mergeCells>
  <pageMargins left="0.75" right="0.75" top="1" bottom="1" header="0.5" footer="0.5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3"/>
  <sheetViews>
    <sheetView workbookViewId="0">
      <selection activeCell="F10" sqref="F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60" t="s">
        <v>36</v>
      </c>
      <c r="B8" s="61">
        <v>9808</v>
      </c>
      <c r="C8" s="60" t="s">
        <v>120</v>
      </c>
      <c r="D8" s="128" t="s">
        <v>121</v>
      </c>
      <c r="E8" s="63" t="s">
        <v>36</v>
      </c>
      <c r="F8" s="63">
        <v>6026</v>
      </c>
      <c r="G8" s="64"/>
      <c r="H8" s="64"/>
      <c r="I8" s="64"/>
      <c r="J8" s="73">
        <v>8400</v>
      </c>
      <c r="K8" s="73">
        <v>8400</v>
      </c>
      <c r="L8" s="64"/>
      <c r="M8" s="64"/>
      <c r="N8" s="74">
        <f t="shared" ref="N8:N15" si="0">SUM(G8:M8)</f>
        <v>16800</v>
      </c>
      <c r="O8" s="75" t="s">
        <v>36</v>
      </c>
      <c r="P8" s="55" t="s">
        <v>122</v>
      </c>
      <c r="Q8" s="59"/>
    </row>
    <row r="9" s="1" customFormat="1" customHeight="1" spans="1:17">
      <c r="A9" s="60" t="s">
        <v>36</v>
      </c>
      <c r="B9" s="61">
        <v>9839</v>
      </c>
      <c r="C9" s="60" t="s">
        <v>120</v>
      </c>
      <c r="D9" s="128" t="s">
        <v>123</v>
      </c>
      <c r="E9" s="63" t="s">
        <v>36</v>
      </c>
      <c r="F9" s="63">
        <v>6027</v>
      </c>
      <c r="G9" s="64"/>
      <c r="H9" s="64"/>
      <c r="I9" s="64"/>
      <c r="J9" s="73">
        <v>4200</v>
      </c>
      <c r="K9" s="73">
        <v>4200</v>
      </c>
      <c r="L9" s="64"/>
      <c r="M9" s="64"/>
      <c r="N9" s="74">
        <f t="shared" si="0"/>
        <v>8400</v>
      </c>
      <c r="O9" s="75" t="s">
        <v>36</v>
      </c>
      <c r="P9" s="55" t="s">
        <v>124</v>
      </c>
      <c r="Q9" s="59"/>
    </row>
    <row r="10" s="1" customFormat="1" customHeight="1" spans="1:17">
      <c r="A10" s="65" t="s">
        <v>36</v>
      </c>
      <c r="B10" s="66">
        <v>10043</v>
      </c>
      <c r="C10" s="67" t="s">
        <v>120</v>
      </c>
      <c r="D10" s="129" t="s">
        <v>125</v>
      </c>
      <c r="E10" s="68" t="s">
        <v>36</v>
      </c>
      <c r="F10" s="63">
        <v>6028</v>
      </c>
      <c r="G10" s="64"/>
      <c r="H10" s="64"/>
      <c r="I10" s="64"/>
      <c r="J10" s="64">
        <v>12600</v>
      </c>
      <c r="K10" s="64"/>
      <c r="L10" s="64"/>
      <c r="M10" s="64"/>
      <c r="N10" s="74">
        <f t="shared" si="0"/>
        <v>12600</v>
      </c>
      <c r="O10" s="75" t="s">
        <v>36</v>
      </c>
      <c r="P10" s="55" t="s">
        <v>126</v>
      </c>
      <c r="Q10" s="59"/>
    </row>
    <row r="11" s="1" customFormat="1" customHeight="1" spans="1:17">
      <c r="A11" s="65" t="s">
        <v>55</v>
      </c>
      <c r="B11" s="66">
        <v>9905</v>
      </c>
      <c r="C11" s="67" t="s">
        <v>104</v>
      </c>
      <c r="D11" s="129" t="s">
        <v>127</v>
      </c>
      <c r="E11" s="68" t="s">
        <v>55</v>
      </c>
      <c r="F11" s="63">
        <v>6038</v>
      </c>
      <c r="G11" s="64"/>
      <c r="H11" s="64"/>
      <c r="I11" s="64"/>
      <c r="J11" s="64">
        <v>1760</v>
      </c>
      <c r="K11" s="64"/>
      <c r="L11" s="64"/>
      <c r="M11" s="64"/>
      <c r="N11" s="74">
        <f t="shared" si="0"/>
        <v>1760</v>
      </c>
      <c r="O11" s="75" t="s">
        <v>54</v>
      </c>
      <c r="P11" s="55" t="s">
        <v>128</v>
      </c>
      <c r="Q11" s="59"/>
    </row>
    <row r="12" s="1" customFormat="1" customHeight="1" spans="1:17">
      <c r="A12" s="65" t="s">
        <v>55</v>
      </c>
      <c r="B12" s="66">
        <v>9931</v>
      </c>
      <c r="C12" s="67" t="s">
        <v>104</v>
      </c>
      <c r="D12" s="129" t="s">
        <v>129</v>
      </c>
      <c r="E12" s="68" t="s">
        <v>55</v>
      </c>
      <c r="F12" s="63">
        <v>6038</v>
      </c>
      <c r="G12" s="64"/>
      <c r="H12" s="64"/>
      <c r="I12" s="64"/>
      <c r="J12" s="64">
        <v>49750</v>
      </c>
      <c r="K12" s="64"/>
      <c r="L12" s="64"/>
      <c r="M12" s="64"/>
      <c r="N12" s="74">
        <f t="shared" si="0"/>
        <v>49750</v>
      </c>
      <c r="O12" s="75" t="s">
        <v>54</v>
      </c>
      <c r="P12" s="55" t="s">
        <v>128</v>
      </c>
      <c r="Q12" s="59"/>
    </row>
    <row r="13" s="1" customFormat="1" customHeight="1" spans="1:17">
      <c r="A13" s="65" t="s">
        <v>55</v>
      </c>
      <c r="B13" s="66">
        <v>9941</v>
      </c>
      <c r="C13" s="67" t="s">
        <v>104</v>
      </c>
      <c r="D13" s="129" t="s">
        <v>130</v>
      </c>
      <c r="E13" s="68" t="s">
        <v>55</v>
      </c>
      <c r="F13" s="63">
        <v>6038</v>
      </c>
      <c r="G13" s="64"/>
      <c r="H13" s="64"/>
      <c r="I13" s="64"/>
      <c r="J13" s="64">
        <v>6248</v>
      </c>
      <c r="K13" s="64"/>
      <c r="L13" s="64"/>
      <c r="M13" s="64"/>
      <c r="N13" s="74">
        <f t="shared" si="0"/>
        <v>6248</v>
      </c>
      <c r="O13" s="75" t="s">
        <v>54</v>
      </c>
      <c r="P13" s="55" t="s">
        <v>128</v>
      </c>
      <c r="Q13" s="59"/>
    </row>
    <row r="14" s="1" customFormat="1" customHeight="1" spans="1:17">
      <c r="A14" s="65" t="s">
        <v>54</v>
      </c>
      <c r="B14" s="66">
        <v>9961</v>
      </c>
      <c r="C14" s="67" t="s">
        <v>104</v>
      </c>
      <c r="D14" s="129" t="s">
        <v>131</v>
      </c>
      <c r="E14" s="68" t="s">
        <v>54</v>
      </c>
      <c r="F14" s="63">
        <v>6039</v>
      </c>
      <c r="G14" s="64"/>
      <c r="H14" s="64"/>
      <c r="I14" s="64"/>
      <c r="J14" s="64">
        <v>12320</v>
      </c>
      <c r="K14" s="64"/>
      <c r="L14" s="64"/>
      <c r="M14" s="64"/>
      <c r="N14" s="74">
        <f t="shared" si="0"/>
        <v>12320</v>
      </c>
      <c r="O14" s="75" t="s">
        <v>54</v>
      </c>
      <c r="P14" s="55" t="s">
        <v>132</v>
      </c>
      <c r="Q14" s="59"/>
    </row>
    <row r="15" s="1" customFormat="1" customHeight="1" spans="1:17">
      <c r="A15" s="65" t="s">
        <v>54</v>
      </c>
      <c r="B15" s="66">
        <v>9975</v>
      </c>
      <c r="C15" s="67" t="s">
        <v>104</v>
      </c>
      <c r="D15" s="129" t="s">
        <v>133</v>
      </c>
      <c r="E15" s="68" t="s">
        <v>54</v>
      </c>
      <c r="F15" s="63">
        <v>6039</v>
      </c>
      <c r="G15" s="64"/>
      <c r="H15" s="64"/>
      <c r="I15" s="64"/>
      <c r="J15" s="64">
        <v>8000</v>
      </c>
      <c r="K15" s="64"/>
      <c r="L15" s="64"/>
      <c r="M15" s="64"/>
      <c r="N15" s="74">
        <f t="shared" si="0"/>
        <v>8000</v>
      </c>
      <c r="O15" s="75" t="s">
        <v>54</v>
      </c>
      <c r="P15" s="55" t="s">
        <v>132</v>
      </c>
      <c r="Q15" s="59"/>
    </row>
    <row r="16" customHeight="1" spans="1:16">
      <c r="A16" s="69"/>
      <c r="B16" s="70"/>
      <c r="C16" s="70"/>
      <c r="D16" s="36"/>
      <c r="E16" s="69"/>
      <c r="F16" s="71"/>
      <c r="G16" s="72"/>
      <c r="H16" s="72"/>
      <c r="I16" s="72"/>
      <c r="J16" s="76"/>
      <c r="K16" s="72"/>
      <c r="L16" s="72"/>
      <c r="M16" s="72"/>
      <c r="N16" s="77"/>
      <c r="O16" s="78"/>
      <c r="P16" s="79"/>
    </row>
    <row r="17" customHeight="1" spans="1:16">
      <c r="A17" s="69"/>
      <c r="B17" s="70"/>
      <c r="C17" s="70"/>
      <c r="D17" s="36"/>
      <c r="E17" s="69"/>
      <c r="F17" s="71"/>
      <c r="G17" s="72"/>
      <c r="H17" s="72"/>
      <c r="I17" s="72"/>
      <c r="J17" s="76"/>
      <c r="K17" s="72"/>
      <c r="L17" s="72"/>
      <c r="M17" s="72"/>
      <c r="N17" s="77"/>
      <c r="O17" s="78"/>
      <c r="P17" s="79"/>
    </row>
    <row r="18" customHeight="1" spans="1:16">
      <c r="A18" s="69"/>
      <c r="B18" s="70"/>
      <c r="C18" s="70"/>
      <c r="D18" s="36"/>
      <c r="E18" s="71"/>
      <c r="F18" s="71"/>
      <c r="G18" s="72"/>
      <c r="H18" s="72"/>
      <c r="I18" s="72"/>
      <c r="J18" s="76"/>
      <c r="K18" s="72"/>
      <c r="L18" s="72"/>
      <c r="M18" s="72"/>
      <c r="N18" s="77"/>
      <c r="O18" s="78"/>
      <c r="P18" s="79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>SUM(G19:M19)</f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>SUM(G20:M20)</f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>SUM(G21:M21)</f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>SUM(G22:M22)</f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>SUM(G23:M23)</f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>SUM(G24:M24)</f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>SUM(G25:M25)</f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>SUM(G26:M26)</f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>SUM(G27:M27)</f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>SUM(G28:M28)</f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>SUM(G29:M29)</f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>SUM(G30:M30)</f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>SUM(G31:M31)</f>
        <v>0</v>
      </c>
      <c r="O31" s="54"/>
      <c r="P31" s="55"/>
    </row>
    <row r="32" customHeight="1" spans="1:16">
      <c r="A32" s="28"/>
      <c r="B32" s="29"/>
      <c r="C32" s="30"/>
      <c r="D32" s="31"/>
      <c r="E32" s="36"/>
      <c r="F32" s="37"/>
      <c r="G32" s="38"/>
      <c r="H32" s="39"/>
      <c r="I32" s="39"/>
      <c r="J32" s="39"/>
      <c r="K32" s="56"/>
      <c r="L32" s="39"/>
      <c r="M32" s="39"/>
      <c r="N32" s="53">
        <f>SUM(G32:M32)</f>
        <v>0</v>
      </c>
      <c r="O32" s="54"/>
      <c r="P32" s="55"/>
    </row>
    <row r="33" customHeight="1" spans="1:16">
      <c r="A33" s="40" t="s">
        <v>134</v>
      </c>
      <c r="B33" s="41"/>
      <c r="C33" s="41"/>
      <c r="D33" s="42"/>
      <c r="E33" s="42"/>
      <c r="F33" s="43"/>
      <c r="G33" s="44">
        <f>SUM(G8:G32)</f>
        <v>0</v>
      </c>
      <c r="H33" s="44">
        <f>SUM(H8:H32)</f>
        <v>0</v>
      </c>
      <c r="I33" s="44">
        <f>SUM(I8:I32)</f>
        <v>0</v>
      </c>
      <c r="J33" s="44">
        <f>SUM(J8:J32)</f>
        <v>103278</v>
      </c>
      <c r="K33" s="44">
        <f>SUM(K8:K32)</f>
        <v>12600</v>
      </c>
      <c r="L33" s="44">
        <f>SUM(L8:L32)</f>
        <v>0</v>
      </c>
      <c r="M33" s="44">
        <f>SUM(M8:M32)</f>
        <v>0</v>
      </c>
      <c r="N33" s="44">
        <f>SUM(N8:N32)</f>
        <v>115878</v>
      </c>
      <c r="O33" s="57"/>
      <c r="P3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9" sqref="P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138</v>
      </c>
      <c r="B8" s="22"/>
      <c r="C8" s="23" t="s">
        <v>139</v>
      </c>
      <c r="D8" s="24"/>
      <c r="E8" s="24"/>
      <c r="F8" s="25">
        <v>6007</v>
      </c>
      <c r="G8" s="26"/>
      <c r="H8" s="27"/>
      <c r="I8" s="27"/>
      <c r="J8" s="46"/>
      <c r="K8" s="47"/>
      <c r="L8" s="27"/>
      <c r="M8" s="27"/>
      <c r="N8" s="48">
        <v>2832</v>
      </c>
      <c r="O8" s="49"/>
      <c r="P8" s="50" t="s">
        <v>140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2832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142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2026-02-02T07:24:25Z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A0F5CA2CEB1149B7BE6C42D524E23944_13</vt:lpwstr>
  </property>
  <property fmtid="{D5CDD505-2E9C-101B-9397-08002B2CF9AE}" pid="3" name="KSOProductBuildVer">
    <vt:lpwstr>1033-12.2.0.21546</vt:lpwstr>
  </property>
</Properties>
</file>