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/>
  </bookViews>
  <sheets>
    <sheet name="SERVICE INCOME" sheetId="10" r:id="rId1"/>
    <sheet name="AR COLLECTION" sheetId="11" r:id="rId2"/>
    <sheet name="OTHER COLLECTION" sheetId="12" r:id="rId3"/>
    <sheet name="OFFSET" sheetId="1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<sst xmlns="http://schemas.openxmlformats.org/spreadsheetml/2006/main" count="150" uniqueCount="52">
  <si>
    <t>KOLIN PHILIPPINES INT'L INC</t>
  </si>
  <si>
    <t>SERVICE INCOME (CDO)</t>
  </si>
  <si>
    <t>FOR THE MONTH OF JANUARY 2026</t>
  </si>
  <si>
    <t>CASH COLLECTION</t>
  </si>
  <si>
    <t>SJR DATE</t>
  </si>
  <si>
    <t>SJR#</t>
  </si>
  <si>
    <t>CUSTOMER NAME</t>
  </si>
  <si>
    <t>SR #</t>
  </si>
  <si>
    <t>SI</t>
  </si>
  <si>
    <t>SERVICE INVOICE</t>
  </si>
  <si>
    <t>GC</t>
  </si>
  <si>
    <t>INSTALLATION</t>
  </si>
  <si>
    <t>SALE OF PARTS</t>
  </si>
  <si>
    <t>SALE OF INST'L MATERIALS</t>
  </si>
  <si>
    <t>REPAIR</t>
  </si>
  <si>
    <t>TOTAL</t>
  </si>
  <si>
    <t>DATE DEPOSITED</t>
  </si>
  <si>
    <t>REMARKS</t>
  </si>
  <si>
    <t>DATE</t>
  </si>
  <si>
    <t>PARTS</t>
  </si>
  <si>
    <t>LABOR</t>
  </si>
  <si>
    <t>BANAL, EDGAR</t>
  </si>
  <si>
    <t>PASCO, GENIVIVE</t>
  </si>
  <si>
    <t>QUEENKRIST REFRIGERATION &amp; AIRCONDITIONING PARTS &amp; SERVICES</t>
  </si>
  <si>
    <t>FLERICS APPLIANCE SERVICE CENTER</t>
  </si>
  <si>
    <t xml:space="preserve">GAB AIR CONDITIONING </t>
  </si>
  <si>
    <t>CKF REF &amp; AIRCONDITIONING SERVICES</t>
  </si>
  <si>
    <t>BRO REFRIGERATION &amp; AIRCONDITIONING SERVICES</t>
  </si>
  <si>
    <t>WIDGETS APPLIANCE SERVICE CENTER</t>
  </si>
  <si>
    <t>PRM</t>
  </si>
  <si>
    <t>MESAVERTE RESIDENCES CONDOMINIUM CORPORATION</t>
  </si>
  <si>
    <t>MC DOD'S REF AIRCON SPAREPARTS &amp; SERVICES</t>
  </si>
  <si>
    <t>BRO REFRIGERATION &amp; AIRCONDITIONING SERVICES/PAPANDAYAN, WENDINA</t>
  </si>
  <si>
    <t>EMCOR, INC.</t>
  </si>
  <si>
    <t>MI &amp; I REFRIGERATION AND AIRCONDITIONING SERVICES</t>
  </si>
  <si>
    <t>SUB-TOTAL</t>
  </si>
  <si>
    <t xml:space="preserve">  </t>
  </si>
  <si>
    <t>ACCOUNTS RECEIVABLE</t>
  </si>
  <si>
    <t>SI/PR</t>
  </si>
  <si>
    <t>CHECK DATE</t>
  </si>
  <si>
    <t xml:space="preserve">TOTAL REVENUE FOR THE MONTH </t>
  </si>
  <si>
    <t>SERVICE INCOME (Province)</t>
  </si>
  <si>
    <t>FOR THE MONTH OF</t>
  </si>
  <si>
    <t>RECEIVABLE COLLECTED</t>
  </si>
  <si>
    <t xml:space="preserve">TOTAL SERVICE RECEIVABLES FOR THE MONTH OF </t>
  </si>
  <si>
    <t>OTHER COLLECTIONS</t>
  </si>
  <si>
    <t>ARLAN SANTOS</t>
  </si>
  <si>
    <t>EXCESS CA</t>
  </si>
  <si>
    <t>ROCKY MARCO DE PEÑA</t>
  </si>
  <si>
    <t xml:space="preserve">TOTAL COLLECTIONS FOR THE MONTH OF </t>
  </si>
  <si>
    <t>OFFSET</t>
  </si>
  <si>
    <t xml:space="preserve">TOTAL OFFSET FOR THE MONTH OF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</si>
</sst>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409]dd\-mmm\-yy;@"/>
    <numFmt numFmtId="177" formatCode="_(* #,##0.00_);_(* \(#,##0.00\);_(* &quot;-&quot;??_);_(@_)"/>
    <numFmt numFmtId="178" formatCode="&quot;CDO-&quot;00000000"/>
    <numFmt numFmtId="179" formatCode="[$-3409]dd\-mmm\-yy;@"/>
  </numFmts>
  <fonts count="46">
    <font>
      <sz val="11"/>
      <color theme="1"/>
      <name val="Calibri"/>
      <charset val="134"/>
      <scheme val="minor"/>
    </font>
    <font>
      <sz val="10"/>
      <name val="Arial"/>
      <charset val="0"/>
    </font>
    <font>
      <sz val="10"/>
      <color theme="1"/>
      <name val="Arial"/>
      <charset val="0"/>
    </font>
    <font>
      <sz val="10"/>
      <color rgb="FF7030A0"/>
      <name val="Arial"/>
      <charset val="0"/>
    </font>
    <font>
      <b/>
      <sz val="8"/>
      <name val="Calibri"/>
      <charset val="0"/>
    </font>
    <font>
      <b/>
      <sz val="8"/>
      <color theme="1"/>
      <name val="Calibri"/>
      <charset val="0"/>
    </font>
    <font>
      <b/>
      <sz val="8"/>
      <color rgb="FF7030A0"/>
      <name val="Calibri"/>
      <charset val="0"/>
    </font>
    <font>
      <b/>
      <sz val="8"/>
      <color indexed="51"/>
      <name val="Calibri"/>
      <charset val="0"/>
    </font>
    <font>
      <sz val="8"/>
      <color indexed="8"/>
      <name val="Calibri"/>
      <charset val="0"/>
    </font>
    <font>
      <sz val="8"/>
      <color indexed="53"/>
      <name val="Calibri"/>
      <charset val="0"/>
    </font>
    <font>
      <sz val="8"/>
      <name val="Calibri"/>
      <charset val="0"/>
    </font>
    <font>
      <sz val="8"/>
      <color theme="1"/>
      <name val="Calibri"/>
      <charset val="0"/>
    </font>
    <font>
      <sz val="8"/>
      <color rgb="FF7030A0"/>
      <name val="Calibri"/>
      <charset val="0"/>
    </font>
    <font>
      <b/>
      <i/>
      <sz val="8"/>
      <color indexed="10"/>
      <name val="Calibri"/>
      <charset val="0"/>
    </font>
    <font>
      <b/>
      <sz val="8"/>
      <color indexed="10"/>
      <name val="Calibri"/>
      <charset val="0"/>
    </font>
    <font>
      <b/>
      <i/>
      <sz val="8"/>
      <color indexed="12"/>
      <name val="Calibri"/>
      <charset val="0"/>
    </font>
    <font>
      <b/>
      <sz val="8"/>
      <color indexed="18"/>
      <name val="Calibri"/>
      <charset val="0"/>
    </font>
    <font>
      <sz val="8"/>
      <name val="Arial"/>
      <charset val="0"/>
    </font>
    <font>
      <b/>
      <sz val="8"/>
      <color indexed="20"/>
      <name val="Calibri"/>
      <charset val="0"/>
    </font>
    <font>
      <sz val="9"/>
      <name val="Arial"/>
      <charset val="0"/>
    </font>
    <font>
      <b/>
      <sz val="8"/>
      <color indexed="13"/>
      <name val="Calibri"/>
      <charset val="0"/>
    </font>
    <font>
      <b/>
      <sz val="9"/>
      <color indexed="10"/>
      <name val="Calibri"/>
      <charset val="0"/>
    </font>
    <font>
      <b/>
      <sz val="9"/>
      <color indexed="18"/>
      <name val="Calibri"/>
      <charset val="0"/>
    </font>
    <font>
      <b/>
      <sz val="9"/>
      <color theme="1"/>
      <name val="Calibri"/>
      <charset val="0"/>
    </font>
    <font>
      <b/>
      <sz val="9"/>
      <color rgb="FF7030A0"/>
      <name val="Calibri"/>
      <charset val="0"/>
    </font>
    <font>
      <b/>
      <sz val="8"/>
      <color indexed="62"/>
      <name val="Calibri"/>
      <charset val="0"/>
    </font>
    <font>
      <sz val="9"/>
      <name val="Calibri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5" borderId="18" applyNumberFormat="0" applyAlignment="0" applyProtection="0">
      <alignment vertical="center"/>
    </xf>
    <xf numFmtId="0" fontId="36" fillId="6" borderId="19" applyNumberFormat="0" applyAlignment="0" applyProtection="0">
      <alignment vertical="center"/>
    </xf>
    <xf numFmtId="0" fontId="37" fillId="6" borderId="18" applyNumberFormat="0" applyAlignment="0" applyProtection="0">
      <alignment vertical="center"/>
    </xf>
    <xf numFmtId="0" fontId="38" fillId="7" borderId="20" applyNumberFormat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4" fillId="2" borderId="0" xfId="0" applyFont="1" applyFill="1" applyBorder="1" applyAlignment="1"/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/>
    </xf>
    <xf numFmtId="176" fontId="8" fillId="0" borderId="10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left"/>
    </xf>
    <xf numFmtId="176" fontId="11" fillId="0" borderId="11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43" fontId="10" fillId="0" borderId="12" xfId="1" applyFont="1" applyFill="1" applyBorder="1" applyAlignment="1">
      <alignment horizontal="left"/>
    </xf>
    <xf numFmtId="43" fontId="10" fillId="0" borderId="11" xfId="1" applyFont="1" applyFill="1" applyBorder="1" applyAlignment="1">
      <alignment horizontal="left"/>
    </xf>
    <xf numFmtId="176" fontId="8" fillId="0" borderId="2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left"/>
    </xf>
    <xf numFmtId="176" fontId="11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3" fontId="10" fillId="0" borderId="5" xfId="1" applyFont="1" applyFill="1" applyBorder="1" applyAlignment="1">
      <alignment horizontal="left"/>
    </xf>
    <xf numFmtId="43" fontId="10" fillId="0" borderId="3" xfId="1" applyFont="1" applyFill="1" applyBorder="1" applyAlignment="1">
      <alignment horizontal="left"/>
    </xf>
    <xf numFmtId="0" fontId="12" fillId="0" borderId="3" xfId="0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3" fontId="10" fillId="0" borderId="13" xfId="1" applyFont="1" applyFill="1" applyBorder="1" applyAlignment="1">
      <alignment horizontal="left"/>
    </xf>
    <xf numFmtId="43" fontId="10" fillId="0" borderId="2" xfId="1" applyFont="1" applyFill="1" applyBorder="1" applyAlignment="1">
      <alignment horizontal="left"/>
    </xf>
    <xf numFmtId="0" fontId="13" fillId="3" borderId="10" xfId="0" applyFont="1" applyFill="1" applyBorder="1" applyAlignment="1"/>
    <xf numFmtId="0" fontId="14" fillId="3" borderId="1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43" fontId="15" fillId="0" borderId="10" xfId="1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43" fontId="10" fillId="0" borderId="11" xfId="1" applyFont="1" applyFill="1" applyBorder="1" applyAlignment="1"/>
    <xf numFmtId="4" fontId="10" fillId="0" borderId="11" xfId="1" applyNumberFormat="1" applyFont="1" applyFill="1" applyBorder="1" applyAlignment="1">
      <alignment horizontal="right"/>
    </xf>
    <xf numFmtId="43" fontId="10" fillId="0" borderId="14" xfId="1" applyFont="1" applyFill="1" applyBorder="1" applyAlignment="1"/>
    <xf numFmtId="176" fontId="10" fillId="0" borderId="11" xfId="0" applyNumberFormat="1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43" fontId="10" fillId="0" borderId="3" xfId="1" applyFont="1" applyFill="1" applyBorder="1" applyAlignment="1"/>
    <xf numFmtId="4" fontId="10" fillId="0" borderId="3" xfId="1" applyNumberFormat="1" applyFont="1" applyFill="1" applyBorder="1" applyAlignment="1">
      <alignment horizontal="right"/>
    </xf>
    <xf numFmtId="43" fontId="10" fillId="0" borderId="13" xfId="1" applyFont="1" applyFill="1" applyBorder="1" applyAlignment="1"/>
    <xf numFmtId="176" fontId="10" fillId="0" borderId="3" xfId="0" applyNumberFormat="1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4" fontId="10" fillId="0" borderId="2" xfId="1" applyNumberFormat="1" applyFont="1" applyFill="1" applyBorder="1" applyAlignment="1">
      <alignment horizontal="right"/>
    </xf>
    <xf numFmtId="177" fontId="16" fillId="0" borderId="10" xfId="0" applyNumberFormat="1" applyFont="1" applyFill="1" applyBorder="1" applyAlignment="1">
      <alignment horizontal="left"/>
    </xf>
    <xf numFmtId="0" fontId="10" fillId="0" borderId="1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17" fillId="0" borderId="0" xfId="0" applyFont="1" applyFill="1" applyBorder="1" applyAlignment="1"/>
    <xf numFmtId="176" fontId="10" fillId="0" borderId="10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/>
    <xf numFmtId="0" fontId="18" fillId="0" borderId="2" xfId="0" applyFont="1" applyFill="1" applyBorder="1" applyAlignment="1">
      <alignment horizontal="center"/>
    </xf>
    <xf numFmtId="177" fontId="10" fillId="0" borderId="2" xfId="0" applyNumberFormat="1" applyFont="1" applyFill="1" applyBorder="1" applyAlignment="1"/>
    <xf numFmtId="0" fontId="17" fillId="0" borderId="2" xfId="0" applyFont="1" applyFill="1" applyBorder="1" applyAlignment="1"/>
    <xf numFmtId="43" fontId="10" fillId="0" borderId="10" xfId="1" applyFont="1" applyFill="1" applyBorder="1" applyAlignment="1"/>
    <xf numFmtId="176" fontId="10" fillId="0" borderId="2" xfId="0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9" fillId="0" borderId="0" xfId="0" applyFont="1" applyFill="1" applyBorder="1" applyAlignment="1">
      <alignment vertical="center"/>
    </xf>
    <xf numFmtId="0" fontId="20" fillId="2" borderId="0" xfId="0" applyFont="1" applyFill="1" applyBorder="1" applyAlignment="1"/>
    <xf numFmtId="178" fontId="9" fillId="0" borderId="2" xfId="0" applyNumberFormat="1" applyFont="1" applyFill="1" applyBorder="1" applyAlignment="1">
      <alignment horizontal="center"/>
    </xf>
    <xf numFmtId="176" fontId="11" fillId="0" borderId="10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/>
    <xf numFmtId="0" fontId="14" fillId="0" borderId="2" xfId="0" applyFont="1" applyFill="1" applyBorder="1" applyAlignment="1">
      <alignment horizontal="center"/>
    </xf>
    <xf numFmtId="0" fontId="14" fillId="0" borderId="2" xfId="0" applyFont="1" applyFill="1" applyBorder="1" applyAlignment="1"/>
    <xf numFmtId="176" fontId="5" fillId="0" borderId="2" xfId="0" applyNumberFormat="1" applyFont="1" applyFill="1" applyBorder="1" applyAlignment="1">
      <alignment horizontal="center" vertical="center"/>
    </xf>
    <xf numFmtId="177" fontId="16" fillId="0" borderId="2" xfId="0" applyNumberFormat="1" applyFont="1" applyFill="1" applyBorder="1" applyAlignment="1"/>
    <xf numFmtId="176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/>
    <xf numFmtId="176" fontId="5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7" fontId="14" fillId="0" borderId="0" xfId="0" applyNumberFormat="1" applyFont="1" applyFill="1" applyBorder="1" applyAlignment="1"/>
    <xf numFmtId="179" fontId="10" fillId="0" borderId="10" xfId="0" applyNumberFormat="1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10" fillId="0" borderId="10" xfId="0" applyFont="1" applyFill="1" applyBorder="1" applyAlignment="1"/>
    <xf numFmtId="179" fontId="11" fillId="0" borderId="10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179" fontId="10" fillId="0" borderId="2" xfId="0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179" fontId="11" fillId="0" borderId="2" xfId="0" applyNumberFormat="1" applyFont="1" applyFill="1" applyBorder="1" applyAlignment="1">
      <alignment horizontal="center" vertical="center"/>
    </xf>
    <xf numFmtId="43" fontId="16" fillId="0" borderId="13" xfId="1" applyFont="1" applyFill="1" applyBorder="1" applyAlignment="1"/>
    <xf numFmtId="0" fontId="21" fillId="0" borderId="0" xfId="0" applyFont="1" applyFill="1" applyBorder="1" applyAlignment="1">
      <alignment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vertical="center"/>
    </xf>
    <xf numFmtId="0" fontId="23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43" fontId="21" fillId="0" borderId="13" xfId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 applyAlignment="1"/>
    <xf numFmtId="43" fontId="16" fillId="0" borderId="0" xfId="1" applyFont="1" applyFill="1" applyBorder="1" applyAlignment="1"/>
    <xf numFmtId="44" fontId="4" fillId="0" borderId="3" xfId="2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176" fontId="14" fillId="0" borderId="2" xfId="0" applyNumberFormat="1" applyFont="1" applyFill="1" applyBorder="1" applyAlignment="1"/>
    <xf numFmtId="0" fontId="25" fillId="0" borderId="2" xfId="0" applyFont="1" applyFill="1" applyBorder="1" applyAlignment="1">
      <alignment horizontal="center"/>
    </xf>
    <xf numFmtId="176" fontId="10" fillId="0" borderId="10" xfId="1" applyNumberFormat="1" applyFont="1" applyFill="1" applyBorder="1" applyAlignment="1"/>
    <xf numFmtId="176" fontId="26" fillId="0" borderId="10" xfId="1" applyNumberFormat="1" applyFont="1" applyFill="1" applyBorder="1" applyAlignment="1">
      <alignment vertical="center"/>
    </xf>
    <xf numFmtId="0" fontId="26" fillId="0" borderId="2" xfId="0" applyFont="1" applyFill="1" applyBorder="1" applyAlignment="1">
      <alignment horizontal="center" vertical="center"/>
    </xf>
    <xf numFmtId="176" fontId="10" fillId="0" borderId="0" xfId="1" applyNumberFormat="1" applyFont="1" applyFill="1" applyBorder="1" applyAlignment="1"/>
    <xf numFmtId="179" fontId="26" fillId="0" borderId="2" xfId="0" applyNumberFormat="1" applyFont="1" applyFill="1" applyBorder="1" applyAlignment="1">
      <alignment horizontal="center" vertical="center"/>
    </xf>
    <xf numFmtId="179" fontId="10" fillId="0" borderId="0" xfId="0" applyNumberFormat="1" applyFont="1" applyFill="1" applyBorder="1" applyAlignme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80808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86"/>
  <sheetViews>
    <sheetView tabSelected="1" topLeftCell="A19" workbookViewId="0">
      <selection activeCell="J31" sqref="J31"/>
    </sheetView>
  </sheetViews>
  <sheetFormatPr defaultColWidth="9.14285714285714" defaultRowHeight="12.95" customHeight="1"/>
  <cols>
    <col min="1" max="1" width="7.57142857142857" style="1" customWidth="1"/>
    <col min="2" max="2" width="10.8571428571429" style="1" customWidth="1"/>
    <col min="3" max="3" width="16.5714285714286" style="1" customWidth="1"/>
    <col min="4" max="4" width="9.14285714285714" style="2" hidden="1" customWidth="1"/>
    <col min="5" max="5" width="7.57142857142857" style="2" customWidth="1"/>
    <col min="6" max="6" width="6.14285714285714" style="3" customWidth="1"/>
    <col min="7" max="7" width="3.85714285714286" style="1" customWidth="1"/>
    <col min="8" max="8" width="5.71428571428571" style="1" customWidth="1"/>
    <col min="9" max="9" width="6" style="1" customWidth="1"/>
    <col min="10" max="10" width="8.28571428571429" style="1" customWidth="1"/>
    <col min="11" max="11" width="8" style="1" customWidth="1"/>
    <col min="12" max="12" width="8.28571428571429" style="1" customWidth="1"/>
    <col min="13" max="13" width="7.28571428571429" style="1" customWidth="1"/>
    <col min="14" max="14" width="8.57142857142857" style="1" customWidth="1"/>
    <col min="15" max="15" width="8.28571428571429" style="1" customWidth="1"/>
    <col min="16" max="16" width="8.42857142857143" style="1" customWidth="1"/>
    <col min="17" max="17" width="5.85714285714286" style="1" customWidth="1"/>
    <col min="18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59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59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59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59"/>
      <c r="Q4" s="59"/>
    </row>
    <row r="5" s="1" customFormat="1" customHeight="1" spans="1:17">
      <c r="A5" s="70" t="s">
        <v>3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59"/>
      <c r="Q5" s="59"/>
    </row>
    <row r="6" s="1" customFormat="1" customHeight="1" spans="1:17">
      <c r="A6" s="10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10" t="s">
        <v>12</v>
      </c>
      <c r="K6" s="10" t="s">
        <v>13</v>
      </c>
      <c r="L6" s="14" t="s">
        <v>14</v>
      </c>
      <c r="M6" s="14"/>
      <c r="N6" s="10" t="s">
        <v>15</v>
      </c>
      <c r="O6" s="10" t="s">
        <v>16</v>
      </c>
      <c r="P6" s="102" t="s">
        <v>17</v>
      </c>
      <c r="Q6" s="59"/>
    </row>
    <row r="7" s="1" customFormat="1" customHeight="1" spans="1:17">
      <c r="A7" s="16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6"/>
      <c r="K7" s="16"/>
      <c r="L7" s="20" t="s">
        <v>19</v>
      </c>
      <c r="M7" s="20" t="s">
        <v>20</v>
      </c>
      <c r="N7" s="16"/>
      <c r="O7" s="16"/>
      <c r="P7" s="103"/>
      <c r="Q7" s="59"/>
    </row>
    <row r="8" s="1" customFormat="1" customHeight="1" spans="1:17">
      <c r="A8" s="61">
        <v>46020</v>
      </c>
      <c r="B8" s="71">
        <v>11027</v>
      </c>
      <c r="C8" s="62" t="s">
        <v>21</v>
      </c>
      <c r="D8" s="72"/>
      <c r="E8" s="61">
        <v>46027</v>
      </c>
      <c r="F8" s="63">
        <v>11765</v>
      </c>
      <c r="G8" s="64"/>
      <c r="H8" s="64"/>
      <c r="I8" s="64"/>
      <c r="J8" s="64"/>
      <c r="K8" s="64"/>
      <c r="L8" s="64">
        <v>5500</v>
      </c>
      <c r="M8" s="64">
        <v>1100</v>
      </c>
      <c r="N8" s="66">
        <f t="shared" ref="N8:N30" si="0">SUM(G8:M8)</f>
        <v>6600</v>
      </c>
      <c r="O8" s="67">
        <v>46027</v>
      </c>
      <c r="P8" s="58"/>
      <c r="Q8" s="59"/>
    </row>
    <row r="9" s="1" customFormat="1" customHeight="1" spans="1:17">
      <c r="A9" s="61">
        <v>46027</v>
      </c>
      <c r="B9" s="71">
        <v>11042</v>
      </c>
      <c r="C9" s="62" t="s">
        <v>22</v>
      </c>
      <c r="D9" s="36"/>
      <c r="E9" s="61">
        <v>46027</v>
      </c>
      <c r="F9" s="63">
        <v>11767</v>
      </c>
      <c r="G9" s="64"/>
      <c r="H9" s="64"/>
      <c r="I9" s="64"/>
      <c r="J9" s="64">
        <v>1100</v>
      </c>
      <c r="K9" s="64"/>
      <c r="L9" s="64"/>
      <c r="M9" s="64"/>
      <c r="N9" s="66">
        <f t="shared" si="0"/>
        <v>1100</v>
      </c>
      <c r="O9" s="67">
        <v>46027</v>
      </c>
      <c r="P9" s="68"/>
      <c r="Q9" s="59"/>
    </row>
    <row r="10" s="1" customFormat="1" customHeight="1" spans="1:17">
      <c r="A10" s="61">
        <v>46027</v>
      </c>
      <c r="B10" s="71">
        <v>11044</v>
      </c>
      <c r="C10" s="62" t="s">
        <v>23</v>
      </c>
      <c r="D10" s="36"/>
      <c r="E10" s="61">
        <v>46027</v>
      </c>
      <c r="F10" s="63">
        <v>11769</v>
      </c>
      <c r="G10" s="64"/>
      <c r="H10" s="64"/>
      <c r="I10" s="64"/>
      <c r="J10" s="64">
        <v>1360</v>
      </c>
      <c r="K10" s="64"/>
      <c r="L10" s="64"/>
      <c r="M10" s="64"/>
      <c r="N10" s="66">
        <f t="shared" si="0"/>
        <v>1360</v>
      </c>
      <c r="O10" s="67">
        <v>46027</v>
      </c>
      <c r="P10" s="68"/>
      <c r="Q10" s="59"/>
    </row>
    <row r="11" s="1" customFormat="1" customHeight="1" spans="1:17">
      <c r="A11" s="61">
        <v>46029</v>
      </c>
      <c r="B11" s="71">
        <v>11057</v>
      </c>
      <c r="C11" s="62" t="s">
        <v>24</v>
      </c>
      <c r="D11" s="36"/>
      <c r="E11" s="61">
        <v>46029</v>
      </c>
      <c r="F11" s="63">
        <v>11770</v>
      </c>
      <c r="G11" s="64"/>
      <c r="H11" s="64"/>
      <c r="I11" s="64"/>
      <c r="J11" s="64"/>
      <c r="K11" s="64">
        <v>1275</v>
      </c>
      <c r="L11" s="64"/>
      <c r="M11" s="64"/>
      <c r="N11" s="66">
        <f t="shared" si="0"/>
        <v>1275</v>
      </c>
      <c r="O11" s="67">
        <v>46034</v>
      </c>
      <c r="P11" s="68"/>
      <c r="Q11" s="59"/>
    </row>
    <row r="12" s="1" customFormat="1" customHeight="1" spans="1:17">
      <c r="A12" s="61">
        <v>46031</v>
      </c>
      <c r="B12" s="71">
        <v>11071</v>
      </c>
      <c r="C12" s="62" t="s">
        <v>25</v>
      </c>
      <c r="D12" s="36"/>
      <c r="E12" s="61">
        <v>46031</v>
      </c>
      <c r="F12" s="63">
        <v>11771</v>
      </c>
      <c r="G12" s="64"/>
      <c r="H12" s="64"/>
      <c r="I12" s="64"/>
      <c r="J12" s="64">
        <v>1336</v>
      </c>
      <c r="K12" s="64"/>
      <c r="L12" s="64"/>
      <c r="M12" s="64"/>
      <c r="N12" s="66">
        <f t="shared" si="0"/>
        <v>1336</v>
      </c>
      <c r="O12" s="67">
        <v>46034</v>
      </c>
      <c r="P12" s="68"/>
      <c r="Q12" s="59"/>
    </row>
    <row r="13" s="1" customFormat="1" customHeight="1" spans="1:17">
      <c r="A13" s="61">
        <v>46031</v>
      </c>
      <c r="B13" s="71">
        <v>11073</v>
      </c>
      <c r="C13" s="62" t="s">
        <v>26</v>
      </c>
      <c r="D13" s="36"/>
      <c r="E13" s="61">
        <v>46031</v>
      </c>
      <c r="F13" s="63">
        <v>11772</v>
      </c>
      <c r="G13" s="64"/>
      <c r="H13" s="64"/>
      <c r="I13" s="64"/>
      <c r="J13" s="64"/>
      <c r="K13" s="64">
        <v>20590</v>
      </c>
      <c r="L13" s="64"/>
      <c r="M13" s="64"/>
      <c r="N13" s="66">
        <f t="shared" si="0"/>
        <v>20590</v>
      </c>
      <c r="O13" s="67">
        <v>46031</v>
      </c>
      <c r="P13" s="68"/>
      <c r="Q13" s="59"/>
    </row>
    <row r="14" s="1" customFormat="1" customHeight="1" spans="1:17">
      <c r="A14" s="61">
        <v>46037</v>
      </c>
      <c r="B14" s="71">
        <v>11099</v>
      </c>
      <c r="C14" s="62" t="s">
        <v>27</v>
      </c>
      <c r="D14" s="36"/>
      <c r="E14" s="61">
        <v>46037</v>
      </c>
      <c r="F14" s="63">
        <v>11773</v>
      </c>
      <c r="G14" s="64"/>
      <c r="H14" s="64"/>
      <c r="I14" s="64"/>
      <c r="J14" s="64"/>
      <c r="K14" s="64">
        <v>9980</v>
      </c>
      <c r="L14" s="64"/>
      <c r="M14" s="64"/>
      <c r="N14" s="66">
        <f t="shared" si="0"/>
        <v>9980</v>
      </c>
      <c r="O14" s="67">
        <v>46038</v>
      </c>
      <c r="P14" s="68"/>
      <c r="Q14" s="59"/>
    </row>
    <row r="15" s="1" customFormat="1" customHeight="1" spans="1:17">
      <c r="A15" s="61">
        <v>46043</v>
      </c>
      <c r="B15" s="71">
        <v>11124</v>
      </c>
      <c r="C15" s="62" t="s">
        <v>28</v>
      </c>
      <c r="D15" s="36"/>
      <c r="E15" s="61">
        <v>46043</v>
      </c>
      <c r="F15" s="63">
        <v>11774</v>
      </c>
      <c r="G15" s="64"/>
      <c r="H15" s="64"/>
      <c r="I15" s="64"/>
      <c r="J15" s="64">
        <v>1200</v>
      </c>
      <c r="K15" s="64"/>
      <c r="L15" s="64"/>
      <c r="M15" s="64"/>
      <c r="N15" s="66">
        <f t="shared" si="0"/>
        <v>1200</v>
      </c>
      <c r="O15" s="67">
        <v>46043</v>
      </c>
      <c r="P15" s="68"/>
      <c r="Q15" s="59"/>
    </row>
    <row r="16" s="1" customFormat="1" customHeight="1" spans="1:17">
      <c r="A16" s="61">
        <v>46043</v>
      </c>
      <c r="B16" s="71">
        <v>11126</v>
      </c>
      <c r="C16" s="62" t="s">
        <v>27</v>
      </c>
      <c r="D16" s="36"/>
      <c r="E16" s="61">
        <v>46045</v>
      </c>
      <c r="F16" s="63">
        <v>11775</v>
      </c>
      <c r="G16" s="64"/>
      <c r="H16" s="64"/>
      <c r="I16" s="64"/>
      <c r="J16" s="64">
        <v>4800</v>
      </c>
      <c r="K16" s="64"/>
      <c r="L16" s="64"/>
      <c r="M16" s="64"/>
      <c r="N16" s="66">
        <f t="shared" si="0"/>
        <v>4800</v>
      </c>
      <c r="O16" s="67">
        <v>46045</v>
      </c>
      <c r="P16" s="68"/>
      <c r="Q16" s="59"/>
    </row>
    <row r="17" s="1" customFormat="1" customHeight="1" spans="1:17">
      <c r="A17" s="61">
        <v>46043</v>
      </c>
      <c r="B17" s="71">
        <v>11127</v>
      </c>
      <c r="C17" s="62" t="s">
        <v>29</v>
      </c>
      <c r="D17" s="36"/>
      <c r="E17" s="61">
        <v>46043</v>
      </c>
      <c r="F17" s="63">
        <v>11776</v>
      </c>
      <c r="G17" s="64"/>
      <c r="H17" s="64"/>
      <c r="I17" s="64"/>
      <c r="J17" s="64">
        <v>550</v>
      </c>
      <c r="K17" s="64"/>
      <c r="L17" s="64"/>
      <c r="M17" s="64"/>
      <c r="N17" s="66">
        <f t="shared" si="0"/>
        <v>550</v>
      </c>
      <c r="O17" s="67">
        <v>46045</v>
      </c>
      <c r="P17" s="68"/>
      <c r="Q17" s="59"/>
    </row>
    <row r="18" s="1" customFormat="1" customHeight="1" spans="1:17">
      <c r="A18" s="61">
        <v>46043</v>
      </c>
      <c r="B18" s="71">
        <v>11128</v>
      </c>
      <c r="C18" s="62" t="s">
        <v>25</v>
      </c>
      <c r="D18" s="36"/>
      <c r="E18" s="61">
        <v>46043</v>
      </c>
      <c r="F18" s="63">
        <v>11777</v>
      </c>
      <c r="G18" s="64"/>
      <c r="H18" s="64"/>
      <c r="I18" s="64"/>
      <c r="J18" s="64">
        <v>572</v>
      </c>
      <c r="K18" s="64"/>
      <c r="L18" s="64"/>
      <c r="M18" s="64"/>
      <c r="N18" s="66">
        <f t="shared" si="0"/>
        <v>572</v>
      </c>
      <c r="O18" s="67">
        <v>46045</v>
      </c>
      <c r="P18" s="68"/>
      <c r="Q18" s="59"/>
    </row>
    <row r="19" s="1" customFormat="1" customHeight="1" spans="1:17">
      <c r="A19" s="61">
        <v>46044</v>
      </c>
      <c r="B19" s="71">
        <v>11130</v>
      </c>
      <c r="C19" s="62" t="s">
        <v>23</v>
      </c>
      <c r="D19" s="36"/>
      <c r="E19" s="61">
        <v>46044</v>
      </c>
      <c r="F19" s="63">
        <v>11778</v>
      </c>
      <c r="G19" s="64"/>
      <c r="H19" s="64"/>
      <c r="I19" s="64"/>
      <c r="J19" s="64">
        <v>3520</v>
      </c>
      <c r="K19" s="64"/>
      <c r="L19" s="64"/>
      <c r="M19" s="64"/>
      <c r="N19" s="66">
        <f t="shared" si="0"/>
        <v>3520</v>
      </c>
      <c r="O19" s="67">
        <v>46045</v>
      </c>
      <c r="P19" s="68"/>
      <c r="Q19" s="59"/>
    </row>
    <row r="20" s="1" customFormat="1" customHeight="1" spans="1:17">
      <c r="A20" s="61">
        <v>46045</v>
      </c>
      <c r="B20" s="71">
        <v>11139</v>
      </c>
      <c r="C20" s="62" t="s">
        <v>25</v>
      </c>
      <c r="D20" s="36"/>
      <c r="E20" s="61">
        <v>46045</v>
      </c>
      <c r="F20" s="63">
        <v>11779</v>
      </c>
      <c r="G20" s="64"/>
      <c r="H20" s="64"/>
      <c r="I20" s="64"/>
      <c r="J20" s="64">
        <v>1200</v>
      </c>
      <c r="K20" s="64"/>
      <c r="L20" s="64"/>
      <c r="M20" s="64"/>
      <c r="N20" s="66">
        <f t="shared" si="0"/>
        <v>1200</v>
      </c>
      <c r="O20" s="67">
        <v>46045</v>
      </c>
      <c r="P20" s="68"/>
      <c r="Q20" s="59"/>
    </row>
    <row r="21" s="1" customFormat="1" customHeight="1" spans="1:17">
      <c r="A21" s="61">
        <v>46045</v>
      </c>
      <c r="B21" s="71">
        <v>11140</v>
      </c>
      <c r="C21" s="62" t="s">
        <v>30</v>
      </c>
      <c r="D21" s="36"/>
      <c r="E21" s="61">
        <v>46045</v>
      </c>
      <c r="F21" s="63">
        <v>11780</v>
      </c>
      <c r="G21" s="64"/>
      <c r="H21" s="64"/>
      <c r="I21" s="64"/>
      <c r="J21" s="64">
        <v>500</v>
      </c>
      <c r="K21" s="64"/>
      <c r="L21" s="64"/>
      <c r="M21" s="64"/>
      <c r="N21" s="66">
        <f t="shared" si="0"/>
        <v>500</v>
      </c>
      <c r="O21" s="67">
        <v>46045</v>
      </c>
      <c r="P21" s="68"/>
      <c r="Q21" s="59"/>
    </row>
    <row r="22" s="1" customFormat="1" customHeight="1" spans="1:17">
      <c r="A22" s="61">
        <v>46048</v>
      </c>
      <c r="B22" s="71">
        <v>11159</v>
      </c>
      <c r="C22" s="62" t="s">
        <v>26</v>
      </c>
      <c r="D22" s="36"/>
      <c r="E22" s="61">
        <v>46048</v>
      </c>
      <c r="F22" s="63">
        <v>11781</v>
      </c>
      <c r="G22" s="64"/>
      <c r="H22" s="64"/>
      <c r="I22" s="64"/>
      <c r="J22" s="64">
        <v>2080</v>
      </c>
      <c r="K22" s="64"/>
      <c r="L22" s="64"/>
      <c r="M22" s="64"/>
      <c r="N22" s="66">
        <f t="shared" si="0"/>
        <v>2080</v>
      </c>
      <c r="O22" s="67">
        <v>46048</v>
      </c>
      <c r="P22" s="68"/>
      <c r="Q22" s="59"/>
    </row>
    <row r="23" s="1" customFormat="1" customHeight="1" spans="1:17">
      <c r="A23" s="61">
        <v>46049</v>
      </c>
      <c r="B23" s="71">
        <v>11169</v>
      </c>
      <c r="C23" s="62" t="s">
        <v>31</v>
      </c>
      <c r="D23" s="36"/>
      <c r="E23" s="61">
        <v>46049</v>
      </c>
      <c r="F23" s="63">
        <v>11782</v>
      </c>
      <c r="G23" s="64"/>
      <c r="H23" s="64"/>
      <c r="I23" s="64"/>
      <c r="J23" s="64">
        <v>5280</v>
      </c>
      <c r="K23" s="64"/>
      <c r="L23" s="64"/>
      <c r="M23" s="64"/>
      <c r="N23" s="66">
        <f t="shared" si="0"/>
        <v>5280</v>
      </c>
      <c r="O23" s="67">
        <v>46050</v>
      </c>
      <c r="P23" s="68"/>
      <c r="Q23" s="59"/>
    </row>
    <row r="24" s="1" customFormat="1" customHeight="1" spans="1:17">
      <c r="A24" s="61">
        <v>46049</v>
      </c>
      <c r="B24" s="71">
        <v>11170</v>
      </c>
      <c r="C24" s="62" t="s">
        <v>24</v>
      </c>
      <c r="D24" s="36"/>
      <c r="E24" s="61">
        <v>46049</v>
      </c>
      <c r="F24" s="63">
        <v>11783</v>
      </c>
      <c r="G24" s="64"/>
      <c r="H24" s="64"/>
      <c r="I24" s="64"/>
      <c r="J24" s="64">
        <v>924</v>
      </c>
      <c r="K24" s="64"/>
      <c r="L24" s="64"/>
      <c r="M24" s="64"/>
      <c r="N24" s="66">
        <f t="shared" si="0"/>
        <v>924</v>
      </c>
      <c r="O24" s="67">
        <v>46050</v>
      </c>
      <c r="P24" s="68"/>
      <c r="Q24" s="59"/>
    </row>
    <row r="25" s="1" customFormat="1" customHeight="1" spans="1:17">
      <c r="A25" s="61">
        <v>46035</v>
      </c>
      <c r="B25" s="71">
        <v>11084</v>
      </c>
      <c r="C25" s="62" t="s">
        <v>32</v>
      </c>
      <c r="D25" s="36"/>
      <c r="E25" s="61">
        <v>46049</v>
      </c>
      <c r="F25" s="63">
        <v>11784</v>
      </c>
      <c r="G25" s="64"/>
      <c r="H25" s="64"/>
      <c r="I25" s="64"/>
      <c r="J25" s="64"/>
      <c r="K25" s="64"/>
      <c r="L25" s="64">
        <v>5280</v>
      </c>
      <c r="M25" s="64"/>
      <c r="N25" s="66">
        <f t="shared" si="0"/>
        <v>5280</v>
      </c>
      <c r="O25" s="67">
        <v>46050</v>
      </c>
      <c r="P25" s="68"/>
      <c r="Q25" s="59"/>
    </row>
    <row r="26" s="1" customFormat="1" customHeight="1" spans="1:17">
      <c r="A26" s="61">
        <v>46049</v>
      </c>
      <c r="B26" s="71">
        <v>11171</v>
      </c>
      <c r="C26" s="62" t="s">
        <v>27</v>
      </c>
      <c r="D26" s="36"/>
      <c r="E26" s="61">
        <v>46049</v>
      </c>
      <c r="F26" s="63">
        <v>11785</v>
      </c>
      <c r="G26" s="64"/>
      <c r="H26" s="64"/>
      <c r="I26" s="64"/>
      <c r="J26" s="64">
        <v>2120</v>
      </c>
      <c r="K26" s="64"/>
      <c r="L26" s="64"/>
      <c r="M26" s="64"/>
      <c r="N26" s="66">
        <f t="shared" si="0"/>
        <v>2120</v>
      </c>
      <c r="O26" s="67">
        <v>46050</v>
      </c>
      <c r="P26" s="68"/>
      <c r="Q26" s="59"/>
    </row>
    <row r="27" s="1" customFormat="1" customHeight="1" spans="1:17">
      <c r="A27" s="61">
        <v>46050</v>
      </c>
      <c r="B27" s="71">
        <v>11176</v>
      </c>
      <c r="C27" s="62" t="s">
        <v>25</v>
      </c>
      <c r="D27" s="36"/>
      <c r="E27" s="61">
        <v>46050</v>
      </c>
      <c r="F27" s="63">
        <v>11786</v>
      </c>
      <c r="G27" s="64"/>
      <c r="H27" s="64"/>
      <c r="I27" s="64"/>
      <c r="J27" s="64">
        <v>2000</v>
      </c>
      <c r="K27" s="64"/>
      <c r="L27" s="64"/>
      <c r="M27" s="64"/>
      <c r="N27" s="66">
        <f t="shared" si="0"/>
        <v>2000</v>
      </c>
      <c r="O27" s="67">
        <v>46050</v>
      </c>
      <c r="P27" s="68"/>
      <c r="Q27" s="59"/>
    </row>
    <row r="28" s="1" customFormat="1" customHeight="1" spans="1:17">
      <c r="A28" s="61">
        <v>46052</v>
      </c>
      <c r="B28" s="71">
        <v>11181</v>
      </c>
      <c r="C28" s="62" t="s">
        <v>26</v>
      </c>
      <c r="D28" s="36"/>
      <c r="E28" s="61">
        <v>46052</v>
      </c>
      <c r="F28" s="63">
        <v>11787</v>
      </c>
      <c r="G28" s="64"/>
      <c r="H28" s="64"/>
      <c r="I28" s="64"/>
      <c r="J28" s="64">
        <v>5280</v>
      </c>
      <c r="K28" s="64"/>
      <c r="L28" s="64"/>
      <c r="M28" s="64"/>
      <c r="N28" s="66">
        <f t="shared" si="0"/>
        <v>5280</v>
      </c>
      <c r="O28" s="67">
        <v>46052</v>
      </c>
      <c r="P28" s="68"/>
      <c r="Q28" s="59"/>
    </row>
    <row r="29" s="1" customFormat="1" customHeight="1" spans="1:17">
      <c r="A29" s="61">
        <v>46052</v>
      </c>
      <c r="B29" s="71">
        <v>11182</v>
      </c>
      <c r="C29" s="62" t="s">
        <v>33</v>
      </c>
      <c r="D29" s="36"/>
      <c r="E29" s="61">
        <v>46052</v>
      </c>
      <c r="F29" s="63">
        <v>11788</v>
      </c>
      <c r="G29" s="64"/>
      <c r="H29" s="64"/>
      <c r="I29" s="64"/>
      <c r="J29" s="64">
        <v>1760</v>
      </c>
      <c r="K29" s="64"/>
      <c r="L29" s="64"/>
      <c r="M29" s="64"/>
      <c r="N29" s="66">
        <f t="shared" si="0"/>
        <v>1760</v>
      </c>
      <c r="O29" s="67">
        <v>46052</v>
      </c>
      <c r="P29" s="68"/>
      <c r="Q29" s="59"/>
    </row>
    <row r="30" s="1" customFormat="1" customHeight="1" spans="1:17">
      <c r="A30" s="61">
        <v>46052</v>
      </c>
      <c r="B30" s="71">
        <v>11183</v>
      </c>
      <c r="C30" s="62" t="s">
        <v>34</v>
      </c>
      <c r="D30" s="36"/>
      <c r="E30" s="61">
        <v>46052</v>
      </c>
      <c r="F30" s="63">
        <v>11789</v>
      </c>
      <c r="G30" s="64"/>
      <c r="H30" s="64"/>
      <c r="I30" s="64"/>
      <c r="J30" s="64">
        <v>4016</v>
      </c>
      <c r="K30" s="64"/>
      <c r="L30" s="64"/>
      <c r="M30" s="64"/>
      <c r="N30" s="66">
        <f t="shared" si="0"/>
        <v>4016</v>
      </c>
      <c r="O30" s="67">
        <v>46052</v>
      </c>
      <c r="P30" s="68"/>
      <c r="Q30" s="59"/>
    </row>
    <row r="31" s="1" customFormat="1" customHeight="1" spans="1:17">
      <c r="A31" s="73" t="s">
        <v>35</v>
      </c>
      <c r="B31" s="74"/>
      <c r="C31" s="75"/>
      <c r="D31" s="76"/>
      <c r="E31" s="76"/>
      <c r="F31" s="37" t="s">
        <v>36</v>
      </c>
      <c r="G31" s="77">
        <f t="shared" ref="G31:N31" si="1">SUM(G8:G30)</f>
        <v>0</v>
      </c>
      <c r="H31" s="77">
        <f t="shared" si="1"/>
        <v>0</v>
      </c>
      <c r="I31" s="77">
        <f t="shared" si="1"/>
        <v>0</v>
      </c>
      <c r="J31" s="77">
        <f t="shared" si="1"/>
        <v>39598</v>
      </c>
      <c r="K31" s="77">
        <f t="shared" si="1"/>
        <v>31845</v>
      </c>
      <c r="L31" s="77">
        <f t="shared" si="1"/>
        <v>10780</v>
      </c>
      <c r="M31" s="77">
        <f t="shared" si="1"/>
        <v>1100</v>
      </c>
      <c r="N31" s="77">
        <f t="shared" si="1"/>
        <v>83323</v>
      </c>
      <c r="O31" s="104"/>
      <c r="P31" s="68"/>
      <c r="Q31" s="59"/>
    </row>
    <row r="32" s="1" customFormat="1" customHeight="1" spans="1:17">
      <c r="A32" s="78"/>
      <c r="B32" s="79"/>
      <c r="C32" s="80"/>
      <c r="D32" s="81"/>
      <c r="E32" s="81"/>
      <c r="F32" s="82"/>
      <c r="G32" s="83"/>
      <c r="H32" s="83"/>
      <c r="I32" s="83"/>
      <c r="J32" s="83"/>
      <c r="K32" s="83"/>
      <c r="L32" s="83"/>
      <c r="M32" s="83"/>
      <c r="N32" s="83"/>
      <c r="O32" s="4"/>
      <c r="P32" s="45"/>
      <c r="Q32" s="59"/>
    </row>
    <row r="33" s="1" customFormat="1" customHeight="1" spans="1:17">
      <c r="A33" s="4"/>
      <c r="B33" s="4"/>
      <c r="C33" s="4"/>
      <c r="D33" s="5"/>
      <c r="E33" s="5"/>
      <c r="F33" s="6"/>
      <c r="G33" s="4"/>
      <c r="H33" s="4"/>
      <c r="I33" s="4"/>
      <c r="J33" s="4"/>
      <c r="K33" s="4"/>
      <c r="L33" s="4"/>
      <c r="M33" s="4"/>
      <c r="N33" s="4"/>
      <c r="O33" s="4"/>
      <c r="P33" s="45"/>
      <c r="Q33" s="59"/>
    </row>
    <row r="34" s="1" customFormat="1" customHeight="1" spans="1:17">
      <c r="A34" s="4"/>
      <c r="B34" s="4"/>
      <c r="C34" s="4"/>
      <c r="D34" s="5"/>
      <c r="E34" s="5"/>
      <c r="F34" s="6"/>
      <c r="G34" s="4"/>
      <c r="H34" s="4"/>
      <c r="I34" s="4"/>
      <c r="J34" s="4"/>
      <c r="K34" s="4"/>
      <c r="L34" s="4"/>
      <c r="M34" s="4"/>
      <c r="N34" s="4"/>
      <c r="O34" s="4"/>
      <c r="P34" s="45"/>
      <c r="Q34" s="59"/>
    </row>
    <row r="35" s="1" customFormat="1" customHeight="1" spans="1:17">
      <c r="A35" s="4"/>
      <c r="B35" s="4"/>
      <c r="C35" s="4"/>
      <c r="D35" s="5"/>
      <c r="E35" s="5"/>
      <c r="F35" s="6"/>
      <c r="G35" s="4"/>
      <c r="H35" s="4"/>
      <c r="I35" s="4"/>
      <c r="J35" s="4"/>
      <c r="K35" s="4"/>
      <c r="L35" s="4"/>
      <c r="M35" s="4"/>
      <c r="N35" s="4"/>
      <c r="O35" s="4"/>
      <c r="P35" s="45"/>
      <c r="Q35" s="59"/>
    </row>
    <row r="36" s="1" customFormat="1" customHeight="1" spans="1:17">
      <c r="A36" s="4"/>
      <c r="B36" s="4"/>
      <c r="C36" s="4"/>
      <c r="D36" s="5"/>
      <c r="E36" s="5"/>
      <c r="F36" s="6"/>
      <c r="G36" s="4"/>
      <c r="H36" s="4"/>
      <c r="I36" s="4"/>
      <c r="J36" s="4"/>
      <c r="K36" s="4"/>
      <c r="L36" s="4"/>
      <c r="M36" s="4"/>
      <c r="N36" s="4"/>
      <c r="O36" s="4"/>
      <c r="P36" s="45"/>
      <c r="Q36" s="59"/>
    </row>
    <row r="37" s="1" customFormat="1" customHeight="1" spans="1:17">
      <c r="A37" s="4"/>
      <c r="B37" s="4"/>
      <c r="C37" s="4"/>
      <c r="D37" s="5"/>
      <c r="E37" s="5"/>
      <c r="F37" s="6"/>
      <c r="G37" s="4"/>
      <c r="H37" s="4"/>
      <c r="I37" s="4"/>
      <c r="J37" s="4"/>
      <c r="K37" s="4"/>
      <c r="L37" s="4"/>
      <c r="M37" s="4"/>
      <c r="N37" s="4"/>
      <c r="O37" s="4"/>
      <c r="P37" s="45"/>
      <c r="Q37" s="59"/>
    </row>
    <row r="38" s="1" customFormat="1" customHeight="1" spans="1:17">
      <c r="A38" s="4" t="s">
        <v>0</v>
      </c>
      <c r="B38" s="4"/>
      <c r="C38" s="4"/>
      <c r="D38" s="5"/>
      <c r="E38" s="5"/>
      <c r="F38" s="6"/>
      <c r="G38" s="4"/>
      <c r="H38" s="4"/>
      <c r="I38" s="4"/>
      <c r="J38" s="4"/>
      <c r="K38" s="4"/>
      <c r="L38" s="4"/>
      <c r="M38" s="4"/>
      <c r="N38" s="4"/>
      <c r="O38" s="4"/>
      <c r="P38" s="45"/>
      <c r="Q38" s="59"/>
    </row>
    <row r="39" s="1" customFormat="1" customHeight="1" spans="1:17">
      <c r="A39" s="4" t="s">
        <v>1</v>
      </c>
      <c r="B39" s="4"/>
      <c r="C39" s="4"/>
      <c r="D39" s="5"/>
      <c r="E39" s="5"/>
      <c r="F39" s="6"/>
      <c r="G39" s="4"/>
      <c r="H39" s="4"/>
      <c r="I39" s="4"/>
      <c r="J39" s="4"/>
      <c r="K39" s="4"/>
      <c r="L39" s="4"/>
      <c r="M39" s="4"/>
      <c r="N39" s="4"/>
      <c r="O39" s="4"/>
      <c r="P39" s="45"/>
      <c r="Q39" s="59"/>
    </row>
    <row r="40" s="1" customFormat="1" customHeight="1" spans="1:17">
      <c r="A40" s="4" t="s">
        <v>2</v>
      </c>
      <c r="B40" s="4"/>
      <c r="C40" s="4"/>
      <c r="D40" s="5"/>
      <c r="E40" s="5"/>
      <c r="F40" s="6"/>
      <c r="G40" s="4"/>
      <c r="H40" s="4"/>
      <c r="I40" s="4"/>
      <c r="J40" s="4"/>
      <c r="K40" s="4"/>
      <c r="L40" s="4"/>
      <c r="M40" s="4"/>
      <c r="N40" s="4"/>
      <c r="O40" s="4"/>
      <c r="P40" s="45"/>
      <c r="Q40" s="59"/>
    </row>
    <row r="41" s="1" customFormat="1" customHeight="1" spans="1:17">
      <c r="A41" s="4"/>
      <c r="B41" s="4"/>
      <c r="C41" s="4"/>
      <c r="D41" s="5"/>
      <c r="E41" s="5"/>
      <c r="F41" s="6"/>
      <c r="G41" s="4"/>
      <c r="H41" s="4"/>
      <c r="I41" s="4"/>
      <c r="J41" s="4"/>
      <c r="K41" s="4"/>
      <c r="L41" s="4"/>
      <c r="M41" s="4"/>
      <c r="N41" s="4"/>
      <c r="O41" s="4"/>
      <c r="P41" s="45"/>
      <c r="Q41" s="59"/>
    </row>
    <row r="42" s="1" customFormat="1" customHeight="1" spans="1:17">
      <c r="A42" s="70" t="s">
        <v>37</v>
      </c>
      <c r="B42" s="8"/>
      <c r="C42" s="4"/>
      <c r="D42" s="5"/>
      <c r="E42" s="5"/>
      <c r="F42" s="6"/>
      <c r="G42" s="4"/>
      <c r="H42" s="4"/>
      <c r="I42" s="4"/>
      <c r="J42" s="4"/>
      <c r="K42" s="4"/>
      <c r="L42" s="4"/>
      <c r="M42" s="4"/>
      <c r="N42" s="4"/>
      <c r="O42" s="4"/>
      <c r="P42" s="45"/>
      <c r="Q42" s="59"/>
    </row>
    <row r="43" s="1" customFormat="1" customHeight="1" spans="1:17">
      <c r="A43" s="9" t="s">
        <v>4</v>
      </c>
      <c r="B43" s="10" t="s">
        <v>5</v>
      </c>
      <c r="C43" s="10" t="s">
        <v>6</v>
      </c>
      <c r="D43" s="11" t="s">
        <v>7</v>
      </c>
      <c r="E43" s="12" t="s">
        <v>8</v>
      </c>
      <c r="F43" s="10" t="s">
        <v>38</v>
      </c>
      <c r="G43" s="10" t="s">
        <v>10</v>
      </c>
      <c r="H43" s="14" t="s">
        <v>11</v>
      </c>
      <c r="I43" s="14"/>
      <c r="J43" s="10" t="s">
        <v>12</v>
      </c>
      <c r="K43" s="10" t="s">
        <v>13</v>
      </c>
      <c r="L43" s="105" t="s">
        <v>14</v>
      </c>
      <c r="M43" s="105"/>
      <c r="N43" s="10" t="s">
        <v>15</v>
      </c>
      <c r="O43" s="10" t="s">
        <v>16</v>
      </c>
      <c r="P43" s="10" t="s">
        <v>17</v>
      </c>
      <c r="Q43" s="10" t="s">
        <v>39</v>
      </c>
    </row>
    <row r="44" s="1" customFormat="1" customHeight="1" spans="1:17">
      <c r="A44" s="15"/>
      <c r="B44" s="16"/>
      <c r="C44" s="16"/>
      <c r="D44" s="17"/>
      <c r="E44" s="18" t="s">
        <v>18</v>
      </c>
      <c r="F44" s="16"/>
      <c r="G44" s="16"/>
      <c r="H44" s="20" t="s">
        <v>19</v>
      </c>
      <c r="I44" s="20" t="s">
        <v>20</v>
      </c>
      <c r="J44" s="16"/>
      <c r="K44" s="16"/>
      <c r="L44" s="20" t="s">
        <v>19</v>
      </c>
      <c r="M44" s="20" t="s">
        <v>20</v>
      </c>
      <c r="N44" s="16"/>
      <c r="O44" s="16"/>
      <c r="P44" s="16"/>
      <c r="Q44" s="16"/>
    </row>
    <row r="45" s="1" customFormat="1" customHeight="1" spans="1:17">
      <c r="A45" s="84"/>
      <c r="B45" s="85"/>
      <c r="C45" s="86"/>
      <c r="D45" s="87"/>
      <c r="E45" s="87"/>
      <c r="F45" s="88"/>
      <c r="G45" s="48"/>
      <c r="H45" s="48"/>
      <c r="I45" s="48"/>
      <c r="J45" s="48"/>
      <c r="K45" s="48"/>
      <c r="L45" s="48"/>
      <c r="M45" s="48"/>
      <c r="N45" s="48">
        <f>SUM(G45:M45)</f>
        <v>0</v>
      </c>
      <c r="O45" s="106"/>
      <c r="P45" s="58"/>
      <c r="Q45" s="84"/>
    </row>
    <row r="46" s="1" customFormat="1" customHeight="1" spans="1:17">
      <c r="A46" s="89"/>
      <c r="B46" s="90"/>
      <c r="C46" s="62"/>
      <c r="D46" s="91"/>
      <c r="E46" s="91"/>
      <c r="F46" s="37"/>
      <c r="G46" s="53"/>
      <c r="H46" s="53"/>
      <c r="I46" s="53"/>
      <c r="J46" s="53"/>
      <c r="K46" s="53"/>
      <c r="L46" s="53"/>
      <c r="M46" s="53"/>
      <c r="N46" s="53">
        <f>SUM(G46:M46)</f>
        <v>0</v>
      </c>
      <c r="O46" s="106"/>
      <c r="P46" s="68"/>
      <c r="Q46" s="89"/>
    </row>
    <row r="47" s="1" customFormat="1" customHeight="1" spans="1:17">
      <c r="A47" s="89"/>
      <c r="B47" s="90"/>
      <c r="C47" s="62"/>
      <c r="D47" s="91"/>
      <c r="E47" s="91"/>
      <c r="F47" s="37"/>
      <c r="G47" s="53"/>
      <c r="H47" s="53"/>
      <c r="I47" s="53"/>
      <c r="J47" s="53"/>
      <c r="K47" s="53"/>
      <c r="L47" s="53"/>
      <c r="M47" s="53"/>
      <c r="N47" s="53">
        <f>SUM(G47:M47)</f>
        <v>0</v>
      </c>
      <c r="O47" s="106"/>
      <c r="P47" s="68"/>
      <c r="Q47" s="89"/>
    </row>
    <row r="48" s="1" customFormat="1" customHeight="1" spans="1:17">
      <c r="A48" s="89"/>
      <c r="B48" s="90"/>
      <c r="C48" s="62"/>
      <c r="D48" s="91"/>
      <c r="E48" s="91"/>
      <c r="F48" s="37"/>
      <c r="G48" s="53"/>
      <c r="H48" s="53"/>
      <c r="I48" s="53"/>
      <c r="J48" s="53"/>
      <c r="K48" s="53"/>
      <c r="L48" s="53"/>
      <c r="M48" s="53"/>
      <c r="N48" s="53">
        <f>SUM(G48:M48)</f>
        <v>0</v>
      </c>
      <c r="O48" s="106"/>
      <c r="P48" s="68"/>
      <c r="Q48" s="89"/>
    </row>
    <row r="49" s="1" customFormat="1" customHeight="1" spans="1:17">
      <c r="A49" s="89"/>
      <c r="B49" s="90"/>
      <c r="C49" s="62"/>
      <c r="D49" s="91"/>
      <c r="E49" s="91"/>
      <c r="F49" s="37"/>
      <c r="G49" s="53"/>
      <c r="H49" s="53"/>
      <c r="I49" s="53"/>
      <c r="J49" s="53"/>
      <c r="K49" s="53"/>
      <c r="L49" s="53"/>
      <c r="M49" s="53"/>
      <c r="N49" s="53">
        <f>SUM(G49:M49)</f>
        <v>0</v>
      </c>
      <c r="O49" s="106"/>
      <c r="P49" s="68"/>
      <c r="Q49" s="89"/>
    </row>
    <row r="50" s="1" customFormat="1" customHeight="1" spans="1:17">
      <c r="A50" s="73" t="s">
        <v>15</v>
      </c>
      <c r="B50" s="68"/>
      <c r="C50" s="62"/>
      <c r="D50" s="91"/>
      <c r="E50" s="91"/>
      <c r="F50" s="37"/>
      <c r="G50" s="92">
        <f t="shared" ref="G50:N50" si="2">SUM(G45:G49)</f>
        <v>0</v>
      </c>
      <c r="H50" s="92">
        <f t="shared" si="2"/>
        <v>0</v>
      </c>
      <c r="I50" s="92">
        <f t="shared" si="2"/>
        <v>0</v>
      </c>
      <c r="J50" s="92">
        <f t="shared" si="2"/>
        <v>0</v>
      </c>
      <c r="K50" s="92">
        <f t="shared" si="2"/>
        <v>0</v>
      </c>
      <c r="L50" s="92">
        <f t="shared" si="2"/>
        <v>0</v>
      </c>
      <c r="M50" s="92">
        <f t="shared" si="2"/>
        <v>0</v>
      </c>
      <c r="N50" s="92">
        <f t="shared" si="2"/>
        <v>0</v>
      </c>
      <c r="O50" s="106"/>
      <c r="P50" s="68"/>
      <c r="Q50" s="89"/>
    </row>
    <row r="51" s="69" customFormat="1" ht="30" customHeight="1" spans="1:17">
      <c r="A51" s="93" t="s">
        <v>40</v>
      </c>
      <c r="B51" s="94"/>
      <c r="C51" s="95"/>
      <c r="D51" s="96"/>
      <c r="E51" s="96"/>
      <c r="F51" s="97"/>
      <c r="G51" s="98">
        <f t="shared" ref="G51:N51" si="3">G31+G50</f>
        <v>0</v>
      </c>
      <c r="H51" s="98">
        <f t="shared" si="3"/>
        <v>0</v>
      </c>
      <c r="I51" s="98">
        <f t="shared" si="3"/>
        <v>0</v>
      </c>
      <c r="J51" s="98">
        <f t="shared" si="3"/>
        <v>39598</v>
      </c>
      <c r="K51" s="98">
        <f t="shared" si="3"/>
        <v>31845</v>
      </c>
      <c r="L51" s="98">
        <f t="shared" si="3"/>
        <v>10780</v>
      </c>
      <c r="M51" s="98">
        <f t="shared" si="3"/>
        <v>1100</v>
      </c>
      <c r="N51" s="98">
        <f t="shared" si="3"/>
        <v>83323</v>
      </c>
      <c r="O51" s="107"/>
      <c r="P51" s="108"/>
      <c r="Q51" s="110"/>
    </row>
    <row r="52" s="1" customFormat="1" customHeight="1" spans="1:17">
      <c r="A52" s="80"/>
      <c r="B52" s="99"/>
      <c r="C52" s="100"/>
      <c r="D52" s="5"/>
      <c r="E52" s="5"/>
      <c r="F52" s="6"/>
      <c r="G52" s="101"/>
      <c r="H52" s="101"/>
      <c r="I52" s="101"/>
      <c r="J52" s="101"/>
      <c r="K52" s="101"/>
      <c r="L52" s="101"/>
      <c r="M52" s="101"/>
      <c r="N52" s="101"/>
      <c r="O52" s="109"/>
      <c r="P52" s="45"/>
      <c r="Q52" s="111"/>
    </row>
    <row r="53" s="1" customFormat="1" customHeight="1" spans="1:17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 s="59"/>
    </row>
    <row r="54" s="1" customFormat="1" customHeight="1" spans="1:17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 s="59"/>
    </row>
    <row r="55" s="1" customFormat="1" customHeight="1" spans="1:17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 s="59"/>
    </row>
    <row r="56" s="1" customFormat="1" customHeight="1" spans="1:17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 s="59"/>
    </row>
    <row r="57" s="1" customFormat="1" customHeight="1" spans="1:17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 s="59"/>
    </row>
    <row r="58" s="1" customFormat="1" customHeight="1" spans="1:17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 s="59"/>
    </row>
    <row r="59" s="1" customFormat="1" customHeight="1" spans="1:17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 s="59"/>
    </row>
    <row r="60" s="1" customFormat="1" customHeight="1" spans="1:17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 s="59"/>
    </row>
    <row r="61" s="1" customFormat="1" customHeight="1" spans="1:17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 s="59"/>
    </row>
    <row r="62" s="1" customFormat="1" customHeight="1" spans="1:17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 s="59"/>
    </row>
    <row r="63" s="1" customFormat="1" customHeight="1" spans="1:17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 s="59"/>
    </row>
    <row r="64" s="1" customFormat="1" customHeight="1" spans="1:17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 s="59"/>
    </row>
    <row r="65" s="1" customFormat="1" customHeight="1" spans="1:17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59"/>
    </row>
    <row r="66" s="1" customFormat="1" customHeight="1" spans="1:17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59"/>
    </row>
    <row r="67" s="1" customFormat="1" customHeight="1" spans="1:17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59"/>
    </row>
    <row r="68" s="1" customFormat="1" customHeight="1" spans="1:17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59"/>
    </row>
    <row r="69" s="1" customFormat="1" customHeight="1" spans="1:17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59"/>
    </row>
    <row r="70" s="1" customFormat="1" customHeight="1" spans="1:17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9"/>
    </row>
    <row r="71" s="1" customFormat="1" customHeight="1" spans="1:17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9"/>
    </row>
    <row r="72" s="1" customFormat="1" customHeight="1" spans="1:17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9"/>
    </row>
    <row r="73" s="1" customFormat="1" customHeight="1" spans="1:17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9"/>
    </row>
    <row r="74" s="1" customFormat="1" customHeight="1" spans="1:17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9"/>
    </row>
    <row r="75" s="1" customFormat="1" customHeight="1" spans="1:17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9"/>
    </row>
    <row r="76" s="1" customFormat="1" customHeight="1" spans="1:17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9"/>
    </row>
    <row r="77" s="1" customFormat="1" customHeight="1" spans="1:17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9"/>
    </row>
    <row r="78" s="1" customFormat="1" customHeight="1" spans="1:17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9"/>
    </row>
    <row r="79" s="1" customFormat="1" customHeight="1" spans="1:17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9"/>
    </row>
    <row r="80" s="1" customFormat="1" customHeight="1" spans="1:17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9"/>
    </row>
    <row r="81" s="1" customFormat="1" customHeight="1" spans="1:17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9"/>
    </row>
    <row r="82" s="1" customFormat="1" customHeight="1" spans="1:17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9"/>
    </row>
    <row r="83" s="1" customFormat="1" customHeight="1" spans="1:17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9"/>
    </row>
    <row r="84" s="1" customFormat="1" customHeight="1" spans="1:17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9"/>
    </row>
    <row r="85" s="1" customFormat="1" customHeight="1" spans="1:17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9"/>
    </row>
    <row r="86" s="1" customFormat="1" customHeight="1" spans="1:17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9"/>
    </row>
  </sheetData>
  <mergeCells count="27">
    <mergeCell ref="H6:I6"/>
    <mergeCell ref="L6:M6"/>
    <mergeCell ref="H43:I43"/>
    <mergeCell ref="L43:M43"/>
    <mergeCell ref="A6:A7"/>
    <mergeCell ref="A43:A44"/>
    <mergeCell ref="B6:B7"/>
    <mergeCell ref="B43:B44"/>
    <mergeCell ref="C6:C7"/>
    <mergeCell ref="C43:C44"/>
    <mergeCell ref="D6:D7"/>
    <mergeCell ref="D43:D44"/>
    <mergeCell ref="F6:F7"/>
    <mergeCell ref="F43:F44"/>
    <mergeCell ref="G6:G7"/>
    <mergeCell ref="G43:G44"/>
    <mergeCell ref="J6:J7"/>
    <mergeCell ref="J43:J44"/>
    <mergeCell ref="K6:K7"/>
    <mergeCell ref="K43:K44"/>
    <mergeCell ref="N6:N7"/>
    <mergeCell ref="N43:N44"/>
    <mergeCell ref="O6:O7"/>
    <mergeCell ref="O43:O44"/>
    <mergeCell ref="P6:P7"/>
    <mergeCell ref="P43:P44"/>
    <mergeCell ref="Q43:Q44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A1" sqref="A1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41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42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43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>
        <f t="shared" ref="N8:N33" si="0">SUM(G8:M8)</f>
        <v>0</v>
      </c>
      <c r="O8" s="49"/>
      <c r="P8" s="50"/>
    </row>
    <row r="9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f t="shared" si="0"/>
        <v>0</v>
      </c>
      <c r="O9" s="54"/>
      <c r="P9" s="55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44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K13" sqref="J12:K13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41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42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45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s="60" customFormat="1" ht="12" spans="1:17">
      <c r="A8" s="61"/>
      <c r="B8" s="61"/>
      <c r="C8" s="62" t="s">
        <v>46</v>
      </c>
      <c r="E8" s="36">
        <v>46025</v>
      </c>
      <c r="F8" s="63">
        <v>11166</v>
      </c>
      <c r="G8" s="64"/>
      <c r="H8" s="64"/>
      <c r="I8" s="64"/>
      <c r="J8" s="64"/>
      <c r="K8" s="64"/>
      <c r="L8" s="64"/>
      <c r="M8" s="64">
        <v>1423</v>
      </c>
      <c r="N8" s="66">
        <f t="shared" ref="N8:N33" si="0">SUM(G8:M8)</f>
        <v>1423</v>
      </c>
      <c r="O8" s="67">
        <v>46027</v>
      </c>
      <c r="P8" s="68" t="s">
        <v>47</v>
      </c>
      <c r="Q8" s="59"/>
    </row>
    <row r="9" s="60" customFormat="1" ht="11.25" spans="1:17">
      <c r="A9" s="61"/>
      <c r="B9" s="61"/>
      <c r="C9" s="62" t="s">
        <v>48</v>
      </c>
      <c r="D9" s="65"/>
      <c r="E9" s="36">
        <v>46027</v>
      </c>
      <c r="F9" s="63">
        <v>11168</v>
      </c>
      <c r="G9" s="64"/>
      <c r="H9" s="64"/>
      <c r="I9" s="64"/>
      <c r="J9" s="64"/>
      <c r="K9" s="64"/>
      <c r="L9" s="64"/>
      <c r="M9" s="64">
        <v>8385</v>
      </c>
      <c r="N9" s="66">
        <f t="shared" si="0"/>
        <v>8385</v>
      </c>
      <c r="O9" s="67">
        <v>46027</v>
      </c>
      <c r="P9" s="68" t="s">
        <v>47</v>
      </c>
      <c r="Q9" s="59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49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9808</v>
      </c>
      <c r="N34" s="44">
        <f t="shared" si="1"/>
        <v>9808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A1" sqref="A1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41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42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5" customHeight="1" spans="1:16">
      <c r="A5" s="7" t="s">
        <v>50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>
        <f t="shared" ref="N8:N33" si="0">SUM(G8:M8)</f>
        <v>0</v>
      </c>
      <c r="O8" s="49"/>
      <c r="P8" s="50"/>
    </row>
    <row r="9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f t="shared" si="0"/>
        <v>0</v>
      </c>
      <c r="O9" s="54"/>
      <c r="P9" s="55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51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SERVICE INCOME</vt:lpstr>
      <vt:lpstr>AR COLLECTION</vt:lpstr>
      <vt:lpstr>OTHER COLLECTION</vt:lpstr>
      <vt:lpstr>OFFSET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220920</dc:creator>
  <cp:lastModifiedBy>250528</cp:lastModifiedBy>
  <dcterms:created xsi:type="dcterms:W3CDTF">2024-06-13T06:18:00Z</dcterms:created>
  <dcterms:modified xsi:type="dcterms:W3CDTF">2026-03-03T01:16:36Z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DEA2EBD6EC484D2EA949F1693BEDBABE</vt:lpwstr>
  </property>
  <property fmtid="{D5CDD505-2E9C-101B-9397-08002B2CF9AE}" pid="3" name="KSOProductBuildVer">
    <vt:lpwstr>1033-12.2.0.21546</vt:lpwstr>
  </property>
</Properties>
</file>