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<sst xmlns="http://schemas.openxmlformats.org/spreadsheetml/2006/main" count="414" uniqueCount="139">
  <si>
    <t>KOLIN PHILIPPINES INT'L INC</t>
  </si>
  <si>
    <t>SERVICE INCOME CEBU BRANCH</t>
  </si>
  <si>
    <t>FOR THE MONTH OF  JANUARY 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</si>
  <si>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</si>
  <si>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</si>
  <si>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</si>
  <si>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</si>
  <si>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</si>
  <si>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</si>
  <si>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</si>
  <si>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</si>
  <si>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</si>
  <si>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</si>
  <si>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</si>
  <si>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</si>
  <si>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</si>
  <si>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</si>
  <si>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</si>
  <si>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</si>
  <si>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</si>
  <si>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</si>
  <si>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01.02.26</t>
  </si>
  <si>
    <t>OLIVER  CROMWELL  SANTIAGO</t>
  </si>
  <si>
    <t>0002</t>
  </si>
  <si>
    <t>H  ADVANCE</t>
  </si>
  <si>
    <t>0003</t>
  </si>
  <si>
    <t>01.03.26</t>
  </si>
  <si>
    <t>JANET  DOSDOS</t>
  </si>
  <si>
    <t>0004</t>
  </si>
  <si>
    <t>01.05.26</t>
  </si>
  <si>
    <t>CUARTOFRIO  ELECTRONICS</t>
  </si>
  <si>
    <t>0005</t>
  </si>
  <si>
    <t>KLKA  AIRCONDITIONING</t>
  </si>
  <si>
    <t>0006</t>
  </si>
  <si>
    <t>0007</t>
  </si>
  <si>
    <t>01.07.26</t>
  </si>
  <si>
    <t>01.06.26</t>
  </si>
  <si>
    <t>JOHN  MARK  BACALTOS</t>
  </si>
  <si>
    <t>0008</t>
  </si>
  <si>
    <t>0009</t>
  </si>
  <si>
    <t>JEL  APP.</t>
  </si>
  <si>
    <t>0010</t>
  </si>
  <si>
    <t>01.09.26</t>
  </si>
  <si>
    <t>01.08.26</t>
  </si>
  <si>
    <t>0011</t>
  </si>
  <si>
    <t>0012</t>
  </si>
  <si>
    <t>0013</t>
  </si>
  <si>
    <t>LINUEL  MANGAO</t>
  </si>
  <si>
    <t>01.18.26</t>
  </si>
  <si>
    <t>0014</t>
  </si>
  <si>
    <t>01.10.26</t>
  </si>
  <si>
    <t>0015</t>
  </si>
  <si>
    <t>01.12.26</t>
  </si>
  <si>
    <t>01.13.26</t>
  </si>
  <si>
    <t>0016</t>
  </si>
  <si>
    <t>01.14.26</t>
  </si>
  <si>
    <t>0017</t>
  </si>
  <si>
    <t>0018</t>
  </si>
  <si>
    <t>0019</t>
  </si>
  <si>
    <t>01.16.26</t>
  </si>
  <si>
    <t>01.15.26</t>
  </si>
  <si>
    <t>0020</t>
  </si>
  <si>
    <t>01.17.26</t>
  </si>
  <si>
    <t>0021</t>
  </si>
  <si>
    <t>01.19.26</t>
  </si>
  <si>
    <t>JESIL  MABACATAN</t>
  </si>
  <si>
    <t>0022</t>
  </si>
  <si>
    <t>NATURES  LEGACY</t>
  </si>
  <si>
    <t>0023</t>
  </si>
  <si>
    <t>0024</t>
  </si>
  <si>
    <t>01.20.26</t>
  </si>
  <si>
    <t>0025</t>
  </si>
  <si>
    <t>01.21.26</t>
  </si>
  <si>
    <t>GAB  AIRCONDITIONING</t>
  </si>
  <si>
    <t>0026</t>
  </si>
  <si>
    <t>PR#49847,1/13/26</t>
  </si>
  <si>
    <t>JUFIL  ROBLE</t>
  </si>
  <si>
    <t>0027</t>
  </si>
  <si>
    <t>01.23.26</t>
  </si>
  <si>
    <t>0028</t>
  </si>
  <si>
    <t>REY  AUSTINE  ECHAVEZ</t>
  </si>
  <si>
    <t>0029</t>
  </si>
  <si>
    <t>01.22.26</t>
  </si>
  <si>
    <t>0030</t>
  </si>
  <si>
    <t>H  ADVANCE/NADALE, GENIVIEVE</t>
  </si>
  <si>
    <t>0031</t>
  </si>
  <si>
    <t>01.26.26</t>
  </si>
  <si>
    <t>0032</t>
  </si>
  <si>
    <t>KLK  AIRCON</t>
  </si>
  <si>
    <t>0033</t>
  </si>
  <si>
    <t>OP- 110</t>
  </si>
  <si>
    <t>01.24.26</t>
  </si>
  <si>
    <t>0034</t>
  </si>
  <si>
    <t>01.30.26</t>
  </si>
  <si>
    <t>0036</t>
  </si>
  <si>
    <t>GRAND TAISHAN CONSTRUCTION &amp; DEVL.</t>
  </si>
  <si>
    <t>0037</t>
  </si>
  <si>
    <t>0038</t>
  </si>
  <si>
    <t>DOMING REF. &amp; AIRCON SVS</t>
  </si>
  <si>
    <t>0039</t>
  </si>
  <si>
    <t>KLKA  AIRCONDITIONING/BERNALDEZ ANDREW</t>
  </si>
  <si>
    <t>0040</t>
  </si>
  <si>
    <t>0041</t>
  </si>
  <si>
    <t>0042</t>
  </si>
  <si>
    <t>WENDEL  CHUA</t>
  </si>
  <si>
    <t>0043</t>
  </si>
  <si>
    <t>01.31.26</t>
  </si>
  <si>
    <t>0044</t>
  </si>
  <si>
    <t>02.02.26</t>
  </si>
  <si>
    <t>SUB-TOTAL</t>
  </si>
  <si>
    <t xml:space="preserve">  </t>
  </si>
  <si>
    <t>ACCOUNTS RECEIVABLE</t>
  </si>
  <si>
    <t>SI/PR</t>
  </si>
  <si>
    <t>CHECK DATE</t>
  </si>
  <si>
    <t>UNITED MULTI SYSTEM SOLUTION INC.</t>
  </si>
  <si>
    <t>PR#49846</t>
  </si>
  <si>
    <t>02.10.26</t>
  </si>
  <si>
    <t>PR#49848</t>
  </si>
  <si>
    <t>02.21.26</t>
  </si>
  <si>
    <t>PR#49849</t>
  </si>
  <si>
    <t>01.27.26</t>
  </si>
  <si>
    <t>ECOOL PHILS.</t>
  </si>
  <si>
    <t>PR#49850</t>
  </si>
  <si>
    <t>TOTAL REVENUE FOR THE MONTH OF JANUARY 2026</t>
  </si>
  <si>
    <t>RECEIVABLE COLLECTED</t>
  </si>
  <si>
    <t>12.06.25</t>
  </si>
  <si>
    <t>SALES OF PARTS</t>
  </si>
  <si>
    <t>12.10.25</t>
  </si>
  <si>
    <t>01.11.26</t>
  </si>
  <si>
    <t>12.11.25</t>
  </si>
  <si>
    <t>GAB  APP.</t>
  </si>
  <si>
    <t xml:space="preserve">TOTAL SERVICE RECEIVABLES FOR THE MONTH OF </t>
  </si>
  <si>
    <t>OTHER COLLECTIONS</t>
  </si>
  <si>
    <t>PETRONIO COTCOT JR.</t>
  </si>
  <si>
    <t>0035</t>
  </si>
  <si>
    <t>C.A.EXCESS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</si>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</sst>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8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Calibri"/>
      <charset val="134"/>
    </font>
    <font>
      <sz val="8"/>
      <color indexed="53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sz val="8"/>
      <color indexed="13"/>
      <name val="Calibri"/>
      <charset val="0"/>
    </font>
    <font>
      <sz val="7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/>
    <xf numFmtId="178" fontId="19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3" fontId="17" fillId="0" borderId="14" xfId="1" applyFont="1" applyFill="1" applyBorder="1" applyAlignment="1"/>
    <xf numFmtId="178" fontId="17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/>
    <xf numFmtId="178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3" fontId="17" fillId="0" borderId="13" xfId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9" fillId="0" borderId="10" xfId="0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6" fontId="17" fillId="0" borderId="10" xfId="1" applyNumberFormat="1" applyFont="1" applyFill="1" applyBorder="1" applyAlignment="1"/>
    <xf numFmtId="0" fontId="17" fillId="0" borderId="1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21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/>
    <xf numFmtId="43" fontId="10" fillId="0" borderId="2" xfId="1" applyFont="1" applyFill="1" applyBorder="1" applyAlignment="1"/>
    <xf numFmtId="0" fontId="23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24" fillId="0" borderId="13" xfId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179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43" fontId="25" fillId="0" borderId="0" xfId="1" applyFont="1" applyFill="1" applyBorder="1" applyAlignment="1" applyProtection="1">
      <alignment horizontal="center" vertical="center" wrapText="1"/>
    </xf>
    <xf numFmtId="43" fontId="26" fillId="0" borderId="0" xfId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6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6" fontId="11" fillId="4" borderId="0" xfId="0" applyNumberFormat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1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10" fillId="4" borderId="0" xfId="0" applyFont="1" applyFill="1" applyBorder="1" applyAlignment="1">
      <alignment horizontal="center"/>
    </xf>
    <xf numFmtId="43" fontId="10" fillId="4" borderId="0" xfId="1" applyFont="1" applyFill="1" applyBorder="1" applyAlignment="1"/>
    <xf numFmtId="4" fontId="10" fillId="4" borderId="0" xfId="1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center"/>
    </xf>
    <xf numFmtId="177" fontId="16" fillId="4" borderId="0" xfId="0" applyNumberFormat="1" applyFont="1" applyFill="1" applyBorder="1" applyAlignment="1">
      <alignment horizontal="left"/>
    </xf>
    <xf numFmtId="178" fontId="10" fillId="0" borderId="0" xfId="0" applyNumberFormat="1" applyFont="1" applyFill="1" applyBorder="1" applyAlignment="1"/>
    <xf numFmtId="0" fontId="12" fillId="0" borderId="10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2"/>
  <sheetViews>
    <sheetView tabSelected="1" topLeftCell="A55" workbookViewId="0">
      <selection activeCell="E37" sqref="E37"/>
    </sheetView>
  </sheetViews>
  <sheetFormatPr defaultColWidth="9.14285714285714" defaultRowHeight="12.95" customHeight="1"/>
  <cols>
    <col min="1" max="1" width="7.14285714285714" style="1" customWidth="1"/>
    <col min="2" max="2" width="5.57142857142857" style="1" customWidth="1"/>
    <col min="3" max="3" width="25.7142857142857" style="1" customWidth="1"/>
    <col min="4" max="4" width="9.14285714285714" style="2" hidden="1" customWidth="1"/>
    <col min="5" max="5" width="6.14285714285714" style="2" customWidth="1"/>
    <col min="6" max="6" width="6.85714285714286" style="3" customWidth="1"/>
    <col min="7" max="7" width="3.57142857142857" style="1" customWidth="1"/>
    <col min="8" max="8" width="5.42857142857143" style="1" customWidth="1"/>
    <col min="9" max="9" width="5.57142857142857" style="1" customWidth="1"/>
    <col min="10" max="11" width="8.85714285714286" style="1" customWidth="1"/>
    <col min="12" max="12" width="7.42857142857143" style="1" customWidth="1"/>
    <col min="13" max="13" width="5.28571428571429" style="1" customWidth="1"/>
    <col min="14" max="14" width="9.28571428571429" style="1" customWidth="1"/>
    <col min="15" max="15" width="7.42857142857143" style="1" customWidth="1"/>
    <col min="16" max="16" width="9.71428571428571" style="1" customWidth="1"/>
    <col min="17" max="17" width="6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8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8"/>
      <c r="Q7" s="59"/>
    </row>
    <row r="8" s="1" customFormat="1" customHeight="1" spans="1:17">
      <c r="A8" s="84" t="s">
        <v>21</v>
      </c>
      <c r="B8" s="75">
        <v>11157</v>
      </c>
      <c r="C8" s="85" t="s">
        <v>22</v>
      </c>
      <c r="D8" s="75">
        <v>3503</v>
      </c>
      <c r="E8" s="86" t="s">
        <v>21</v>
      </c>
      <c r="F8" s="157" t="s">
        <v>23</v>
      </c>
      <c r="G8" s="88"/>
      <c r="H8" s="88"/>
      <c r="I8" s="88"/>
      <c r="J8" s="88">
        <v>2200</v>
      </c>
      <c r="K8" s="88"/>
      <c r="L8" s="88"/>
      <c r="M8" s="88"/>
      <c r="N8" s="109">
        <f>SUM(G8:M8)</f>
        <v>2200</v>
      </c>
      <c r="O8" s="110" t="s">
        <v>21</v>
      </c>
      <c r="P8" s="81" t="s">
        <v>12</v>
      </c>
      <c r="Q8" s="59"/>
    </row>
    <row r="9" s="1" customFormat="1" customHeight="1" spans="1:17">
      <c r="A9" s="84" t="s">
        <v>21</v>
      </c>
      <c r="B9" s="73">
        <v>11158</v>
      </c>
      <c r="C9" s="74" t="s">
        <v>24</v>
      </c>
      <c r="D9" s="75">
        <v>3504</v>
      </c>
      <c r="E9" s="36" t="s">
        <v>21</v>
      </c>
      <c r="F9" s="158" t="s">
        <v>25</v>
      </c>
      <c r="G9" s="89"/>
      <c r="H9" s="89"/>
      <c r="I9" s="89"/>
      <c r="J9" s="89">
        <v>3600</v>
      </c>
      <c r="K9" s="89"/>
      <c r="L9" s="89"/>
      <c r="M9" s="89"/>
      <c r="N9" s="109">
        <f t="shared" ref="N9:N49" si="0">SUM(G9:M9)</f>
        <v>3600</v>
      </c>
      <c r="O9" s="111" t="s">
        <v>21</v>
      </c>
      <c r="P9" s="81" t="s">
        <v>12</v>
      </c>
      <c r="Q9" s="59"/>
    </row>
    <row r="10" s="1" customFormat="1" customHeight="1" spans="1:17">
      <c r="A10" s="84" t="s">
        <v>26</v>
      </c>
      <c r="B10" s="73">
        <v>11160</v>
      </c>
      <c r="C10" s="74" t="s">
        <v>27</v>
      </c>
      <c r="D10" s="75">
        <v>3505</v>
      </c>
      <c r="E10" s="36" t="s">
        <v>26</v>
      </c>
      <c r="F10" s="158" t="s">
        <v>28</v>
      </c>
      <c r="G10" s="89"/>
      <c r="H10" s="89"/>
      <c r="I10" s="89"/>
      <c r="J10" s="89">
        <v>1100</v>
      </c>
      <c r="K10" s="89"/>
      <c r="L10" s="89"/>
      <c r="M10" s="89"/>
      <c r="N10" s="109">
        <f t="shared" si="0"/>
        <v>1100</v>
      </c>
      <c r="O10" s="111" t="s">
        <v>29</v>
      </c>
      <c r="P10" s="81" t="s">
        <v>12</v>
      </c>
      <c r="Q10" s="59"/>
    </row>
    <row r="11" s="1" customFormat="1" customHeight="1" spans="1:17">
      <c r="A11" s="84" t="s">
        <v>26</v>
      </c>
      <c r="B11" s="73">
        <v>11167</v>
      </c>
      <c r="C11" s="74" t="s">
        <v>30</v>
      </c>
      <c r="D11" s="75">
        <v>3506</v>
      </c>
      <c r="E11" s="36" t="s">
        <v>26</v>
      </c>
      <c r="F11" s="158" t="s">
        <v>31</v>
      </c>
      <c r="G11" s="89"/>
      <c r="H11" s="89"/>
      <c r="I11" s="89"/>
      <c r="J11" s="89">
        <v>2000</v>
      </c>
      <c r="K11" s="89"/>
      <c r="L11" s="89"/>
      <c r="M11" s="89"/>
      <c r="N11" s="109">
        <f t="shared" si="0"/>
        <v>2000</v>
      </c>
      <c r="O11" s="111" t="s">
        <v>29</v>
      </c>
      <c r="P11" s="81" t="s">
        <v>12</v>
      </c>
      <c r="Q11" s="59"/>
    </row>
    <row r="12" s="1" customFormat="1" customHeight="1" spans="1:17">
      <c r="A12" s="84" t="s">
        <v>26</v>
      </c>
      <c r="B12" s="73">
        <v>11168</v>
      </c>
      <c r="C12" s="74" t="s">
        <v>32</v>
      </c>
      <c r="D12" s="75">
        <v>3507</v>
      </c>
      <c r="E12" s="36" t="s">
        <v>26</v>
      </c>
      <c r="F12" s="158" t="s">
        <v>33</v>
      </c>
      <c r="G12" s="89"/>
      <c r="H12" s="89"/>
      <c r="I12" s="89"/>
      <c r="J12" s="89">
        <v>2400</v>
      </c>
      <c r="K12" s="89"/>
      <c r="L12" s="89"/>
      <c r="M12" s="89"/>
      <c r="N12" s="109">
        <f t="shared" si="0"/>
        <v>2400</v>
      </c>
      <c r="O12" s="111" t="s">
        <v>29</v>
      </c>
      <c r="P12" s="81" t="s">
        <v>12</v>
      </c>
      <c r="Q12" s="59"/>
    </row>
    <row r="13" s="1" customFormat="1" customHeight="1" spans="1:17">
      <c r="A13" s="84" t="s">
        <v>29</v>
      </c>
      <c r="B13" s="73">
        <v>11176</v>
      </c>
      <c r="C13" s="74" t="s">
        <v>24</v>
      </c>
      <c r="D13" s="75">
        <v>3508</v>
      </c>
      <c r="E13" s="36" t="s">
        <v>29</v>
      </c>
      <c r="F13" s="158" t="s">
        <v>34</v>
      </c>
      <c r="G13" s="89"/>
      <c r="H13" s="89"/>
      <c r="I13" s="89"/>
      <c r="J13" s="89">
        <v>5720</v>
      </c>
      <c r="K13" s="89"/>
      <c r="L13" s="89"/>
      <c r="M13" s="89"/>
      <c r="N13" s="109">
        <f t="shared" si="0"/>
        <v>5720</v>
      </c>
      <c r="O13" s="111" t="s">
        <v>35</v>
      </c>
      <c r="P13" s="81" t="s">
        <v>12</v>
      </c>
      <c r="Q13" s="59"/>
    </row>
    <row r="14" s="1" customFormat="1" customHeight="1" spans="1:17">
      <c r="A14" s="84" t="s">
        <v>36</v>
      </c>
      <c r="B14" s="73">
        <v>11182</v>
      </c>
      <c r="C14" s="74" t="s">
        <v>37</v>
      </c>
      <c r="D14" s="75">
        <v>3509</v>
      </c>
      <c r="E14" s="36" t="s">
        <v>36</v>
      </c>
      <c r="F14" s="158" t="s">
        <v>38</v>
      </c>
      <c r="G14" s="89"/>
      <c r="H14" s="89"/>
      <c r="I14" s="89"/>
      <c r="J14" s="89">
        <v>715</v>
      </c>
      <c r="K14" s="89"/>
      <c r="L14" s="89"/>
      <c r="M14" s="89"/>
      <c r="N14" s="109">
        <f t="shared" si="0"/>
        <v>715</v>
      </c>
      <c r="O14" s="111" t="s">
        <v>35</v>
      </c>
      <c r="P14" s="81" t="s">
        <v>12</v>
      </c>
      <c r="Q14" s="59"/>
    </row>
    <row r="15" s="1" customFormat="1" customHeight="1" spans="1:17">
      <c r="A15" s="84" t="s">
        <v>35</v>
      </c>
      <c r="B15" s="73">
        <v>11183</v>
      </c>
      <c r="C15" s="74" t="s">
        <v>32</v>
      </c>
      <c r="D15" s="75">
        <v>3519</v>
      </c>
      <c r="E15" s="36" t="s">
        <v>35</v>
      </c>
      <c r="F15" s="158" t="s">
        <v>39</v>
      </c>
      <c r="G15" s="89"/>
      <c r="H15" s="89"/>
      <c r="I15" s="89"/>
      <c r="J15" s="89">
        <v>6696</v>
      </c>
      <c r="K15" s="89"/>
      <c r="L15" s="89"/>
      <c r="M15" s="89"/>
      <c r="N15" s="109">
        <f t="shared" si="0"/>
        <v>6696</v>
      </c>
      <c r="O15" s="111" t="s">
        <v>35</v>
      </c>
      <c r="P15" s="81" t="s">
        <v>12</v>
      </c>
      <c r="Q15" s="59"/>
    </row>
    <row r="16" s="1" customFormat="1" customHeight="1" spans="1:17">
      <c r="A16" s="84" t="s">
        <v>35</v>
      </c>
      <c r="B16" s="73">
        <v>11184</v>
      </c>
      <c r="C16" s="74" t="s">
        <v>40</v>
      </c>
      <c r="D16" s="75">
        <v>3520</v>
      </c>
      <c r="E16" s="36" t="s">
        <v>35</v>
      </c>
      <c r="F16" s="158" t="s">
        <v>41</v>
      </c>
      <c r="G16" s="89"/>
      <c r="H16" s="89"/>
      <c r="I16" s="89"/>
      <c r="J16" s="89">
        <v>2200</v>
      </c>
      <c r="K16" s="89"/>
      <c r="L16" s="89"/>
      <c r="M16" s="89"/>
      <c r="N16" s="109">
        <f t="shared" si="0"/>
        <v>2200</v>
      </c>
      <c r="O16" s="111" t="s">
        <v>42</v>
      </c>
      <c r="P16" s="81" t="s">
        <v>12</v>
      </c>
      <c r="Q16" s="59"/>
    </row>
    <row r="17" s="1" customFormat="1" customHeight="1" spans="1:17">
      <c r="A17" s="84" t="s">
        <v>43</v>
      </c>
      <c r="B17" s="73">
        <v>11185</v>
      </c>
      <c r="C17" s="74" t="s">
        <v>40</v>
      </c>
      <c r="D17" s="75">
        <v>3521</v>
      </c>
      <c r="E17" s="36" t="s">
        <v>43</v>
      </c>
      <c r="F17" s="158" t="s">
        <v>44</v>
      </c>
      <c r="G17" s="89"/>
      <c r="H17" s="89"/>
      <c r="I17" s="89"/>
      <c r="J17" s="89">
        <v>7040</v>
      </c>
      <c r="K17" s="89"/>
      <c r="L17" s="89"/>
      <c r="M17" s="89"/>
      <c r="N17" s="109">
        <f t="shared" si="0"/>
        <v>7040</v>
      </c>
      <c r="O17" s="111" t="s">
        <v>42</v>
      </c>
      <c r="P17" s="81" t="s">
        <v>12</v>
      </c>
      <c r="Q17" s="59"/>
    </row>
    <row r="18" s="1" customFormat="1" customHeight="1" spans="1:17">
      <c r="A18" s="84" t="s">
        <v>43</v>
      </c>
      <c r="B18" s="73">
        <v>11187</v>
      </c>
      <c r="C18" s="74" t="s">
        <v>32</v>
      </c>
      <c r="D18" s="75">
        <v>3522</v>
      </c>
      <c r="E18" s="36" t="s">
        <v>43</v>
      </c>
      <c r="F18" s="158" t="s">
        <v>45</v>
      </c>
      <c r="G18" s="89"/>
      <c r="H18" s="89"/>
      <c r="I18" s="89"/>
      <c r="J18" s="89">
        <v>2640</v>
      </c>
      <c r="K18" s="89"/>
      <c r="L18" s="89"/>
      <c r="M18" s="89"/>
      <c r="N18" s="109">
        <f t="shared" si="0"/>
        <v>2640</v>
      </c>
      <c r="O18" s="111" t="s">
        <v>42</v>
      </c>
      <c r="P18" s="81" t="s">
        <v>12</v>
      </c>
      <c r="Q18" s="59"/>
    </row>
    <row r="19" s="1" customFormat="1" customHeight="1" spans="1:17">
      <c r="A19" s="84" t="s">
        <v>43</v>
      </c>
      <c r="B19" s="73">
        <v>11191</v>
      </c>
      <c r="C19" s="74" t="s">
        <v>24</v>
      </c>
      <c r="D19" s="75">
        <v>3523</v>
      </c>
      <c r="E19" s="36" t="s">
        <v>43</v>
      </c>
      <c r="F19" s="158" t="s">
        <v>46</v>
      </c>
      <c r="G19" s="89"/>
      <c r="H19" s="89"/>
      <c r="I19" s="89"/>
      <c r="J19" s="89">
        <v>5520</v>
      </c>
      <c r="K19" s="89"/>
      <c r="L19" s="89"/>
      <c r="M19" s="89"/>
      <c r="N19" s="109">
        <f t="shared" si="0"/>
        <v>5520</v>
      </c>
      <c r="O19" s="111" t="s">
        <v>42</v>
      </c>
      <c r="P19" s="81" t="s">
        <v>12</v>
      </c>
      <c r="Q19" s="59"/>
    </row>
    <row r="20" s="1" customFormat="1" customHeight="1" spans="1:17">
      <c r="A20" s="84" t="s">
        <v>43</v>
      </c>
      <c r="B20" s="73">
        <v>11207</v>
      </c>
      <c r="C20" s="74" t="s">
        <v>47</v>
      </c>
      <c r="D20" s="75">
        <v>3524</v>
      </c>
      <c r="E20" s="36" t="s">
        <v>48</v>
      </c>
      <c r="F20" s="158" t="s">
        <v>49</v>
      </c>
      <c r="G20" s="89"/>
      <c r="H20" s="89"/>
      <c r="I20" s="89"/>
      <c r="J20" s="89">
        <v>1500</v>
      </c>
      <c r="K20" s="89"/>
      <c r="L20" s="89"/>
      <c r="M20" s="89"/>
      <c r="N20" s="109">
        <f t="shared" si="0"/>
        <v>1500</v>
      </c>
      <c r="O20" s="111" t="s">
        <v>42</v>
      </c>
      <c r="P20" s="81" t="s">
        <v>12</v>
      </c>
      <c r="Q20" s="59"/>
    </row>
    <row r="21" s="1" customFormat="1" customHeight="1" spans="1:17">
      <c r="A21" s="84" t="s">
        <v>50</v>
      </c>
      <c r="B21" s="73">
        <v>11224</v>
      </c>
      <c r="C21" s="74" t="s">
        <v>24</v>
      </c>
      <c r="D21" s="75">
        <v>3526</v>
      </c>
      <c r="E21" s="36" t="s">
        <v>50</v>
      </c>
      <c r="F21" s="158" t="s">
        <v>51</v>
      </c>
      <c r="G21" s="89"/>
      <c r="H21" s="89"/>
      <c r="I21" s="89"/>
      <c r="J21" s="89">
        <v>2640</v>
      </c>
      <c r="K21" s="89"/>
      <c r="L21" s="89"/>
      <c r="M21" s="89"/>
      <c r="N21" s="109">
        <f t="shared" si="0"/>
        <v>2640</v>
      </c>
      <c r="O21" s="111" t="s">
        <v>52</v>
      </c>
      <c r="P21" s="81" t="s">
        <v>12</v>
      </c>
      <c r="Q21" s="59"/>
    </row>
    <row r="22" s="1" customFormat="1" customHeight="1" spans="1:17">
      <c r="A22" s="84" t="s">
        <v>53</v>
      </c>
      <c r="B22" s="73">
        <v>11227</v>
      </c>
      <c r="C22" s="74" t="s">
        <v>24</v>
      </c>
      <c r="D22" s="75">
        <v>3528</v>
      </c>
      <c r="E22" s="36" t="s">
        <v>53</v>
      </c>
      <c r="F22" s="158" t="s">
        <v>54</v>
      </c>
      <c r="G22" s="89"/>
      <c r="H22" s="89"/>
      <c r="I22" s="89"/>
      <c r="J22" s="89">
        <v>1760</v>
      </c>
      <c r="K22" s="89"/>
      <c r="L22" s="89"/>
      <c r="M22" s="89"/>
      <c r="N22" s="109">
        <f t="shared" si="0"/>
        <v>1760</v>
      </c>
      <c r="O22" s="111" t="s">
        <v>55</v>
      </c>
      <c r="P22" s="81" t="s">
        <v>12</v>
      </c>
      <c r="Q22" s="59"/>
    </row>
    <row r="23" s="1" customFormat="1" customHeight="1" spans="1:17">
      <c r="A23" s="84" t="s">
        <v>55</v>
      </c>
      <c r="B23" s="73">
        <v>11247</v>
      </c>
      <c r="C23" s="74" t="s">
        <v>40</v>
      </c>
      <c r="D23" s="75">
        <v>3530</v>
      </c>
      <c r="E23" s="36" t="s">
        <v>55</v>
      </c>
      <c r="F23" s="158" t="s">
        <v>56</v>
      </c>
      <c r="G23" s="89"/>
      <c r="H23" s="89"/>
      <c r="I23" s="89"/>
      <c r="J23" s="89">
        <v>5280</v>
      </c>
      <c r="K23" s="89"/>
      <c r="L23" s="89"/>
      <c r="M23" s="89"/>
      <c r="N23" s="109">
        <f t="shared" si="0"/>
        <v>5280</v>
      </c>
      <c r="O23" s="111" t="s">
        <v>55</v>
      </c>
      <c r="P23" s="81" t="s">
        <v>12</v>
      </c>
      <c r="Q23" s="59"/>
    </row>
    <row r="24" s="1" customFormat="1" customHeight="1" spans="1:17">
      <c r="A24" s="84" t="s">
        <v>55</v>
      </c>
      <c r="B24" s="73">
        <v>11248</v>
      </c>
      <c r="C24" s="74" t="s">
        <v>40</v>
      </c>
      <c r="D24" s="75">
        <v>3531</v>
      </c>
      <c r="E24" s="36" t="s">
        <v>55</v>
      </c>
      <c r="F24" s="158" t="s">
        <v>57</v>
      </c>
      <c r="G24" s="89"/>
      <c r="H24" s="89"/>
      <c r="I24" s="89"/>
      <c r="J24" s="89">
        <v>5720</v>
      </c>
      <c r="K24" s="89"/>
      <c r="L24" s="89"/>
      <c r="M24" s="89"/>
      <c r="N24" s="109">
        <f t="shared" si="0"/>
        <v>5720</v>
      </c>
      <c r="O24" s="111" t="s">
        <v>55</v>
      </c>
      <c r="P24" s="81" t="s">
        <v>12</v>
      </c>
      <c r="Q24" s="59"/>
    </row>
    <row r="25" s="1" customFormat="1" customHeight="1" spans="1:17">
      <c r="A25" s="84" t="s">
        <v>55</v>
      </c>
      <c r="B25" s="73">
        <v>11249</v>
      </c>
      <c r="C25" s="74" t="s">
        <v>24</v>
      </c>
      <c r="D25" s="75">
        <v>3532</v>
      </c>
      <c r="E25" s="36" t="s">
        <v>55</v>
      </c>
      <c r="F25" s="158" t="s">
        <v>58</v>
      </c>
      <c r="G25" s="89"/>
      <c r="H25" s="89"/>
      <c r="I25" s="89"/>
      <c r="J25" s="89">
        <v>880</v>
      </c>
      <c r="K25" s="89"/>
      <c r="L25" s="89"/>
      <c r="M25" s="89"/>
      <c r="N25" s="109">
        <f t="shared" si="0"/>
        <v>880</v>
      </c>
      <c r="O25" s="111" t="s">
        <v>59</v>
      </c>
      <c r="P25" s="81" t="s">
        <v>12</v>
      </c>
      <c r="Q25" s="59"/>
    </row>
    <row r="26" s="1" customFormat="1" customHeight="1" spans="1:17">
      <c r="A26" s="84" t="s">
        <v>60</v>
      </c>
      <c r="B26" s="73">
        <v>11252</v>
      </c>
      <c r="C26" s="74" t="s">
        <v>32</v>
      </c>
      <c r="D26" s="75">
        <v>3533</v>
      </c>
      <c r="E26" s="36" t="s">
        <v>60</v>
      </c>
      <c r="F26" s="158" t="s">
        <v>61</v>
      </c>
      <c r="G26" s="89"/>
      <c r="H26" s="89"/>
      <c r="I26" s="89"/>
      <c r="J26" s="89"/>
      <c r="K26" s="89">
        <v>1735</v>
      </c>
      <c r="L26" s="89"/>
      <c r="M26" s="89"/>
      <c r="N26" s="109">
        <f t="shared" si="0"/>
        <v>1735</v>
      </c>
      <c r="O26" s="111" t="s">
        <v>59</v>
      </c>
      <c r="P26" s="81" t="s">
        <v>12</v>
      </c>
      <c r="Q26" s="59"/>
    </row>
    <row r="27" s="1" customFormat="1" customHeight="1" spans="1:17">
      <c r="A27" s="84" t="s">
        <v>62</v>
      </c>
      <c r="B27" s="73">
        <v>11273</v>
      </c>
      <c r="C27" s="74" t="s">
        <v>24</v>
      </c>
      <c r="D27" s="75">
        <v>3534</v>
      </c>
      <c r="E27" s="36" t="s">
        <v>62</v>
      </c>
      <c r="F27" s="158" t="s">
        <v>63</v>
      </c>
      <c r="G27" s="89"/>
      <c r="H27" s="89"/>
      <c r="I27" s="89"/>
      <c r="J27" s="89">
        <v>5280</v>
      </c>
      <c r="K27" s="89"/>
      <c r="L27" s="89"/>
      <c r="M27" s="89"/>
      <c r="N27" s="109">
        <f t="shared" si="0"/>
        <v>5280</v>
      </c>
      <c r="O27" s="111" t="s">
        <v>64</v>
      </c>
      <c r="P27" s="81" t="s">
        <v>12</v>
      </c>
      <c r="Q27" s="59"/>
    </row>
    <row r="28" s="1" customFormat="1" customHeight="1" spans="1:17">
      <c r="A28" s="84" t="s">
        <v>62</v>
      </c>
      <c r="B28" s="73">
        <v>11274</v>
      </c>
      <c r="C28" s="74" t="s">
        <v>65</v>
      </c>
      <c r="D28" s="75">
        <v>3535</v>
      </c>
      <c r="E28" s="36" t="s">
        <v>62</v>
      </c>
      <c r="F28" s="158" t="s">
        <v>66</v>
      </c>
      <c r="G28" s="89"/>
      <c r="H28" s="89"/>
      <c r="I28" s="89"/>
      <c r="J28" s="89">
        <v>550</v>
      </c>
      <c r="K28" s="89"/>
      <c r="L28" s="89"/>
      <c r="M28" s="89"/>
      <c r="N28" s="109">
        <f t="shared" si="0"/>
        <v>550</v>
      </c>
      <c r="O28" s="111" t="s">
        <v>64</v>
      </c>
      <c r="P28" s="81" t="s">
        <v>12</v>
      </c>
      <c r="Q28" s="59"/>
    </row>
    <row r="29" s="1" customFormat="1" customHeight="1" spans="1:17">
      <c r="A29" s="84" t="s">
        <v>62</v>
      </c>
      <c r="B29" s="73">
        <v>11275</v>
      </c>
      <c r="C29" s="74" t="s">
        <v>67</v>
      </c>
      <c r="D29" s="75">
        <v>3536</v>
      </c>
      <c r="E29" s="36" t="s">
        <v>62</v>
      </c>
      <c r="F29" s="158" t="s">
        <v>68</v>
      </c>
      <c r="G29" s="89"/>
      <c r="H29" s="89"/>
      <c r="I29" s="89"/>
      <c r="J29" s="89">
        <v>1100</v>
      </c>
      <c r="K29" s="89"/>
      <c r="L29" s="89"/>
      <c r="M29" s="89"/>
      <c r="N29" s="109">
        <f t="shared" si="0"/>
        <v>1100</v>
      </c>
      <c r="O29" s="111" t="s">
        <v>64</v>
      </c>
      <c r="P29" s="81" t="s">
        <v>12</v>
      </c>
      <c r="Q29" s="59"/>
    </row>
    <row r="30" s="1" customFormat="1" customHeight="1" spans="1:17">
      <c r="A30" s="84" t="s">
        <v>62</v>
      </c>
      <c r="B30" s="73">
        <v>11285</v>
      </c>
      <c r="C30" s="74" t="s">
        <v>32</v>
      </c>
      <c r="D30" s="75">
        <v>3537</v>
      </c>
      <c r="E30" s="36" t="s">
        <v>62</v>
      </c>
      <c r="F30" s="158" t="s">
        <v>69</v>
      </c>
      <c r="G30" s="89"/>
      <c r="H30" s="89"/>
      <c r="I30" s="89"/>
      <c r="J30" s="89">
        <v>3520</v>
      </c>
      <c r="K30" s="89"/>
      <c r="L30" s="89"/>
      <c r="M30" s="89"/>
      <c r="N30" s="109">
        <f t="shared" si="0"/>
        <v>3520</v>
      </c>
      <c r="O30" s="111" t="s">
        <v>64</v>
      </c>
      <c r="P30" s="81" t="s">
        <v>12</v>
      </c>
      <c r="Q30" s="59"/>
    </row>
    <row r="31" s="1" customFormat="1" customHeight="1" spans="1:17">
      <c r="A31" s="84" t="s">
        <v>70</v>
      </c>
      <c r="B31" s="73">
        <v>11295</v>
      </c>
      <c r="C31" s="74" t="s">
        <v>32</v>
      </c>
      <c r="D31" s="75">
        <v>3538</v>
      </c>
      <c r="E31" s="36" t="s">
        <v>70</v>
      </c>
      <c r="F31" s="158" t="s">
        <v>71</v>
      </c>
      <c r="G31" s="89"/>
      <c r="H31" s="89"/>
      <c r="I31" s="89"/>
      <c r="J31" s="89">
        <v>1680</v>
      </c>
      <c r="K31" s="89"/>
      <c r="L31" s="89"/>
      <c r="M31" s="89"/>
      <c r="N31" s="109">
        <f t="shared" si="0"/>
        <v>1680</v>
      </c>
      <c r="O31" s="111" t="s">
        <v>72</v>
      </c>
      <c r="P31" s="81" t="s">
        <v>12</v>
      </c>
      <c r="Q31" s="59"/>
    </row>
    <row r="32" s="1" customFormat="1" customHeight="1" spans="1:17">
      <c r="A32" s="84" t="s">
        <v>53</v>
      </c>
      <c r="B32" s="73">
        <v>11235</v>
      </c>
      <c r="C32" s="74" t="s">
        <v>73</v>
      </c>
      <c r="D32" s="75">
        <v>3529</v>
      </c>
      <c r="E32" s="36" t="s">
        <v>72</v>
      </c>
      <c r="F32" s="158" t="s">
        <v>74</v>
      </c>
      <c r="G32" s="89"/>
      <c r="H32" s="89"/>
      <c r="I32" s="89"/>
      <c r="J32" s="89">
        <v>2800</v>
      </c>
      <c r="K32" s="89"/>
      <c r="L32" s="89"/>
      <c r="M32" s="89"/>
      <c r="N32" s="109">
        <f t="shared" si="0"/>
        <v>2800</v>
      </c>
      <c r="O32" s="111" t="s">
        <v>64</v>
      </c>
      <c r="P32" s="112" t="s">
        <v>75</v>
      </c>
      <c r="Q32" s="59"/>
    </row>
    <row r="33" s="1" customFormat="1" customHeight="1" spans="1:17">
      <c r="A33" s="84" t="s">
        <v>72</v>
      </c>
      <c r="B33" s="73">
        <v>11299</v>
      </c>
      <c r="C33" s="74" t="s">
        <v>76</v>
      </c>
      <c r="D33" s="75">
        <v>3541</v>
      </c>
      <c r="E33" s="36" t="s">
        <v>72</v>
      </c>
      <c r="F33" s="158" t="s">
        <v>77</v>
      </c>
      <c r="G33" s="89"/>
      <c r="H33" s="89"/>
      <c r="I33" s="89"/>
      <c r="J33" s="89">
        <v>5500</v>
      </c>
      <c r="K33" s="89"/>
      <c r="L33" s="89"/>
      <c r="M33" s="89"/>
      <c r="N33" s="109">
        <f t="shared" si="0"/>
        <v>5500</v>
      </c>
      <c r="O33" s="111" t="s">
        <v>78</v>
      </c>
      <c r="P33" s="81" t="s">
        <v>12</v>
      </c>
      <c r="Q33" s="59"/>
    </row>
    <row r="34" s="1" customFormat="1" customHeight="1" spans="1:17">
      <c r="A34" s="90" t="s">
        <v>72</v>
      </c>
      <c r="B34" s="91">
        <v>11300</v>
      </c>
      <c r="C34" s="92" t="s">
        <v>32</v>
      </c>
      <c r="D34" s="75">
        <v>3542</v>
      </c>
      <c r="E34" s="93" t="s">
        <v>72</v>
      </c>
      <c r="F34" s="158" t="s">
        <v>79</v>
      </c>
      <c r="G34" s="94"/>
      <c r="H34" s="94"/>
      <c r="I34" s="94"/>
      <c r="J34" s="94">
        <v>2640</v>
      </c>
      <c r="K34" s="94"/>
      <c r="L34" s="94"/>
      <c r="M34" s="94"/>
      <c r="N34" s="109">
        <f t="shared" si="0"/>
        <v>2640</v>
      </c>
      <c r="O34" s="113" t="s">
        <v>78</v>
      </c>
      <c r="P34" s="81" t="s">
        <v>12</v>
      </c>
      <c r="Q34" s="59"/>
    </row>
    <row r="35" s="1" customFormat="1" customHeight="1" spans="1:17">
      <c r="A35" s="90" t="s">
        <v>72</v>
      </c>
      <c r="B35" s="91">
        <v>11301</v>
      </c>
      <c r="C35" s="92" t="s">
        <v>80</v>
      </c>
      <c r="D35" s="75">
        <v>3543</v>
      </c>
      <c r="E35" s="93" t="s">
        <v>72</v>
      </c>
      <c r="F35" s="158" t="s">
        <v>81</v>
      </c>
      <c r="G35" s="94"/>
      <c r="H35" s="94"/>
      <c r="I35" s="94"/>
      <c r="J35" s="94">
        <v>5000</v>
      </c>
      <c r="K35" s="94"/>
      <c r="L35" s="94"/>
      <c r="M35" s="94"/>
      <c r="N35" s="109">
        <f t="shared" si="0"/>
        <v>5000</v>
      </c>
      <c r="O35" s="113" t="s">
        <v>78</v>
      </c>
      <c r="P35" s="81" t="s">
        <v>12</v>
      </c>
      <c r="Q35" s="59"/>
    </row>
    <row r="36" s="1" customFormat="1" customHeight="1" spans="1:17">
      <c r="A36" s="90" t="s">
        <v>82</v>
      </c>
      <c r="B36" s="91">
        <v>11308</v>
      </c>
      <c r="C36" s="92" t="s">
        <v>32</v>
      </c>
      <c r="D36" s="75">
        <v>3544</v>
      </c>
      <c r="E36" s="93" t="s">
        <v>82</v>
      </c>
      <c r="F36" s="158" t="s">
        <v>83</v>
      </c>
      <c r="G36" s="94"/>
      <c r="H36" s="94"/>
      <c r="I36" s="94"/>
      <c r="J36" s="94">
        <v>3520</v>
      </c>
      <c r="K36" s="94"/>
      <c r="L36" s="94"/>
      <c r="M36" s="94"/>
      <c r="N36" s="109">
        <f t="shared" si="0"/>
        <v>3520</v>
      </c>
      <c r="O36" s="113" t="s">
        <v>78</v>
      </c>
      <c r="P36" s="81" t="s">
        <v>12</v>
      </c>
      <c r="Q36" s="59"/>
    </row>
    <row r="37" s="1" customFormat="1" customHeight="1" spans="1:17">
      <c r="A37" s="95" t="s">
        <v>78</v>
      </c>
      <c r="B37" s="91">
        <v>11236</v>
      </c>
      <c r="C37" s="92" t="s">
        <v>84</v>
      </c>
      <c r="D37" s="73">
        <v>3546</v>
      </c>
      <c r="E37" s="93" t="s">
        <v>78</v>
      </c>
      <c r="F37" s="158" t="s">
        <v>85</v>
      </c>
      <c r="G37" s="94"/>
      <c r="H37" s="94"/>
      <c r="I37" s="94"/>
      <c r="J37" s="94">
        <v>2640</v>
      </c>
      <c r="K37" s="94"/>
      <c r="L37" s="94"/>
      <c r="M37" s="94"/>
      <c r="N37" s="114">
        <f t="shared" si="0"/>
        <v>2640</v>
      </c>
      <c r="O37" s="113" t="s">
        <v>86</v>
      </c>
      <c r="P37" s="81" t="s">
        <v>12</v>
      </c>
      <c r="Q37" s="59"/>
    </row>
    <row r="38" s="1" customFormat="1" customHeight="1" spans="1:17">
      <c r="A38" s="95" t="s">
        <v>78</v>
      </c>
      <c r="B38" s="91">
        <v>11327</v>
      </c>
      <c r="C38" s="92" t="s">
        <v>24</v>
      </c>
      <c r="D38" s="73">
        <v>3547</v>
      </c>
      <c r="E38" s="93" t="s">
        <v>78</v>
      </c>
      <c r="F38" s="158" t="s">
        <v>87</v>
      </c>
      <c r="G38" s="94"/>
      <c r="H38" s="94"/>
      <c r="I38" s="94"/>
      <c r="J38" s="94">
        <v>2080</v>
      </c>
      <c r="K38" s="94"/>
      <c r="L38" s="94"/>
      <c r="M38" s="94"/>
      <c r="N38" s="114">
        <f t="shared" si="0"/>
        <v>2080</v>
      </c>
      <c r="O38" s="113" t="s">
        <v>86</v>
      </c>
      <c r="P38" s="81" t="s">
        <v>12</v>
      </c>
      <c r="Q38" s="59"/>
    </row>
    <row r="39" s="1" customFormat="1" customHeight="1" spans="1:17">
      <c r="A39" s="95" t="s">
        <v>78</v>
      </c>
      <c r="B39" s="91">
        <v>11328</v>
      </c>
      <c r="C39" s="92" t="s">
        <v>88</v>
      </c>
      <c r="D39" s="73">
        <v>3548</v>
      </c>
      <c r="E39" s="93" t="s">
        <v>78</v>
      </c>
      <c r="F39" s="158" t="s">
        <v>89</v>
      </c>
      <c r="G39" s="94"/>
      <c r="H39" s="94"/>
      <c r="I39" s="94"/>
      <c r="J39" s="94">
        <v>440</v>
      </c>
      <c r="K39" s="94"/>
      <c r="L39" s="94"/>
      <c r="M39" s="94"/>
      <c r="N39" s="114">
        <f t="shared" si="0"/>
        <v>440</v>
      </c>
      <c r="O39" s="113" t="s">
        <v>72</v>
      </c>
      <c r="P39" s="81" t="s">
        <v>90</v>
      </c>
      <c r="Q39" s="59"/>
    </row>
    <row r="40" s="1" customFormat="1" customHeight="1" spans="1:17">
      <c r="A40" s="95" t="s">
        <v>91</v>
      </c>
      <c r="B40" s="91">
        <v>11329</v>
      </c>
      <c r="C40" s="92" t="s">
        <v>40</v>
      </c>
      <c r="D40" s="73">
        <v>3549</v>
      </c>
      <c r="E40" s="93" t="s">
        <v>91</v>
      </c>
      <c r="F40" s="158" t="s">
        <v>92</v>
      </c>
      <c r="G40" s="94"/>
      <c r="H40" s="94"/>
      <c r="I40" s="94"/>
      <c r="J40" s="94">
        <v>5280</v>
      </c>
      <c r="K40" s="94"/>
      <c r="L40" s="94"/>
      <c r="M40" s="94"/>
      <c r="N40" s="114">
        <f t="shared" si="0"/>
        <v>5280</v>
      </c>
      <c r="O40" s="113" t="s">
        <v>86</v>
      </c>
      <c r="P40" s="81" t="s">
        <v>12</v>
      </c>
      <c r="Q40" s="59"/>
    </row>
    <row r="41" s="1" customFormat="1" customHeight="1" spans="1:17">
      <c r="A41" s="90" t="s">
        <v>93</v>
      </c>
      <c r="B41" s="91">
        <v>11341</v>
      </c>
      <c r="C41" s="92" t="s">
        <v>32</v>
      </c>
      <c r="D41" s="75">
        <v>3559</v>
      </c>
      <c r="E41" s="93" t="s">
        <v>93</v>
      </c>
      <c r="F41" s="158" t="s">
        <v>94</v>
      </c>
      <c r="G41" s="94"/>
      <c r="H41" s="94"/>
      <c r="I41" s="94"/>
      <c r="J41" s="94">
        <v>5280</v>
      </c>
      <c r="K41" s="94"/>
      <c r="L41" s="94"/>
      <c r="M41" s="94"/>
      <c r="N41" s="109">
        <f t="shared" si="0"/>
        <v>5280</v>
      </c>
      <c r="O41" s="113" t="s">
        <v>93</v>
      </c>
      <c r="P41" s="81" t="s">
        <v>12</v>
      </c>
      <c r="Q41" s="59"/>
    </row>
    <row r="42" s="1" customFormat="1" customHeight="1" spans="1:17">
      <c r="A42" s="90" t="s">
        <v>93</v>
      </c>
      <c r="B42" s="91">
        <v>11342</v>
      </c>
      <c r="C42" s="92" t="s">
        <v>95</v>
      </c>
      <c r="D42" s="75">
        <v>3560</v>
      </c>
      <c r="E42" s="93" t="s">
        <v>93</v>
      </c>
      <c r="F42" s="158" t="s">
        <v>96</v>
      </c>
      <c r="G42" s="94"/>
      <c r="H42" s="94"/>
      <c r="I42" s="94"/>
      <c r="J42" s="94">
        <v>660</v>
      </c>
      <c r="K42" s="94"/>
      <c r="L42" s="94"/>
      <c r="M42" s="94"/>
      <c r="N42" s="109">
        <f t="shared" si="0"/>
        <v>660</v>
      </c>
      <c r="O42" s="113" t="s">
        <v>93</v>
      </c>
      <c r="P42" s="81" t="s">
        <v>12</v>
      </c>
      <c r="Q42" s="59"/>
    </row>
    <row r="43" s="1" customFormat="1" customHeight="1" spans="1:17">
      <c r="A43" s="90" t="s">
        <v>93</v>
      </c>
      <c r="B43" s="91">
        <v>11343</v>
      </c>
      <c r="C43" s="92" t="s">
        <v>24</v>
      </c>
      <c r="D43" s="75">
        <v>3561</v>
      </c>
      <c r="E43" s="93" t="s">
        <v>93</v>
      </c>
      <c r="F43" s="158" t="s">
        <v>97</v>
      </c>
      <c r="G43" s="94"/>
      <c r="H43" s="94"/>
      <c r="I43" s="94"/>
      <c r="J43" s="94">
        <v>3960</v>
      </c>
      <c r="K43" s="94"/>
      <c r="L43" s="94"/>
      <c r="M43" s="94"/>
      <c r="N43" s="109">
        <f t="shared" si="0"/>
        <v>3960</v>
      </c>
      <c r="O43" s="113" t="s">
        <v>93</v>
      </c>
      <c r="P43" s="81" t="s">
        <v>12</v>
      </c>
      <c r="Q43" s="59"/>
    </row>
    <row r="44" s="1" customFormat="1" customHeight="1" spans="1:17">
      <c r="A44" s="84" t="s">
        <v>93</v>
      </c>
      <c r="B44" s="73">
        <v>11344</v>
      </c>
      <c r="C44" s="74" t="s">
        <v>98</v>
      </c>
      <c r="D44" s="96">
        <v>3562</v>
      </c>
      <c r="E44" s="36" t="s">
        <v>93</v>
      </c>
      <c r="F44" s="158" t="s">
        <v>99</v>
      </c>
      <c r="G44" s="89"/>
      <c r="H44" s="89"/>
      <c r="I44" s="89"/>
      <c r="J44" s="89">
        <v>1496</v>
      </c>
      <c r="K44" s="89"/>
      <c r="L44" s="89"/>
      <c r="M44" s="89"/>
      <c r="N44" s="109">
        <f t="shared" si="0"/>
        <v>1496</v>
      </c>
      <c r="O44" s="111" t="s">
        <v>93</v>
      </c>
      <c r="P44" s="81" t="s">
        <v>12</v>
      </c>
      <c r="Q44" s="59"/>
    </row>
    <row r="45" s="1" customFormat="1" customHeight="1" spans="1:17">
      <c r="A45" s="84" t="s">
        <v>78</v>
      </c>
      <c r="B45" s="73">
        <v>11326</v>
      </c>
      <c r="C45" s="74" t="s">
        <v>100</v>
      </c>
      <c r="D45" s="96">
        <v>3563</v>
      </c>
      <c r="E45" s="36" t="s">
        <v>93</v>
      </c>
      <c r="F45" s="158" t="s">
        <v>101</v>
      </c>
      <c r="G45" s="89"/>
      <c r="H45" s="89"/>
      <c r="I45" s="89"/>
      <c r="J45" s="89"/>
      <c r="K45" s="89"/>
      <c r="L45" s="89">
        <v>4000</v>
      </c>
      <c r="M45" s="89"/>
      <c r="N45" s="109">
        <f t="shared" si="0"/>
        <v>4000</v>
      </c>
      <c r="O45" s="111" t="s">
        <v>93</v>
      </c>
      <c r="P45" s="81" t="s">
        <v>12</v>
      </c>
      <c r="Q45" s="59"/>
    </row>
    <row r="46" s="1" customFormat="1" customHeight="1" spans="1:17">
      <c r="A46" s="84" t="s">
        <v>93</v>
      </c>
      <c r="B46" s="73">
        <v>11346</v>
      </c>
      <c r="C46" s="74" t="s">
        <v>30</v>
      </c>
      <c r="D46" s="96">
        <v>3564</v>
      </c>
      <c r="E46" s="36" t="s">
        <v>93</v>
      </c>
      <c r="F46" s="158" t="s">
        <v>102</v>
      </c>
      <c r="G46" s="89"/>
      <c r="H46" s="89"/>
      <c r="I46" s="89"/>
      <c r="J46" s="89">
        <v>4000</v>
      </c>
      <c r="K46" s="89"/>
      <c r="L46" s="89"/>
      <c r="M46" s="89"/>
      <c r="N46" s="109">
        <f t="shared" si="0"/>
        <v>4000</v>
      </c>
      <c r="O46" s="111" t="s">
        <v>93</v>
      </c>
      <c r="P46" s="81" t="s">
        <v>12</v>
      </c>
      <c r="Q46" s="59"/>
    </row>
    <row r="47" s="1" customFormat="1" customHeight="1" spans="1:17">
      <c r="A47" s="84" t="s">
        <v>93</v>
      </c>
      <c r="B47" s="73">
        <v>11356</v>
      </c>
      <c r="C47" s="74" t="s">
        <v>40</v>
      </c>
      <c r="D47" s="96">
        <v>3573</v>
      </c>
      <c r="E47" s="36" t="s">
        <v>93</v>
      </c>
      <c r="F47" s="158" t="s">
        <v>103</v>
      </c>
      <c r="G47" s="89"/>
      <c r="H47" s="89"/>
      <c r="I47" s="89"/>
      <c r="J47" s="89">
        <v>1200</v>
      </c>
      <c r="K47" s="89"/>
      <c r="L47" s="89"/>
      <c r="M47" s="89"/>
      <c r="N47" s="109">
        <f t="shared" si="0"/>
        <v>1200</v>
      </c>
      <c r="O47" s="111" t="s">
        <v>93</v>
      </c>
      <c r="P47" s="81" t="s">
        <v>12</v>
      </c>
      <c r="Q47" s="59"/>
    </row>
    <row r="48" s="1" customFormat="1" customHeight="1" spans="1:17">
      <c r="A48" s="84" t="s">
        <v>93</v>
      </c>
      <c r="B48" s="73">
        <v>11357</v>
      </c>
      <c r="C48" s="74" t="s">
        <v>104</v>
      </c>
      <c r="D48" s="96">
        <v>3572</v>
      </c>
      <c r="E48" s="36" t="s">
        <v>93</v>
      </c>
      <c r="F48" s="158" t="s">
        <v>105</v>
      </c>
      <c r="G48" s="89"/>
      <c r="H48" s="89"/>
      <c r="I48" s="89"/>
      <c r="J48" s="89">
        <v>1100</v>
      </c>
      <c r="K48" s="89"/>
      <c r="L48" s="89"/>
      <c r="M48" s="89"/>
      <c r="N48" s="109">
        <f t="shared" si="0"/>
        <v>1100</v>
      </c>
      <c r="O48" s="111" t="s">
        <v>93</v>
      </c>
      <c r="P48" s="81" t="s">
        <v>12</v>
      </c>
      <c r="Q48" s="59"/>
    </row>
    <row r="49" s="1" customFormat="1" customHeight="1" spans="1:17">
      <c r="A49" s="84" t="s">
        <v>106</v>
      </c>
      <c r="B49" s="73">
        <v>11366</v>
      </c>
      <c r="C49" s="74" t="s">
        <v>32</v>
      </c>
      <c r="D49" s="96">
        <v>3574</v>
      </c>
      <c r="E49" s="36" t="s">
        <v>106</v>
      </c>
      <c r="F49" s="158" t="s">
        <v>107</v>
      </c>
      <c r="G49" s="89"/>
      <c r="H49" s="89"/>
      <c r="I49" s="89"/>
      <c r="J49" s="89">
        <v>1760</v>
      </c>
      <c r="K49" s="89"/>
      <c r="L49" s="89"/>
      <c r="M49" s="89"/>
      <c r="N49" s="109">
        <f t="shared" si="0"/>
        <v>1760</v>
      </c>
      <c r="O49" s="111" t="s">
        <v>108</v>
      </c>
      <c r="P49" s="81" t="s">
        <v>12</v>
      </c>
      <c r="Q49" s="59"/>
    </row>
    <row r="50" s="1" customFormat="1" customHeight="1" spans="1:17">
      <c r="A50" s="95" t="s">
        <v>109</v>
      </c>
      <c r="B50" s="91"/>
      <c r="C50" s="92"/>
      <c r="D50" s="97"/>
      <c r="E50" s="93"/>
      <c r="F50" s="37" t="s">
        <v>110</v>
      </c>
      <c r="G50" s="94">
        <f t="shared" ref="G50:N50" si="1">SUM(G8:G49)</f>
        <v>0</v>
      </c>
      <c r="H50" s="94">
        <f t="shared" si="1"/>
        <v>0</v>
      </c>
      <c r="I50" s="94">
        <f t="shared" si="1"/>
        <v>0</v>
      </c>
      <c r="J50" s="94">
        <f t="shared" si="1"/>
        <v>121097</v>
      </c>
      <c r="K50" s="94">
        <f t="shared" si="1"/>
        <v>1735</v>
      </c>
      <c r="L50" s="94">
        <f t="shared" si="1"/>
        <v>4000</v>
      </c>
      <c r="M50" s="94">
        <f t="shared" si="1"/>
        <v>0</v>
      </c>
      <c r="N50" s="94">
        <f t="shared" si="1"/>
        <v>126832</v>
      </c>
      <c r="O50" s="113"/>
      <c r="P50" s="81"/>
      <c r="Q50" s="59"/>
    </row>
    <row r="51" s="1" customFormat="1" customHeight="1" spans="1:17">
      <c r="A51" s="98"/>
      <c r="B51" s="99"/>
      <c r="C51" s="100"/>
      <c r="D51" s="101"/>
      <c r="E51" s="101"/>
      <c r="F51" s="102"/>
      <c r="G51" s="103"/>
      <c r="H51" s="103"/>
      <c r="I51" s="103"/>
      <c r="J51" s="103"/>
      <c r="K51" s="103"/>
      <c r="L51" s="103"/>
      <c r="M51" s="103"/>
      <c r="N51" s="103"/>
      <c r="O51" s="4"/>
      <c r="P51" s="45"/>
      <c r="Q51" s="59"/>
    </row>
    <row r="52" s="1" customFormat="1" customHeight="1" spans="1:17">
      <c r="A52" s="4" t="s">
        <v>0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4" t="s">
        <v>1</v>
      </c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4" t="s">
        <v>2</v>
      </c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4"/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s="1" customFormat="1" customHeight="1" spans="1:17">
      <c r="A56" s="83" t="s">
        <v>111</v>
      </c>
      <c r="B56" s="8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s="1" customFormat="1" customHeight="1" spans="1:17">
      <c r="A57" s="9" t="s">
        <v>4</v>
      </c>
      <c r="B57" s="10" t="s">
        <v>5</v>
      </c>
      <c r="C57" s="10" t="s">
        <v>6</v>
      </c>
      <c r="D57" s="11" t="s">
        <v>7</v>
      </c>
      <c r="E57" s="12" t="s">
        <v>8</v>
      </c>
      <c r="F57" s="10" t="s">
        <v>112</v>
      </c>
      <c r="G57" s="10" t="s">
        <v>10</v>
      </c>
      <c r="H57" s="14" t="s">
        <v>11</v>
      </c>
      <c r="I57" s="14"/>
      <c r="J57" s="10" t="s">
        <v>12</v>
      </c>
      <c r="K57" s="10" t="s">
        <v>13</v>
      </c>
      <c r="L57" s="115" t="s">
        <v>14</v>
      </c>
      <c r="M57" s="115"/>
      <c r="N57" s="10" t="s">
        <v>15</v>
      </c>
      <c r="O57" s="10" t="s">
        <v>16</v>
      </c>
      <c r="P57" s="10" t="s">
        <v>17</v>
      </c>
      <c r="Q57" s="10" t="s">
        <v>113</v>
      </c>
    </row>
    <row r="58" s="1" customFormat="1" customHeight="1" spans="1:17">
      <c r="A58" s="15"/>
      <c r="B58" s="16"/>
      <c r="C58" s="16"/>
      <c r="D58" s="17"/>
      <c r="E58" s="18" t="s">
        <v>18</v>
      </c>
      <c r="F58" s="16"/>
      <c r="G58" s="16"/>
      <c r="H58" s="20" t="s">
        <v>19</v>
      </c>
      <c r="I58" s="20" t="s">
        <v>20</v>
      </c>
      <c r="J58" s="16"/>
      <c r="K58" s="16"/>
      <c r="L58" s="20" t="s">
        <v>19</v>
      </c>
      <c r="M58" s="20" t="s">
        <v>20</v>
      </c>
      <c r="N58" s="16"/>
      <c r="O58" s="16"/>
      <c r="P58" s="16"/>
      <c r="Q58" s="16"/>
    </row>
    <row r="59" s="1" customFormat="1" customHeight="1" spans="1:17">
      <c r="A59" s="104" t="s">
        <v>50</v>
      </c>
      <c r="B59" s="75">
        <v>11223</v>
      </c>
      <c r="C59" s="85" t="s">
        <v>114</v>
      </c>
      <c r="D59" s="75">
        <v>3525</v>
      </c>
      <c r="E59" s="105"/>
      <c r="F59" s="87" t="s">
        <v>115</v>
      </c>
      <c r="G59" s="48"/>
      <c r="H59" s="48"/>
      <c r="I59" s="48"/>
      <c r="J59" s="48"/>
      <c r="K59" s="48">
        <v>158125</v>
      </c>
      <c r="L59" s="48"/>
      <c r="M59" s="48"/>
      <c r="N59" s="48">
        <f>SUM(G59:M59)</f>
        <v>158125</v>
      </c>
      <c r="O59" s="80"/>
      <c r="P59" s="81" t="s">
        <v>12</v>
      </c>
      <c r="Q59" s="104" t="s">
        <v>116</v>
      </c>
    </row>
    <row r="60" s="1" customFormat="1" customHeight="1" spans="1:17">
      <c r="A60" s="72" t="s">
        <v>72</v>
      </c>
      <c r="B60" s="73">
        <v>11298</v>
      </c>
      <c r="C60" s="74" t="s">
        <v>73</v>
      </c>
      <c r="D60" s="75">
        <v>3540</v>
      </c>
      <c r="E60" s="76"/>
      <c r="F60" s="87" t="s">
        <v>117</v>
      </c>
      <c r="G60" s="53"/>
      <c r="H60" s="53"/>
      <c r="I60" s="53"/>
      <c r="J60" s="53"/>
      <c r="K60" s="53">
        <v>39800</v>
      </c>
      <c r="L60" s="53"/>
      <c r="M60" s="53"/>
      <c r="N60" s="53">
        <f>SUM(G60:M60)</f>
        <v>39800</v>
      </c>
      <c r="O60" s="80"/>
      <c r="P60" s="81" t="s">
        <v>12</v>
      </c>
      <c r="Q60" s="72" t="s">
        <v>118</v>
      </c>
    </row>
    <row r="61" s="1" customFormat="1" customHeight="1" spans="1:17">
      <c r="A61" s="72" t="s">
        <v>82</v>
      </c>
      <c r="B61" s="73">
        <v>11309</v>
      </c>
      <c r="C61" s="74" t="s">
        <v>73</v>
      </c>
      <c r="D61" s="75">
        <v>3545</v>
      </c>
      <c r="E61" s="76"/>
      <c r="F61" s="87" t="s">
        <v>119</v>
      </c>
      <c r="G61" s="53"/>
      <c r="H61" s="53"/>
      <c r="I61" s="53"/>
      <c r="J61" s="53">
        <v>5280</v>
      </c>
      <c r="K61" s="53"/>
      <c r="L61" s="53"/>
      <c r="M61" s="53"/>
      <c r="N61" s="53">
        <f>SUM(G61:M61)</f>
        <v>5280</v>
      </c>
      <c r="O61" s="80"/>
      <c r="P61" s="81" t="s">
        <v>12</v>
      </c>
      <c r="Q61" s="72" t="s">
        <v>118</v>
      </c>
    </row>
    <row r="62" s="1" customFormat="1" customHeight="1" spans="1:17">
      <c r="A62" s="72" t="s">
        <v>120</v>
      </c>
      <c r="B62" s="73">
        <v>11337</v>
      </c>
      <c r="C62" s="74" t="s">
        <v>121</v>
      </c>
      <c r="D62" s="75">
        <v>3553</v>
      </c>
      <c r="E62" s="76"/>
      <c r="F62" s="87" t="s">
        <v>122</v>
      </c>
      <c r="G62" s="53"/>
      <c r="H62" s="53"/>
      <c r="I62" s="53"/>
      <c r="J62" s="53"/>
      <c r="K62" s="53">
        <v>9796.87</v>
      </c>
      <c r="L62" s="53"/>
      <c r="M62" s="53"/>
      <c r="N62" s="53">
        <f>SUM(G62:M62)</f>
        <v>9796.87</v>
      </c>
      <c r="O62" s="80"/>
      <c r="P62" s="81" t="s">
        <v>12</v>
      </c>
      <c r="Q62" s="72" t="s">
        <v>106</v>
      </c>
    </row>
    <row r="63" s="1" customFormat="1" customHeight="1" spans="1:17">
      <c r="A63" s="72" t="s">
        <v>93</v>
      </c>
      <c r="B63" s="73">
        <v>11340</v>
      </c>
      <c r="C63" s="74" t="s">
        <v>73</v>
      </c>
      <c r="D63" s="75"/>
      <c r="E63" s="76"/>
      <c r="F63" s="87"/>
      <c r="G63" s="53"/>
      <c r="H63" s="53"/>
      <c r="I63" s="53"/>
      <c r="J63" s="53">
        <v>5280</v>
      </c>
      <c r="K63" s="53"/>
      <c r="L63" s="53"/>
      <c r="M63" s="53"/>
      <c r="N63" s="53">
        <f>SUM(G63:M63)</f>
        <v>5280</v>
      </c>
      <c r="O63" s="80"/>
      <c r="P63" s="81"/>
      <c r="Q63" s="72"/>
    </row>
    <row r="64" s="1" customFormat="1" customHeight="1" spans="1:17">
      <c r="A64" s="95" t="s">
        <v>15</v>
      </c>
      <c r="B64" s="81"/>
      <c r="C64" s="74"/>
      <c r="D64" s="76"/>
      <c r="E64" s="76"/>
      <c r="F64" s="37"/>
      <c r="G64" s="106">
        <f t="shared" ref="G64:N64" si="2">SUM(G59:G63)</f>
        <v>0</v>
      </c>
      <c r="H64" s="106">
        <f t="shared" si="2"/>
        <v>0</v>
      </c>
      <c r="I64" s="106">
        <f t="shared" si="2"/>
        <v>0</v>
      </c>
      <c r="J64" s="106">
        <f t="shared" si="2"/>
        <v>10560</v>
      </c>
      <c r="K64" s="106">
        <f t="shared" si="2"/>
        <v>207721.87</v>
      </c>
      <c r="L64" s="106">
        <f t="shared" si="2"/>
        <v>0</v>
      </c>
      <c r="M64" s="106">
        <f t="shared" si="2"/>
        <v>0</v>
      </c>
      <c r="N64" s="106">
        <f t="shared" si="2"/>
        <v>218281.87</v>
      </c>
      <c r="O64" s="80"/>
      <c r="P64" s="81"/>
      <c r="Q64" s="72"/>
    </row>
    <row r="65" s="1" customFormat="1" customHeight="1" spans="1:17">
      <c r="A65" s="100" t="s">
        <v>123</v>
      </c>
      <c r="B65" s="116"/>
      <c r="C65" s="95"/>
      <c r="D65" s="117"/>
      <c r="E65" s="117"/>
      <c r="F65" s="118"/>
      <c r="G65" s="119">
        <f t="shared" ref="G65:N65" si="3">G50+G64</f>
        <v>0</v>
      </c>
      <c r="H65" s="119">
        <f t="shared" si="3"/>
        <v>0</v>
      </c>
      <c r="I65" s="119">
        <f t="shared" si="3"/>
        <v>0</v>
      </c>
      <c r="J65" s="119">
        <f t="shared" si="3"/>
        <v>131657</v>
      </c>
      <c r="K65" s="119">
        <f t="shared" si="3"/>
        <v>209456.87</v>
      </c>
      <c r="L65" s="119">
        <f t="shared" si="3"/>
        <v>4000</v>
      </c>
      <c r="M65" s="119">
        <f t="shared" si="3"/>
        <v>0</v>
      </c>
      <c r="N65" s="119">
        <f t="shared" si="3"/>
        <v>345113.87</v>
      </c>
      <c r="O65" s="80"/>
      <c r="P65" s="81"/>
      <c r="Q65" s="72"/>
    </row>
    <row r="66" s="1" customFormat="1" customHeight="1" spans="1:17">
      <c r="A66" s="100"/>
      <c r="B66" s="120"/>
      <c r="C66" s="121"/>
      <c r="D66" s="5"/>
      <c r="E66" s="5"/>
      <c r="F66" s="6"/>
      <c r="G66" s="122"/>
      <c r="H66" s="122"/>
      <c r="I66" s="122"/>
      <c r="J66" s="122"/>
      <c r="K66" s="122"/>
      <c r="L66" s="122"/>
      <c r="M66" s="122"/>
      <c r="N66" s="122"/>
      <c r="O66" s="150"/>
      <c r="P66" s="45"/>
      <c r="Q66" s="156"/>
    </row>
    <row r="67" s="1" customFormat="1" customHeight="1" spans="1:17">
      <c r="A67" s="123"/>
      <c r="B67" s="124"/>
      <c r="C67" s="125"/>
      <c r="D67" s="126"/>
      <c r="E67" s="126"/>
      <c r="F67" s="127"/>
      <c r="G67" s="128"/>
      <c r="H67" s="128"/>
      <c r="I67" s="59"/>
      <c r="J67" s="59"/>
      <c r="K67" s="59"/>
      <c r="L67" s="59"/>
      <c r="M67" s="59"/>
      <c r="N67" s="59"/>
      <c r="O67" s="59"/>
      <c r="P67" s="45"/>
      <c r="Q67" s="59"/>
    </row>
    <row r="68" s="1" customFormat="1" customHeight="1" spans="1:17">
      <c r="A68" s="123"/>
      <c r="B68" s="124"/>
      <c r="C68" s="125"/>
      <c r="D68" s="126"/>
      <c r="E68" s="126"/>
      <c r="F68" s="127"/>
      <c r="G68" s="128"/>
      <c r="H68" s="128"/>
      <c r="I68" s="59"/>
      <c r="J68" s="59"/>
      <c r="K68" s="59"/>
      <c r="L68" s="59"/>
      <c r="M68" s="59"/>
      <c r="N68" s="59"/>
      <c r="O68" s="59"/>
      <c r="P68" s="45"/>
      <c r="Q68" s="59"/>
    </row>
    <row r="69" s="1" customFormat="1" customHeight="1" spans="1:17">
      <c r="A69" s="59"/>
      <c r="B69" s="59"/>
      <c r="C69" s="59"/>
      <c r="D69" s="129"/>
      <c r="E69" s="129"/>
      <c r="F69" s="102"/>
      <c r="G69" s="59"/>
      <c r="H69" s="59"/>
      <c r="I69" s="59"/>
      <c r="J69" s="59"/>
      <c r="K69" s="59"/>
      <c r="L69" s="59"/>
      <c r="M69" s="59"/>
      <c r="N69" s="59"/>
      <c r="O69" s="59"/>
      <c r="P69" s="45"/>
      <c r="Q69" s="59"/>
    </row>
    <row r="70" s="82" customFormat="1" customHeight="1" spans="1:17">
      <c r="A70" s="130"/>
      <c r="B70" s="130"/>
      <c r="C70" s="130"/>
      <c r="D70" s="131"/>
      <c r="E70" s="131"/>
      <c r="F70" s="132"/>
      <c r="G70" s="130"/>
      <c r="H70" s="130"/>
      <c r="I70" s="130"/>
      <c r="J70" s="130"/>
      <c r="K70" s="130"/>
      <c r="L70" s="130"/>
      <c r="M70" s="130"/>
      <c r="N70" s="130"/>
      <c r="O70" s="130"/>
      <c r="P70" s="151"/>
      <c r="Q70" s="146"/>
    </row>
    <row r="71" s="82" customFormat="1" customHeight="1" spans="1:17">
      <c r="A71" s="130"/>
      <c r="B71" s="130"/>
      <c r="C71" s="130"/>
      <c r="D71" s="131"/>
      <c r="E71" s="131"/>
      <c r="F71" s="132"/>
      <c r="G71" s="130"/>
      <c r="H71" s="130"/>
      <c r="I71" s="130"/>
      <c r="J71" s="130"/>
      <c r="K71" s="130"/>
      <c r="L71" s="130"/>
      <c r="M71" s="130"/>
      <c r="N71" s="130"/>
      <c r="O71" s="130"/>
      <c r="P71" s="151"/>
      <c r="Q71" s="146"/>
    </row>
    <row r="72" s="82" customFormat="1" customHeight="1" spans="1:17">
      <c r="A72" s="130"/>
      <c r="B72" s="130"/>
      <c r="C72" s="130"/>
      <c r="D72" s="131"/>
      <c r="E72" s="131"/>
      <c r="F72" s="132"/>
      <c r="G72" s="130"/>
      <c r="H72" s="130"/>
      <c r="I72" s="130"/>
      <c r="J72" s="130"/>
      <c r="K72" s="130"/>
      <c r="L72" s="130"/>
      <c r="M72" s="130"/>
      <c r="N72" s="130"/>
      <c r="O72" s="130"/>
      <c r="P72" s="151"/>
      <c r="Q72" s="146"/>
    </row>
    <row r="73" s="82" customFormat="1" customHeight="1" spans="1:17">
      <c r="A73" s="130"/>
      <c r="B73" s="130"/>
      <c r="C73" s="130"/>
      <c r="D73" s="131"/>
      <c r="E73" s="131"/>
      <c r="F73" s="132"/>
      <c r="G73" s="130"/>
      <c r="H73" s="130"/>
      <c r="I73" s="130"/>
      <c r="J73" s="130"/>
      <c r="K73" s="130"/>
      <c r="L73" s="130"/>
      <c r="M73" s="130"/>
      <c r="N73" s="130"/>
      <c r="O73" s="130"/>
      <c r="P73" s="151"/>
      <c r="Q73" s="146"/>
    </row>
    <row r="74" s="82" customFormat="1" customHeight="1" spans="1:17">
      <c r="A74" s="133"/>
      <c r="B74" s="130"/>
      <c r="C74" s="130"/>
      <c r="D74" s="131"/>
      <c r="E74" s="131"/>
      <c r="F74" s="132"/>
      <c r="G74" s="130"/>
      <c r="H74" s="130"/>
      <c r="I74" s="130"/>
      <c r="J74" s="130"/>
      <c r="K74" s="130"/>
      <c r="L74" s="130"/>
      <c r="M74" s="130"/>
      <c r="N74" s="130"/>
      <c r="O74" s="130"/>
      <c r="P74" s="151"/>
      <c r="Q74" s="146"/>
    </row>
    <row r="75" s="82" customFormat="1" customHeight="1" spans="1:17">
      <c r="A75" s="134"/>
      <c r="B75" s="134"/>
      <c r="C75" s="134"/>
      <c r="D75" s="134"/>
      <c r="E75" s="135"/>
      <c r="F75" s="134"/>
      <c r="G75" s="134"/>
      <c r="H75" s="136"/>
      <c r="I75" s="136"/>
      <c r="J75" s="134"/>
      <c r="K75" s="134"/>
      <c r="L75" s="136"/>
      <c r="M75" s="136"/>
      <c r="N75" s="134"/>
      <c r="O75" s="134"/>
      <c r="P75" s="134"/>
      <c r="Q75" s="146"/>
    </row>
    <row r="76" s="82" customFormat="1" customHeight="1" spans="1:17">
      <c r="A76" s="134"/>
      <c r="B76" s="134"/>
      <c r="C76" s="134"/>
      <c r="D76" s="134"/>
      <c r="E76" s="135"/>
      <c r="F76" s="134"/>
      <c r="G76" s="134"/>
      <c r="H76" s="136"/>
      <c r="I76" s="136"/>
      <c r="J76" s="134"/>
      <c r="K76" s="134"/>
      <c r="L76" s="136"/>
      <c r="M76" s="136"/>
      <c r="N76" s="134"/>
      <c r="O76" s="134"/>
      <c r="P76" s="134"/>
      <c r="Q76" s="146"/>
    </row>
    <row r="77" s="82" customFormat="1" customHeight="1" spans="1:17">
      <c r="A77" s="137"/>
      <c r="B77" s="138"/>
      <c r="C77" s="139"/>
      <c r="D77" s="140"/>
      <c r="E77" s="140"/>
      <c r="F77" s="132"/>
      <c r="G77" s="141"/>
      <c r="H77" s="141"/>
      <c r="I77" s="141"/>
      <c r="J77" s="152"/>
      <c r="K77" s="153"/>
      <c r="L77" s="141"/>
      <c r="M77" s="141"/>
      <c r="N77" s="152"/>
      <c r="O77" s="154"/>
      <c r="P77" s="151"/>
      <c r="Q77" s="146"/>
    </row>
    <row r="78" s="82" customFormat="1" customHeight="1" spans="1:17">
      <c r="A78" s="137"/>
      <c r="B78" s="138"/>
      <c r="C78" s="139"/>
      <c r="D78" s="140"/>
      <c r="E78" s="140"/>
      <c r="F78" s="132"/>
      <c r="G78" s="141"/>
      <c r="H78" s="141"/>
      <c r="I78" s="141"/>
      <c r="J78" s="152"/>
      <c r="K78" s="153"/>
      <c r="L78" s="141"/>
      <c r="M78" s="141"/>
      <c r="N78" s="152"/>
      <c r="O78" s="154"/>
      <c r="P78" s="151"/>
      <c r="Q78" s="146"/>
    </row>
    <row r="79" s="82" customFormat="1" customHeight="1" spans="1:17">
      <c r="A79" s="137"/>
      <c r="B79" s="138"/>
      <c r="C79" s="139"/>
      <c r="D79" s="140"/>
      <c r="E79" s="140"/>
      <c r="F79" s="132"/>
      <c r="G79" s="141"/>
      <c r="H79" s="141"/>
      <c r="I79" s="141"/>
      <c r="J79" s="152"/>
      <c r="K79" s="153"/>
      <c r="L79" s="141"/>
      <c r="M79" s="141"/>
      <c r="N79" s="152"/>
      <c r="O79" s="154"/>
      <c r="P79" s="151"/>
      <c r="Q79" s="146"/>
    </row>
    <row r="80" s="82" customFormat="1" customHeight="1" spans="1:17">
      <c r="A80" s="137"/>
      <c r="B80" s="138"/>
      <c r="C80" s="139"/>
      <c r="D80" s="140"/>
      <c r="E80" s="140"/>
      <c r="F80" s="132"/>
      <c r="G80" s="141"/>
      <c r="H80" s="141"/>
      <c r="I80" s="141"/>
      <c r="J80" s="152"/>
      <c r="K80" s="153"/>
      <c r="L80" s="141"/>
      <c r="M80" s="141"/>
      <c r="N80" s="152"/>
      <c r="O80" s="154"/>
      <c r="P80" s="151"/>
      <c r="Q80" s="146"/>
    </row>
    <row r="81" s="82" customFormat="1" customHeight="1" spans="1:17">
      <c r="A81" s="137"/>
      <c r="B81" s="138"/>
      <c r="C81" s="139"/>
      <c r="D81" s="140"/>
      <c r="E81" s="140"/>
      <c r="F81" s="132"/>
      <c r="G81" s="141"/>
      <c r="H81" s="141"/>
      <c r="I81" s="141"/>
      <c r="J81" s="152"/>
      <c r="K81" s="153"/>
      <c r="L81" s="141"/>
      <c r="M81" s="141"/>
      <c r="N81" s="152"/>
      <c r="O81" s="154"/>
      <c r="P81" s="151"/>
      <c r="Q81" s="146"/>
    </row>
    <row r="82" s="82" customFormat="1" customHeight="1" spans="1:17">
      <c r="A82" s="137"/>
      <c r="B82" s="138"/>
      <c r="C82" s="139"/>
      <c r="D82" s="140"/>
      <c r="E82" s="140"/>
      <c r="F82" s="132"/>
      <c r="G82" s="141"/>
      <c r="H82" s="141"/>
      <c r="I82" s="141"/>
      <c r="J82" s="152"/>
      <c r="K82" s="153"/>
      <c r="L82" s="141"/>
      <c r="M82" s="141"/>
      <c r="N82" s="152"/>
      <c r="O82" s="154"/>
      <c r="P82" s="151"/>
      <c r="Q82" s="146"/>
    </row>
    <row r="83" s="82" customFormat="1" customHeight="1" spans="1:17">
      <c r="A83" s="137"/>
      <c r="B83" s="138"/>
      <c r="C83" s="139"/>
      <c r="D83" s="140"/>
      <c r="E83" s="140"/>
      <c r="F83" s="132"/>
      <c r="G83" s="141"/>
      <c r="H83" s="141"/>
      <c r="I83" s="141"/>
      <c r="J83" s="152"/>
      <c r="K83" s="153"/>
      <c r="L83" s="141"/>
      <c r="M83" s="141"/>
      <c r="N83" s="152"/>
      <c r="O83" s="154"/>
      <c r="P83" s="151"/>
      <c r="Q83" s="146"/>
    </row>
    <row r="84" s="82" customFormat="1" customHeight="1" spans="1:17">
      <c r="A84" s="137"/>
      <c r="B84" s="138"/>
      <c r="C84" s="139"/>
      <c r="D84" s="140"/>
      <c r="E84" s="140"/>
      <c r="F84" s="132"/>
      <c r="G84" s="141"/>
      <c r="H84" s="141"/>
      <c r="I84" s="141"/>
      <c r="J84" s="152"/>
      <c r="K84" s="153"/>
      <c r="L84" s="141"/>
      <c r="M84" s="141"/>
      <c r="N84" s="152"/>
      <c r="O84" s="154"/>
      <c r="P84" s="151"/>
      <c r="Q84" s="146"/>
    </row>
    <row r="85" s="82" customFormat="1" customHeight="1" spans="1:17">
      <c r="A85" s="137"/>
      <c r="B85" s="138"/>
      <c r="C85" s="139"/>
      <c r="D85" s="140"/>
      <c r="E85" s="140"/>
      <c r="F85" s="132"/>
      <c r="G85" s="141"/>
      <c r="H85" s="141"/>
      <c r="I85" s="141"/>
      <c r="J85" s="152"/>
      <c r="K85" s="153"/>
      <c r="L85" s="141"/>
      <c r="M85" s="141"/>
      <c r="N85" s="152"/>
      <c r="O85" s="154"/>
      <c r="P85" s="151"/>
      <c r="Q85" s="146"/>
    </row>
    <row r="86" s="82" customFormat="1" customHeight="1" spans="1:17">
      <c r="A86" s="137"/>
      <c r="B86" s="138"/>
      <c r="C86" s="139"/>
      <c r="D86" s="140"/>
      <c r="E86" s="140"/>
      <c r="F86" s="132"/>
      <c r="G86" s="141"/>
      <c r="H86" s="141"/>
      <c r="I86" s="141"/>
      <c r="J86" s="152"/>
      <c r="K86" s="153"/>
      <c r="L86" s="141"/>
      <c r="M86" s="141"/>
      <c r="N86" s="152"/>
      <c r="O86" s="154"/>
      <c r="P86" s="151"/>
      <c r="Q86" s="146"/>
    </row>
    <row r="87" s="82" customFormat="1" customHeight="1" spans="1:17">
      <c r="A87" s="137"/>
      <c r="B87" s="138"/>
      <c r="C87" s="139"/>
      <c r="D87" s="140"/>
      <c r="E87" s="140"/>
      <c r="F87" s="132"/>
      <c r="G87" s="141"/>
      <c r="H87" s="141"/>
      <c r="I87" s="141"/>
      <c r="J87" s="152"/>
      <c r="K87" s="153"/>
      <c r="L87" s="141"/>
      <c r="M87" s="141"/>
      <c r="N87" s="152"/>
      <c r="O87" s="154"/>
      <c r="P87" s="151"/>
      <c r="Q87" s="146"/>
    </row>
    <row r="88" s="82" customFormat="1" customHeight="1" spans="1:17">
      <c r="A88" s="137"/>
      <c r="B88" s="138"/>
      <c r="C88" s="139"/>
      <c r="D88" s="140"/>
      <c r="E88" s="140"/>
      <c r="F88" s="142"/>
      <c r="G88" s="141"/>
      <c r="H88" s="141"/>
      <c r="I88" s="141"/>
      <c r="J88" s="152"/>
      <c r="K88" s="153"/>
      <c r="L88" s="141"/>
      <c r="M88" s="141"/>
      <c r="N88" s="152"/>
      <c r="O88" s="154"/>
      <c r="P88" s="151"/>
      <c r="Q88" s="146"/>
    </row>
    <row r="89" s="82" customFormat="1" customHeight="1" spans="1:17">
      <c r="A89" s="137"/>
      <c r="B89" s="138"/>
      <c r="C89" s="139"/>
      <c r="D89" s="140"/>
      <c r="E89" s="140"/>
      <c r="F89" s="142"/>
      <c r="G89" s="141"/>
      <c r="H89" s="141"/>
      <c r="I89" s="141"/>
      <c r="J89" s="152"/>
      <c r="K89" s="153"/>
      <c r="L89" s="141"/>
      <c r="M89" s="141"/>
      <c r="N89" s="152"/>
      <c r="O89" s="154"/>
      <c r="P89" s="151"/>
      <c r="Q89" s="146"/>
    </row>
    <row r="90" s="82" customFormat="1" customHeight="1" spans="1:17">
      <c r="A90" s="137"/>
      <c r="B90" s="138"/>
      <c r="C90" s="139"/>
      <c r="D90" s="140"/>
      <c r="E90" s="140"/>
      <c r="F90" s="142"/>
      <c r="G90" s="141"/>
      <c r="H90" s="141"/>
      <c r="I90" s="141"/>
      <c r="J90" s="152"/>
      <c r="K90" s="153"/>
      <c r="L90" s="141"/>
      <c r="M90" s="141"/>
      <c r="N90" s="152"/>
      <c r="O90" s="154"/>
      <c r="P90" s="151"/>
      <c r="Q90" s="146"/>
    </row>
    <row r="91" s="82" customFormat="1" customHeight="1" spans="1:17">
      <c r="A91" s="137"/>
      <c r="B91" s="138"/>
      <c r="C91" s="139"/>
      <c r="D91" s="140"/>
      <c r="E91" s="140"/>
      <c r="F91" s="142"/>
      <c r="G91" s="141"/>
      <c r="H91" s="141"/>
      <c r="I91" s="141"/>
      <c r="J91" s="152"/>
      <c r="K91" s="153"/>
      <c r="L91" s="141"/>
      <c r="M91" s="141"/>
      <c r="N91" s="152"/>
      <c r="O91" s="154"/>
      <c r="P91" s="151"/>
      <c r="Q91" s="146"/>
    </row>
    <row r="92" s="82" customFormat="1" customHeight="1" spans="1:17">
      <c r="A92" s="137"/>
      <c r="B92" s="138"/>
      <c r="C92" s="139"/>
      <c r="D92" s="140"/>
      <c r="E92" s="140"/>
      <c r="F92" s="142"/>
      <c r="G92" s="141"/>
      <c r="H92" s="141"/>
      <c r="I92" s="141"/>
      <c r="J92" s="152"/>
      <c r="K92" s="153"/>
      <c r="L92" s="141"/>
      <c r="M92" s="141"/>
      <c r="N92" s="152"/>
      <c r="O92" s="154"/>
      <c r="P92" s="151"/>
      <c r="Q92" s="146"/>
    </row>
    <row r="93" s="82" customFormat="1" customHeight="1" spans="1:17">
      <c r="A93" s="137"/>
      <c r="B93" s="138"/>
      <c r="C93" s="139"/>
      <c r="D93" s="140"/>
      <c r="E93" s="140"/>
      <c r="F93" s="142"/>
      <c r="G93" s="141"/>
      <c r="H93" s="141"/>
      <c r="I93" s="141"/>
      <c r="J93" s="152"/>
      <c r="K93" s="153"/>
      <c r="L93" s="141"/>
      <c r="M93" s="141"/>
      <c r="N93" s="152"/>
      <c r="O93" s="154"/>
      <c r="P93" s="151"/>
      <c r="Q93" s="146"/>
    </row>
    <row r="94" s="82" customFormat="1" customHeight="1" spans="1:17">
      <c r="A94" s="137"/>
      <c r="B94" s="138"/>
      <c r="C94" s="139"/>
      <c r="D94" s="140"/>
      <c r="E94" s="140"/>
      <c r="F94" s="142"/>
      <c r="G94" s="141"/>
      <c r="H94" s="141"/>
      <c r="I94" s="141"/>
      <c r="J94" s="152"/>
      <c r="K94" s="153"/>
      <c r="L94" s="141"/>
      <c r="M94" s="141"/>
      <c r="N94" s="152"/>
      <c r="O94" s="154"/>
      <c r="P94" s="151"/>
      <c r="Q94" s="146"/>
    </row>
    <row r="95" s="82" customFormat="1" customHeight="1" spans="1:17">
      <c r="A95" s="137"/>
      <c r="B95" s="138"/>
      <c r="C95" s="139"/>
      <c r="D95" s="140"/>
      <c r="E95" s="140"/>
      <c r="F95" s="142"/>
      <c r="G95" s="141"/>
      <c r="H95" s="141"/>
      <c r="I95" s="141"/>
      <c r="J95" s="152"/>
      <c r="K95" s="153"/>
      <c r="L95" s="141"/>
      <c r="M95" s="141"/>
      <c r="N95" s="152"/>
      <c r="O95" s="154"/>
      <c r="P95" s="151"/>
      <c r="Q95" s="146"/>
    </row>
    <row r="96" s="82" customFormat="1" customHeight="1" spans="1:17">
      <c r="A96" s="137"/>
      <c r="B96" s="138"/>
      <c r="C96" s="139"/>
      <c r="D96" s="140"/>
      <c r="E96" s="140"/>
      <c r="F96" s="142"/>
      <c r="G96" s="141"/>
      <c r="H96" s="141"/>
      <c r="I96" s="141"/>
      <c r="J96" s="152"/>
      <c r="K96" s="153"/>
      <c r="L96" s="141"/>
      <c r="M96" s="141"/>
      <c r="N96" s="152"/>
      <c r="O96" s="154"/>
      <c r="P96" s="151"/>
      <c r="Q96" s="146"/>
    </row>
    <row r="97" s="82" customFormat="1" customHeight="1" spans="1:17">
      <c r="A97" s="137"/>
      <c r="B97" s="138"/>
      <c r="C97" s="139"/>
      <c r="D97" s="140"/>
      <c r="E97" s="140"/>
      <c r="F97" s="142"/>
      <c r="G97" s="141"/>
      <c r="H97" s="141"/>
      <c r="I97" s="141"/>
      <c r="J97" s="152"/>
      <c r="K97" s="153"/>
      <c r="L97" s="141"/>
      <c r="M97" s="141"/>
      <c r="N97" s="152"/>
      <c r="O97" s="154"/>
      <c r="P97" s="151"/>
      <c r="Q97" s="146"/>
    </row>
    <row r="98" s="82" customFormat="1" customHeight="1" spans="1:17">
      <c r="A98" s="137"/>
      <c r="B98" s="138"/>
      <c r="C98" s="139"/>
      <c r="D98" s="140"/>
      <c r="E98" s="140"/>
      <c r="F98" s="142"/>
      <c r="G98" s="141"/>
      <c r="H98" s="141"/>
      <c r="I98" s="141"/>
      <c r="J98" s="141"/>
      <c r="K98" s="153"/>
      <c r="L98" s="141"/>
      <c r="M98" s="141"/>
      <c r="N98" s="152"/>
      <c r="O98" s="154"/>
      <c r="P98" s="151"/>
      <c r="Q98" s="146"/>
    </row>
    <row r="99" s="82" customFormat="1" customHeight="1" spans="1:17">
      <c r="A99" s="137"/>
      <c r="B99" s="138"/>
      <c r="C99" s="139"/>
      <c r="D99" s="140"/>
      <c r="E99" s="140"/>
      <c r="F99" s="142"/>
      <c r="G99" s="141"/>
      <c r="H99" s="141"/>
      <c r="I99" s="141"/>
      <c r="J99" s="141"/>
      <c r="K99" s="153"/>
      <c r="L99" s="141"/>
      <c r="M99" s="141"/>
      <c r="N99" s="152"/>
      <c r="O99" s="154"/>
      <c r="P99" s="151"/>
      <c r="Q99" s="146"/>
    </row>
    <row r="100" s="82" customFormat="1" customHeight="1" spans="1:17">
      <c r="A100" s="137"/>
      <c r="B100" s="138"/>
      <c r="C100" s="139"/>
      <c r="D100" s="140"/>
      <c r="E100" s="140"/>
      <c r="F100" s="142"/>
      <c r="G100" s="141"/>
      <c r="H100" s="141"/>
      <c r="I100" s="141"/>
      <c r="J100" s="141"/>
      <c r="K100" s="153"/>
      <c r="L100" s="141"/>
      <c r="M100" s="141"/>
      <c r="N100" s="152"/>
      <c r="O100" s="154"/>
      <c r="P100" s="151"/>
      <c r="Q100" s="146"/>
    </row>
    <row r="101" s="82" customFormat="1" customHeight="1" spans="1:17">
      <c r="A101" s="137"/>
      <c r="B101" s="138"/>
      <c r="C101" s="139"/>
      <c r="D101" s="140"/>
      <c r="E101" s="140"/>
      <c r="F101" s="142"/>
      <c r="G101" s="141"/>
      <c r="H101" s="141"/>
      <c r="I101" s="141"/>
      <c r="J101" s="141"/>
      <c r="K101" s="153"/>
      <c r="L101" s="141"/>
      <c r="M101" s="141"/>
      <c r="N101" s="152"/>
      <c r="O101" s="154"/>
      <c r="P101" s="151"/>
      <c r="Q101" s="146"/>
    </row>
    <row r="102" s="82" customFormat="1" customHeight="1" spans="1:17">
      <c r="A102" s="137"/>
      <c r="B102" s="138"/>
      <c r="C102" s="139"/>
      <c r="D102" s="140"/>
      <c r="E102" s="140"/>
      <c r="F102" s="142"/>
      <c r="G102" s="141"/>
      <c r="H102" s="141"/>
      <c r="I102" s="141"/>
      <c r="J102" s="141"/>
      <c r="K102" s="153"/>
      <c r="L102" s="141"/>
      <c r="M102" s="141"/>
      <c r="N102" s="152"/>
      <c r="O102" s="154"/>
      <c r="P102" s="151"/>
      <c r="Q102" s="146"/>
    </row>
    <row r="103" s="82" customFormat="1" customHeight="1" spans="1:17">
      <c r="A103" s="143"/>
      <c r="B103" s="144"/>
      <c r="C103" s="144"/>
      <c r="D103" s="131"/>
      <c r="E103" s="131"/>
      <c r="F103" s="132"/>
      <c r="G103" s="145"/>
      <c r="H103" s="145"/>
      <c r="I103" s="145"/>
      <c r="J103" s="145"/>
      <c r="K103" s="145"/>
      <c r="L103" s="145"/>
      <c r="M103" s="145"/>
      <c r="N103" s="145"/>
      <c r="O103" s="155"/>
      <c r="P103" s="151"/>
      <c r="Q103" s="146"/>
    </row>
    <row r="104" s="82" customFormat="1" customHeight="1" spans="1:17">
      <c r="A104" s="146"/>
      <c r="B104" s="146"/>
      <c r="C104" s="146"/>
      <c r="D104" s="147"/>
      <c r="E104" s="147"/>
      <c r="F104" s="142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="82" customFormat="1" customHeight="1" spans="1:17">
      <c r="A105" s="146"/>
      <c r="B105" s="146"/>
      <c r="C105" s="146"/>
      <c r="D105" s="147"/>
      <c r="E105" s="147"/>
      <c r="F105" s="142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="82" customFormat="1" customHeight="1" spans="1:17">
      <c r="A106" s="146"/>
      <c r="B106" s="146"/>
      <c r="C106" s="146"/>
      <c r="D106" s="147"/>
      <c r="E106" s="147"/>
      <c r="F106" s="142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="82" customFormat="1" customHeight="1" spans="1:17">
      <c r="A107" s="146"/>
      <c r="B107" s="146"/>
      <c r="C107" s="146"/>
      <c r="D107" s="147"/>
      <c r="E107" s="147"/>
      <c r="F107" s="142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="82" customFormat="1" customHeight="1" spans="4:17">
      <c r="D108" s="148"/>
      <c r="E108" s="148"/>
      <c r="F108" s="149"/>
      <c r="O108" s="146"/>
      <c r="P108" s="146"/>
      <c r="Q108" s="146"/>
    </row>
    <row r="109" s="82" customFormat="1" customHeight="1" spans="4:6">
      <c r="D109" s="148"/>
      <c r="E109" s="148"/>
      <c r="F109" s="149"/>
    </row>
    <row r="110" s="82" customFormat="1" customHeight="1" spans="4:6">
      <c r="D110" s="148"/>
      <c r="E110" s="148"/>
      <c r="F110" s="149"/>
    </row>
    <row r="111" s="82" customFormat="1" customHeight="1" spans="4:6">
      <c r="D111" s="148"/>
      <c r="E111" s="148"/>
      <c r="F111" s="149"/>
    </row>
    <row r="112" s="82" customFormat="1" customHeight="1" spans="4:6">
      <c r="D112" s="148"/>
      <c r="E112" s="148"/>
      <c r="F112" s="149"/>
    </row>
  </sheetData>
  <mergeCells count="40">
    <mergeCell ref="H6:I6"/>
    <mergeCell ref="L6:M6"/>
    <mergeCell ref="H57:I57"/>
    <mergeCell ref="L57:M57"/>
    <mergeCell ref="H75:I75"/>
    <mergeCell ref="L75:M75"/>
    <mergeCell ref="A6:A7"/>
    <mergeCell ref="A57:A58"/>
    <mergeCell ref="A75:A76"/>
    <mergeCell ref="B6:B7"/>
    <mergeCell ref="B57:B58"/>
    <mergeCell ref="B75:B76"/>
    <mergeCell ref="C6:C7"/>
    <mergeCell ref="C57:C58"/>
    <mergeCell ref="C75:C76"/>
    <mergeCell ref="D6:D7"/>
    <mergeCell ref="D57:D58"/>
    <mergeCell ref="D75:D76"/>
    <mergeCell ref="F6:F7"/>
    <mergeCell ref="F57:F58"/>
    <mergeCell ref="F75:F76"/>
    <mergeCell ref="G6:G7"/>
    <mergeCell ref="G57:G58"/>
    <mergeCell ref="G75:G76"/>
    <mergeCell ref="J6:J7"/>
    <mergeCell ref="J57:J58"/>
    <mergeCell ref="J75:J76"/>
    <mergeCell ref="K6:K7"/>
    <mergeCell ref="K57:K58"/>
    <mergeCell ref="K75:K76"/>
    <mergeCell ref="N6:N7"/>
    <mergeCell ref="N57:N58"/>
    <mergeCell ref="N75:N76"/>
    <mergeCell ref="O6:O7"/>
    <mergeCell ref="O57:O58"/>
    <mergeCell ref="O75:O76"/>
    <mergeCell ref="P6:P7"/>
    <mergeCell ref="P57:P58"/>
    <mergeCell ref="P75:P76"/>
    <mergeCell ref="Q57:Q5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0" sqref="C2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125</v>
      </c>
      <c r="B8" s="61">
        <v>11011</v>
      </c>
      <c r="C8" s="62" t="s">
        <v>114</v>
      </c>
      <c r="D8" s="61">
        <v>3457</v>
      </c>
      <c r="E8" s="63"/>
      <c r="F8" s="64">
        <v>49841</v>
      </c>
      <c r="G8" s="65"/>
      <c r="H8" s="65"/>
      <c r="I8" s="65"/>
      <c r="J8" s="65"/>
      <c r="K8" s="65">
        <v>93126.79</v>
      </c>
      <c r="L8" s="65"/>
      <c r="M8" s="65"/>
      <c r="N8" s="65">
        <v>93126.79</v>
      </c>
      <c r="O8" s="77"/>
      <c r="P8" s="78" t="s">
        <v>126</v>
      </c>
      <c r="Q8" s="60" t="s">
        <v>43</v>
      </c>
    </row>
    <row r="9" customHeight="1" spans="1:17">
      <c r="A9" s="66" t="s">
        <v>127</v>
      </c>
      <c r="B9" s="67">
        <v>11043</v>
      </c>
      <c r="C9" s="68" t="s">
        <v>114</v>
      </c>
      <c r="D9" s="61">
        <v>3464</v>
      </c>
      <c r="E9" s="69"/>
      <c r="F9" s="70">
        <v>49842</v>
      </c>
      <c r="G9" s="71"/>
      <c r="H9" s="71"/>
      <c r="I9" s="71"/>
      <c r="J9" s="71"/>
      <c r="K9" s="71">
        <v>41839.29</v>
      </c>
      <c r="L9" s="71"/>
      <c r="M9" s="71"/>
      <c r="N9" s="71">
        <f>SUM(G9:M9)</f>
        <v>41839.29</v>
      </c>
      <c r="O9" s="77"/>
      <c r="P9" s="79" t="s">
        <v>126</v>
      </c>
      <c r="Q9" s="66" t="s">
        <v>128</v>
      </c>
    </row>
    <row r="10" customHeight="1" spans="1:17">
      <c r="A10" s="66" t="s">
        <v>129</v>
      </c>
      <c r="B10" s="67">
        <v>11047</v>
      </c>
      <c r="C10" s="68" t="s">
        <v>130</v>
      </c>
      <c r="D10" s="61">
        <v>3465</v>
      </c>
      <c r="E10" s="69"/>
      <c r="F10" s="70">
        <v>49843</v>
      </c>
      <c r="G10" s="71"/>
      <c r="H10" s="71"/>
      <c r="I10" s="71"/>
      <c r="J10" s="71"/>
      <c r="K10" s="71">
        <v>49750</v>
      </c>
      <c r="L10" s="71"/>
      <c r="M10" s="71"/>
      <c r="N10" s="71">
        <f>SUM(G10:M10)</f>
        <v>49750</v>
      </c>
      <c r="O10" s="77"/>
      <c r="P10" s="79" t="s">
        <v>126</v>
      </c>
      <c r="Q10" s="66" t="s">
        <v>50</v>
      </c>
    </row>
    <row r="11" customHeight="1" spans="1:17">
      <c r="A11" s="72"/>
      <c r="B11" s="73"/>
      <c r="C11" s="74"/>
      <c r="D11" s="75"/>
      <c r="E11" s="76"/>
      <c r="F11" s="37"/>
      <c r="G11" s="53"/>
      <c r="H11" s="53"/>
      <c r="I11" s="53"/>
      <c r="J11" s="53"/>
      <c r="K11" s="53"/>
      <c r="L11" s="53"/>
      <c r="M11" s="53"/>
      <c r="N11" s="53">
        <f t="shared" ref="N8:N13" si="0">SUM(G11:M11)</f>
        <v>0</v>
      </c>
      <c r="O11" s="80"/>
      <c r="P11" s="81"/>
      <c r="Q11" s="72"/>
    </row>
    <row r="12" customHeight="1" spans="1:17">
      <c r="A12" s="72"/>
      <c r="B12" s="73"/>
      <c r="C12" s="74"/>
      <c r="D12" s="75"/>
      <c r="E12" s="76"/>
      <c r="F12" s="37"/>
      <c r="G12" s="53"/>
      <c r="H12" s="53"/>
      <c r="I12" s="53"/>
      <c r="J12" s="53"/>
      <c r="K12" s="53"/>
      <c r="L12" s="53"/>
      <c r="M12" s="53"/>
      <c r="N12" s="53">
        <f t="shared" si="0"/>
        <v>0</v>
      </c>
      <c r="O12" s="80"/>
      <c r="P12" s="81"/>
      <c r="Q12" s="72"/>
    </row>
    <row r="13" customHeight="1" spans="1:17">
      <c r="A13" s="72"/>
      <c r="B13" s="73"/>
      <c r="C13" s="74"/>
      <c r="D13" s="75"/>
      <c r="E13" s="76"/>
      <c r="F13" s="37"/>
      <c r="G13" s="53"/>
      <c r="H13" s="53"/>
      <c r="I13" s="53"/>
      <c r="J13" s="53"/>
      <c r="K13" s="53"/>
      <c r="L13" s="53"/>
      <c r="M13" s="53"/>
      <c r="N13" s="53">
        <f t="shared" si="0"/>
        <v>0</v>
      </c>
      <c r="O13" s="80"/>
      <c r="P13" s="81"/>
      <c r="Q13" s="72"/>
    </row>
    <row r="14" customHeight="1" spans="1:17">
      <c r="A14" s="72"/>
      <c r="B14" s="73"/>
      <c r="C14" s="74"/>
      <c r="D14" s="75"/>
      <c r="E14" s="76"/>
      <c r="F14" s="37"/>
      <c r="G14" s="53"/>
      <c r="H14" s="53"/>
      <c r="I14" s="53"/>
      <c r="J14" s="53"/>
      <c r="K14" s="53"/>
      <c r="L14" s="53"/>
      <c r="M14" s="53"/>
      <c r="N14" s="53"/>
      <c r="O14" s="80"/>
      <c r="P14" s="81"/>
      <c r="Q14" s="72"/>
    </row>
    <row r="15" customHeight="1" spans="1:17">
      <c r="A15" s="72"/>
      <c r="B15" s="73"/>
      <c r="C15" s="74"/>
      <c r="D15" s="75"/>
      <c r="E15" s="76"/>
      <c r="F15" s="37"/>
      <c r="G15" s="53"/>
      <c r="H15" s="53"/>
      <c r="I15" s="53"/>
      <c r="J15" s="53"/>
      <c r="K15" s="53"/>
      <c r="L15" s="53"/>
      <c r="M15" s="53"/>
      <c r="N15" s="53">
        <f>SUM(G15:M15)</f>
        <v>0</v>
      </c>
      <c r="O15" s="80"/>
      <c r="P15" s="81"/>
      <c r="Q15" s="72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ref="N8:N33" si="1">SUM(G16:M16)</f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131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0</v>
      </c>
      <c r="K34" s="44">
        <f t="shared" si="2"/>
        <v>184716.08</v>
      </c>
      <c r="L34" s="44">
        <f t="shared" si="2"/>
        <v>0</v>
      </c>
      <c r="M34" s="44">
        <f t="shared" si="2"/>
        <v>0</v>
      </c>
      <c r="N34" s="44">
        <f t="shared" si="2"/>
        <v>184716.08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1" sqref="C2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133</v>
      </c>
      <c r="D8" s="24"/>
      <c r="E8" s="24" t="s">
        <v>120</v>
      </c>
      <c r="F8" s="159" t="s">
        <v>134</v>
      </c>
      <c r="G8" s="26"/>
      <c r="H8" s="27"/>
      <c r="I8" s="27"/>
      <c r="J8" s="46"/>
      <c r="K8" s="47"/>
      <c r="L8" s="27"/>
      <c r="M8" s="27"/>
      <c r="N8" s="48">
        <v>40</v>
      </c>
      <c r="O8" s="49" t="s">
        <v>93</v>
      </c>
      <c r="P8" s="50" t="s">
        <v>135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40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4" sqref="C1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137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138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2026-02-03T01:29:22Z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645670BB95DE4919A7D4BE1712F4BC4D_13</vt:lpwstr>
  </property>
  <property fmtid="{D5CDD505-2E9C-101B-9397-08002B2CF9AE}" pid="3" name="KSOProductBuildVer">
    <vt:lpwstr>1033-12.2.0.21546</vt:lpwstr>
  </property>
</Properties>
</file>