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<sst xmlns="http://schemas.openxmlformats.org/spreadsheetml/2006/main" count="239" uniqueCount="135">
  <si>
    <t>KOLIN PHILIPPINES INT'L INC</t>
  </si>
  <si>
    <t>SERVICE INCOME (PAMPANGA)</t>
  </si>
  <si>
    <t>FOR THE MONTH OF JANUARY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</si>
  <si>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</si>
  <si>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</si>
  <si>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</si>
  <si>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</si>
  <si>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</si>
  <si>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</si>
  <si>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</si>
  <si>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</si>
  <si>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</si>
  <si>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</si>
  <si>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</si>
  <si>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</si>
  <si>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</si>
  <si>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</si>
  <si>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</si>
  <si>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</si>
  <si>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</si>
  <si>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</si>
  <si>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Sicalag, Grace</t>
  </si>
  <si>
    <t>0815</t>
  </si>
  <si>
    <t>Salazar, John</t>
  </si>
  <si>
    <t>0816</t>
  </si>
  <si>
    <t>Navarro, Rafael</t>
  </si>
  <si>
    <t>0817</t>
  </si>
  <si>
    <t>Manalang, Eloida</t>
  </si>
  <si>
    <t>0818</t>
  </si>
  <si>
    <t>Ong, Carlos Rose</t>
  </si>
  <si>
    <t>0819</t>
  </si>
  <si>
    <t>Maf Ref</t>
  </si>
  <si>
    <t>3258</t>
  </si>
  <si>
    <t>0821</t>
  </si>
  <si>
    <t>Lapid, Rhia</t>
  </si>
  <si>
    <t>0822</t>
  </si>
  <si>
    <t>Rivera, Kimberly</t>
  </si>
  <si>
    <t>0823</t>
  </si>
  <si>
    <t>3262</t>
  </si>
  <si>
    <t>0824</t>
  </si>
  <si>
    <t>John Eric</t>
  </si>
  <si>
    <t>0825</t>
  </si>
  <si>
    <t>Tolentino, Collen</t>
  </si>
  <si>
    <t>0826</t>
  </si>
  <si>
    <t>Aguilar, Jene</t>
  </si>
  <si>
    <t>0827</t>
  </si>
  <si>
    <t>20409</t>
  </si>
  <si>
    <t>Air Savers</t>
  </si>
  <si>
    <t>3265</t>
  </si>
  <si>
    <t>0828</t>
  </si>
  <si>
    <t>EWT-21.43</t>
  </si>
  <si>
    <t>Valmeo, Arnold</t>
  </si>
  <si>
    <t>3268</t>
  </si>
  <si>
    <t>0829</t>
  </si>
  <si>
    <t>Zuniega, Mary</t>
  </si>
  <si>
    <t>0830</t>
  </si>
  <si>
    <t>Bundalian, Bonito</t>
  </si>
  <si>
    <t>0831</t>
  </si>
  <si>
    <t>Garcia, Nancy</t>
  </si>
  <si>
    <t>0832</t>
  </si>
  <si>
    <t>Dionicio, Miguel</t>
  </si>
  <si>
    <t>0833</t>
  </si>
  <si>
    <t>Regis Tara</t>
  </si>
  <si>
    <t>0834</t>
  </si>
  <si>
    <t>Macabidor, Johaira</t>
  </si>
  <si>
    <t>0835</t>
  </si>
  <si>
    <t>Clemente, Daryl</t>
  </si>
  <si>
    <t>0836</t>
  </si>
  <si>
    <t>St. Joseph</t>
  </si>
  <si>
    <t>3270</t>
  </si>
  <si>
    <t>0837</t>
  </si>
  <si>
    <t>Marzan, Raymond</t>
  </si>
  <si>
    <t>0838</t>
  </si>
  <si>
    <t>Flores, Reginald</t>
  </si>
  <si>
    <t>0839</t>
  </si>
  <si>
    <t>88 Smartcool</t>
  </si>
  <si>
    <t>0840</t>
  </si>
  <si>
    <t>Malonzo, Violeta</t>
  </si>
  <si>
    <t>0841</t>
  </si>
  <si>
    <t>Galang, Josephine</t>
  </si>
  <si>
    <t>0843</t>
  </si>
  <si>
    <t>Genasky</t>
  </si>
  <si>
    <t>0844</t>
  </si>
  <si>
    <t>Dimalanta, Christine</t>
  </si>
  <si>
    <t>0845</t>
  </si>
  <si>
    <t>Ambrocio, Sherly</t>
  </si>
  <si>
    <t>0846</t>
  </si>
  <si>
    <t>Dayrit, Jerome</t>
  </si>
  <si>
    <t>0847</t>
  </si>
  <si>
    <t>Macapinlac, Sheena</t>
  </si>
  <si>
    <t>0848</t>
  </si>
  <si>
    <t>Benedicto, Tiffany</t>
  </si>
  <si>
    <t>0849</t>
  </si>
  <si>
    <t>Manlapaz, Carlito</t>
  </si>
  <si>
    <t>0850</t>
  </si>
  <si>
    <t>Manialung, Carolina</t>
  </si>
  <si>
    <t>0851</t>
  </si>
  <si>
    <t>Pagalan, Edlyn</t>
  </si>
  <si>
    <t>0852</t>
  </si>
  <si>
    <t>Macabenta, Jenelyn</t>
  </si>
  <si>
    <t>0853</t>
  </si>
  <si>
    <t xml:space="preserve">Reyes, Mark </t>
  </si>
  <si>
    <t>0854</t>
  </si>
  <si>
    <t>DGMC</t>
  </si>
  <si>
    <t>3283</t>
  </si>
  <si>
    <t>0855</t>
  </si>
  <si>
    <t>3284</t>
  </si>
  <si>
    <t>0856</t>
  </si>
  <si>
    <t>Koold Aire</t>
  </si>
  <si>
    <t>SUB-TOTAL</t>
  </si>
  <si>
    <t xml:space="preserve">  </t>
  </si>
  <si>
    <t>ACCOUNTS RECEIVABLE</t>
  </si>
  <si>
    <t>SI/PR</t>
  </si>
  <si>
    <t>CHECK DATE</t>
  </si>
  <si>
    <t>3273</t>
  </si>
  <si>
    <t>with pdc</t>
  </si>
  <si>
    <t>Barmen Ref Shop</t>
  </si>
  <si>
    <t>3276</t>
  </si>
  <si>
    <t xml:space="preserve">TOTAL REVENUE FOR THE MONTH </t>
  </si>
  <si>
    <t>RECEIVABLE COLLECTED</t>
  </si>
  <si>
    <t>Manalang, Eloisa</t>
  </si>
  <si>
    <t>3254</t>
  </si>
  <si>
    <t xml:space="preserve"> </t>
  </si>
  <si>
    <t>JAAES</t>
  </si>
  <si>
    <t>0820</t>
  </si>
  <si>
    <t xml:space="preserve">TOTAL SERVICE RECEIVABLES FOR THE MONTH OF </t>
  </si>
  <si>
    <t>SERVICE INCOME (Province)</t>
  </si>
  <si>
    <t>FOR THE MONTH OF</t>
  </si>
  <si>
    <t>OTHER COLLECTIONS</t>
  </si>
  <si>
    <t>Edgar Magtoto</t>
  </si>
  <si>
    <t>0842</t>
  </si>
  <si>
    <t>EXCESS CA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</si>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</sst>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left"/>
    </xf>
    <xf numFmtId="43" fontId="10" fillId="0" borderId="5" xfId="1" applyFont="1" applyFill="1" applyBorder="1" applyAlignment="1"/>
    <xf numFmtId="177" fontId="16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43" fontId="10" fillId="0" borderId="2" xfId="1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8" fontId="9" fillId="0" borderId="2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/>
    <xf numFmtId="176" fontId="14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16" fillId="0" borderId="13" xfId="1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4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2" fillId="0" borderId="10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9" fillId="0" borderId="2" xfId="0" applyNumberFormat="1" applyFont="1" applyFill="1" applyBorder="1" applyAlignment="1" quotePrefix="1">
      <alignment horizontal="center"/>
    </xf>
    <xf numFmtId="176" fontId="10" fillId="0" borderId="2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2"/>
  <sheetViews>
    <sheetView tabSelected="1" topLeftCell="A25" workbookViewId="0">
      <selection activeCell="X32" sqref="X32"/>
    </sheetView>
  </sheetViews>
  <sheetFormatPr defaultColWidth="9.14285714285714" defaultRowHeight="12.95" customHeight="1"/>
  <cols>
    <col min="1" max="1" width="7.42857142857143" style="1" customWidth="1"/>
    <col min="2" max="2" width="7" style="1" customWidth="1"/>
    <col min="3" max="3" width="13.7142857142857" style="1" customWidth="1"/>
    <col min="4" max="4" width="9.14285714285714" style="2" hidden="1" customWidth="1"/>
    <col min="5" max="5" width="6.85714285714286" style="2" customWidth="1"/>
    <col min="6" max="6" width="6.28571428571429" style="3" customWidth="1"/>
    <col min="7" max="7" width="8.85714285714286" style="1" customWidth="1"/>
    <col min="8" max="8" width="5.71428571428571" style="1" customWidth="1"/>
    <col min="9" max="9" width="6" style="1" customWidth="1"/>
    <col min="10" max="10" width="8" style="1" customWidth="1"/>
    <col min="11" max="11" width="8.85714285714286" style="1" customWidth="1"/>
    <col min="12" max="12" width="8.42857142857143" style="1" customWidth="1"/>
    <col min="13" max="13" width="9.28571428571429" style="1" customWidth="1"/>
    <col min="14" max="14" width="8.85714285714286" style="1" customWidth="1"/>
    <col min="15" max="15" width="9.14285714285714" style="1"/>
    <col min="16" max="16" width="7.28571428571429" style="1" customWidth="1"/>
    <col min="17" max="17" width="7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6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7"/>
      <c r="Q7" s="59"/>
    </row>
    <row r="8" s="1" customFormat="1" customHeight="1" spans="1:17">
      <c r="A8" s="66">
        <v>46020</v>
      </c>
      <c r="B8" s="75">
        <v>20293</v>
      </c>
      <c r="C8" s="76" t="s">
        <v>21</v>
      </c>
      <c r="D8" s="77"/>
      <c r="E8" s="77">
        <v>46024</v>
      </c>
      <c r="F8" s="119" t="s">
        <v>22</v>
      </c>
      <c r="G8" s="79">
        <v>800</v>
      </c>
      <c r="H8" s="79"/>
      <c r="I8" s="79"/>
      <c r="J8" s="79"/>
      <c r="K8" s="79"/>
      <c r="L8" s="79"/>
      <c r="M8" s="79"/>
      <c r="N8" s="70">
        <f t="shared" ref="N8:N12" si="0">SUM(G8:M8)</f>
        <v>800</v>
      </c>
      <c r="O8" s="98">
        <v>46027</v>
      </c>
      <c r="P8" s="58"/>
      <c r="Q8" s="59"/>
    </row>
    <row r="9" s="1" customFormat="1" customHeight="1" spans="1:17">
      <c r="A9" s="66">
        <v>46025</v>
      </c>
      <c r="B9" s="67">
        <v>20308</v>
      </c>
      <c r="C9" s="76" t="s">
        <v>23</v>
      </c>
      <c r="D9" s="36"/>
      <c r="E9" s="36">
        <v>46025</v>
      </c>
      <c r="F9" s="120" t="s">
        <v>24</v>
      </c>
      <c r="G9" s="69">
        <v>1500</v>
      </c>
      <c r="H9" s="69"/>
      <c r="I9" s="69"/>
      <c r="J9" s="69"/>
      <c r="K9" s="69"/>
      <c r="L9" s="69"/>
      <c r="M9" s="69"/>
      <c r="N9" s="70">
        <f t="shared" si="0"/>
        <v>1500</v>
      </c>
      <c r="O9" s="71">
        <v>46027</v>
      </c>
      <c r="P9" s="65"/>
      <c r="Q9" s="59"/>
    </row>
    <row r="10" s="1" customFormat="1" customHeight="1" spans="1:17">
      <c r="A10" s="66">
        <v>46020</v>
      </c>
      <c r="B10" s="67">
        <v>20288</v>
      </c>
      <c r="C10" s="68" t="s">
        <v>25</v>
      </c>
      <c r="D10" s="36"/>
      <c r="E10" s="36">
        <v>46027</v>
      </c>
      <c r="F10" s="120" t="s">
        <v>26</v>
      </c>
      <c r="G10" s="69"/>
      <c r="H10" s="69"/>
      <c r="I10" s="69"/>
      <c r="J10" s="69"/>
      <c r="K10" s="69"/>
      <c r="L10" s="69"/>
      <c r="M10" s="69">
        <v>450</v>
      </c>
      <c r="N10" s="70">
        <f t="shared" si="0"/>
        <v>450</v>
      </c>
      <c r="O10" s="71">
        <v>46027</v>
      </c>
      <c r="P10" s="65"/>
      <c r="Q10" s="59"/>
    </row>
    <row r="11" s="1" customFormat="1" customHeight="1" spans="1:17">
      <c r="A11" s="66">
        <v>46025</v>
      </c>
      <c r="B11" s="67">
        <v>20333</v>
      </c>
      <c r="C11" s="68" t="s">
        <v>27</v>
      </c>
      <c r="D11" s="36"/>
      <c r="E11" s="36">
        <v>46027</v>
      </c>
      <c r="F11" s="120" t="s">
        <v>28</v>
      </c>
      <c r="G11" s="69"/>
      <c r="H11" s="69"/>
      <c r="I11" s="69"/>
      <c r="J11" s="69"/>
      <c r="K11" s="69"/>
      <c r="L11" s="69"/>
      <c r="M11" s="69">
        <v>760</v>
      </c>
      <c r="N11" s="70">
        <f t="shared" si="0"/>
        <v>760</v>
      </c>
      <c r="O11" s="71">
        <v>46052</v>
      </c>
      <c r="P11" s="65"/>
      <c r="Q11" s="59"/>
    </row>
    <row r="12" s="1" customFormat="1" customHeight="1" spans="1:17">
      <c r="A12" s="66">
        <v>46024</v>
      </c>
      <c r="B12" s="67">
        <v>20320</v>
      </c>
      <c r="C12" s="68" t="s">
        <v>29</v>
      </c>
      <c r="D12" s="36"/>
      <c r="E12" s="36">
        <v>46028</v>
      </c>
      <c r="F12" s="120" t="s">
        <v>30</v>
      </c>
      <c r="G12" s="69">
        <v>1500</v>
      </c>
      <c r="H12" s="69"/>
      <c r="I12" s="69"/>
      <c r="J12" s="69"/>
      <c r="K12" s="69"/>
      <c r="L12" s="69"/>
      <c r="M12" s="69"/>
      <c r="N12" s="70">
        <f t="shared" si="0"/>
        <v>1500</v>
      </c>
      <c r="O12" s="71">
        <v>46029</v>
      </c>
      <c r="P12" s="65"/>
      <c r="Q12" s="59"/>
    </row>
    <row r="13" s="1" customFormat="1" customHeight="1" spans="1:17">
      <c r="A13" s="66">
        <v>46024</v>
      </c>
      <c r="B13" s="67">
        <v>20321</v>
      </c>
      <c r="C13" s="68" t="s">
        <v>29</v>
      </c>
      <c r="D13" s="36"/>
      <c r="E13" s="36">
        <v>46028</v>
      </c>
      <c r="F13" s="120" t="s">
        <v>30</v>
      </c>
      <c r="G13" s="69">
        <v>800</v>
      </c>
      <c r="H13" s="69"/>
      <c r="I13" s="69"/>
      <c r="J13" s="69"/>
      <c r="K13" s="69"/>
      <c r="L13" s="69"/>
      <c r="M13" s="69"/>
      <c r="N13" s="70">
        <f t="shared" ref="N13:N25" si="1">SUM(G13:M13)</f>
        <v>800</v>
      </c>
      <c r="O13" s="71">
        <v>46029</v>
      </c>
      <c r="P13" s="65"/>
      <c r="Q13" s="59"/>
    </row>
    <row r="14" s="1" customFormat="1" customHeight="1" spans="1:17">
      <c r="A14" s="66">
        <v>46025</v>
      </c>
      <c r="B14" s="67">
        <v>20329</v>
      </c>
      <c r="C14" s="68" t="s">
        <v>31</v>
      </c>
      <c r="D14" s="121" t="s">
        <v>32</v>
      </c>
      <c r="E14" s="36">
        <v>46029</v>
      </c>
      <c r="F14" s="120" t="s">
        <v>33</v>
      </c>
      <c r="G14" s="69"/>
      <c r="H14" s="69"/>
      <c r="I14" s="69"/>
      <c r="J14" s="69"/>
      <c r="K14" s="69">
        <v>40000</v>
      </c>
      <c r="L14" s="69"/>
      <c r="M14" s="69"/>
      <c r="N14" s="70">
        <f t="shared" si="1"/>
        <v>40000</v>
      </c>
      <c r="O14" s="71">
        <v>46029</v>
      </c>
      <c r="P14" s="65"/>
      <c r="Q14" s="59"/>
    </row>
    <row r="15" s="1" customFormat="1" customHeight="1" spans="1:17">
      <c r="A15" s="66">
        <v>46028</v>
      </c>
      <c r="B15" s="67">
        <v>20353</v>
      </c>
      <c r="C15" s="68" t="s">
        <v>34</v>
      </c>
      <c r="D15" s="36"/>
      <c r="E15" s="36">
        <v>46029</v>
      </c>
      <c r="F15" s="120" t="s">
        <v>35</v>
      </c>
      <c r="G15" s="69"/>
      <c r="H15" s="69"/>
      <c r="I15" s="69"/>
      <c r="J15" s="69"/>
      <c r="K15" s="69"/>
      <c r="L15" s="69"/>
      <c r="M15" s="69">
        <v>450</v>
      </c>
      <c r="N15" s="70">
        <f t="shared" si="1"/>
        <v>450</v>
      </c>
      <c r="O15" s="71">
        <v>46031</v>
      </c>
      <c r="P15" s="65"/>
      <c r="Q15" s="59"/>
    </row>
    <row r="16" s="1" customFormat="1" customHeight="1" spans="1:17">
      <c r="A16" s="66">
        <v>46028</v>
      </c>
      <c r="B16" s="67">
        <v>20352</v>
      </c>
      <c r="C16" s="68" t="s">
        <v>36</v>
      </c>
      <c r="D16" s="36"/>
      <c r="E16" s="36">
        <v>46030</v>
      </c>
      <c r="F16" s="120" t="s">
        <v>37</v>
      </c>
      <c r="G16" s="69">
        <v>800</v>
      </c>
      <c r="H16" s="69"/>
      <c r="I16" s="69"/>
      <c r="J16" s="69"/>
      <c r="K16" s="69"/>
      <c r="L16" s="69"/>
      <c r="M16" s="69"/>
      <c r="N16" s="70">
        <f t="shared" si="1"/>
        <v>800</v>
      </c>
      <c r="O16" s="71">
        <v>46031</v>
      </c>
      <c r="P16" s="65"/>
      <c r="Q16" s="59"/>
    </row>
    <row r="17" s="1" customFormat="1" customHeight="1" spans="1:17">
      <c r="A17" s="66">
        <v>46029</v>
      </c>
      <c r="B17" s="67">
        <v>20364</v>
      </c>
      <c r="C17" s="68" t="s">
        <v>25</v>
      </c>
      <c r="D17" s="121" t="s">
        <v>38</v>
      </c>
      <c r="E17" s="36">
        <v>46030</v>
      </c>
      <c r="F17" s="120" t="s">
        <v>39</v>
      </c>
      <c r="G17" s="69"/>
      <c r="H17" s="69"/>
      <c r="I17" s="69"/>
      <c r="J17" s="69"/>
      <c r="K17" s="69"/>
      <c r="L17" s="69"/>
      <c r="M17" s="69">
        <v>1850</v>
      </c>
      <c r="N17" s="70">
        <f t="shared" si="1"/>
        <v>1850</v>
      </c>
      <c r="O17" s="71">
        <v>46031</v>
      </c>
      <c r="P17" s="65"/>
      <c r="Q17" s="59"/>
    </row>
    <row r="18" s="1" customFormat="1" customHeight="1" spans="1:17">
      <c r="A18" s="66">
        <v>46029</v>
      </c>
      <c r="B18" s="67">
        <v>20372</v>
      </c>
      <c r="C18" s="68" t="s">
        <v>25</v>
      </c>
      <c r="D18" s="121" t="s">
        <v>38</v>
      </c>
      <c r="E18" s="36">
        <v>46030</v>
      </c>
      <c r="F18" s="120" t="s">
        <v>39</v>
      </c>
      <c r="G18" s="69"/>
      <c r="H18" s="69"/>
      <c r="I18" s="69"/>
      <c r="J18" s="69"/>
      <c r="K18" s="69"/>
      <c r="L18" s="69"/>
      <c r="M18" s="69">
        <v>500</v>
      </c>
      <c r="N18" s="70">
        <f t="shared" si="1"/>
        <v>500</v>
      </c>
      <c r="O18" s="71">
        <v>46031</v>
      </c>
      <c r="P18" s="65"/>
      <c r="Q18" s="59"/>
    </row>
    <row r="19" s="1" customFormat="1" customHeight="1" spans="1:17">
      <c r="A19" s="66">
        <v>46029</v>
      </c>
      <c r="B19" s="67">
        <v>20374</v>
      </c>
      <c r="C19" s="68" t="s">
        <v>40</v>
      </c>
      <c r="D19" s="36"/>
      <c r="E19" s="36">
        <v>46031</v>
      </c>
      <c r="F19" s="120" t="s">
        <v>41</v>
      </c>
      <c r="G19" s="69">
        <v>800</v>
      </c>
      <c r="H19" s="69"/>
      <c r="I19" s="69"/>
      <c r="J19" s="69"/>
      <c r="K19" s="69"/>
      <c r="L19" s="69"/>
      <c r="M19" s="69"/>
      <c r="N19" s="70">
        <f t="shared" si="1"/>
        <v>800</v>
      </c>
      <c r="O19" s="71">
        <v>46034</v>
      </c>
      <c r="P19" s="65"/>
      <c r="Q19" s="59"/>
    </row>
    <row r="20" s="1" customFormat="1" customHeight="1" spans="1:17">
      <c r="A20" s="66">
        <v>46020</v>
      </c>
      <c r="B20" s="67">
        <v>20291</v>
      </c>
      <c r="C20" s="68" t="s">
        <v>42</v>
      </c>
      <c r="D20" s="36"/>
      <c r="E20" s="36">
        <v>46031</v>
      </c>
      <c r="F20" s="120" t="s">
        <v>43</v>
      </c>
      <c r="G20" s="69">
        <v>1500</v>
      </c>
      <c r="H20" s="69"/>
      <c r="I20" s="69"/>
      <c r="J20" s="69"/>
      <c r="K20" s="69"/>
      <c r="L20" s="69"/>
      <c r="M20" s="69"/>
      <c r="N20" s="70">
        <f t="shared" si="1"/>
        <v>1500</v>
      </c>
      <c r="O20" s="71">
        <v>46034</v>
      </c>
      <c r="P20" s="65"/>
      <c r="Q20" s="59"/>
    </row>
    <row r="21" s="1" customFormat="1" customHeight="1" spans="1:17">
      <c r="A21" s="66">
        <v>46030</v>
      </c>
      <c r="B21" s="67">
        <v>20379</v>
      </c>
      <c r="C21" s="68" t="s">
        <v>44</v>
      </c>
      <c r="D21" s="36"/>
      <c r="E21" s="36">
        <v>46032</v>
      </c>
      <c r="F21" s="120" t="s">
        <v>45</v>
      </c>
      <c r="G21" s="69"/>
      <c r="H21" s="69"/>
      <c r="I21" s="69"/>
      <c r="J21" s="69"/>
      <c r="K21" s="69"/>
      <c r="L21" s="69"/>
      <c r="M21" s="69">
        <v>450</v>
      </c>
      <c r="N21" s="70">
        <f t="shared" si="1"/>
        <v>450</v>
      </c>
      <c r="O21" s="71">
        <v>46034</v>
      </c>
      <c r="P21" s="65"/>
      <c r="Q21" s="59"/>
    </row>
    <row r="22" s="1" customFormat="1" customHeight="1" spans="1:17">
      <c r="A22" s="66">
        <v>46032</v>
      </c>
      <c r="B22" s="122" t="s">
        <v>46</v>
      </c>
      <c r="C22" s="68" t="s">
        <v>47</v>
      </c>
      <c r="D22" s="121" t="s">
        <v>48</v>
      </c>
      <c r="E22" s="36">
        <v>46034</v>
      </c>
      <c r="F22" s="120" t="s">
        <v>49</v>
      </c>
      <c r="G22" s="69"/>
      <c r="H22" s="69"/>
      <c r="I22" s="69"/>
      <c r="J22" s="69">
        <v>1178.57</v>
      </c>
      <c r="K22" s="69"/>
      <c r="L22" s="69"/>
      <c r="M22" s="69"/>
      <c r="N22" s="70">
        <f t="shared" si="1"/>
        <v>1178.57</v>
      </c>
      <c r="O22" s="71">
        <v>46034</v>
      </c>
      <c r="P22" s="65" t="s">
        <v>50</v>
      </c>
      <c r="Q22" s="59"/>
    </row>
    <row r="23" s="1" customFormat="1" customHeight="1" spans="1:17">
      <c r="A23" s="66">
        <v>46032</v>
      </c>
      <c r="B23" s="67">
        <v>20410</v>
      </c>
      <c r="C23" s="68" t="s">
        <v>51</v>
      </c>
      <c r="D23" s="121" t="s">
        <v>52</v>
      </c>
      <c r="E23" s="36">
        <v>46034</v>
      </c>
      <c r="F23" s="120" t="s">
        <v>53</v>
      </c>
      <c r="G23" s="69"/>
      <c r="H23" s="69"/>
      <c r="I23" s="69"/>
      <c r="J23" s="69"/>
      <c r="K23" s="69"/>
      <c r="L23" s="69">
        <v>1100</v>
      </c>
      <c r="M23" s="69">
        <v>1100</v>
      </c>
      <c r="N23" s="70">
        <f t="shared" si="1"/>
        <v>2200</v>
      </c>
      <c r="O23" s="71">
        <v>46034</v>
      </c>
      <c r="P23" s="65"/>
      <c r="Q23" s="59"/>
    </row>
    <row r="24" s="1" customFormat="1" customHeight="1" spans="1:17">
      <c r="A24" s="66">
        <v>46034</v>
      </c>
      <c r="B24" s="67">
        <v>20418</v>
      </c>
      <c r="C24" s="68" t="s">
        <v>54</v>
      </c>
      <c r="D24" s="36"/>
      <c r="E24" s="36">
        <v>46036</v>
      </c>
      <c r="F24" s="120" t="s">
        <v>55</v>
      </c>
      <c r="G24" s="69"/>
      <c r="H24" s="69"/>
      <c r="I24" s="69"/>
      <c r="J24" s="69"/>
      <c r="K24" s="69"/>
      <c r="L24" s="69"/>
      <c r="M24" s="69">
        <v>450</v>
      </c>
      <c r="N24" s="70">
        <f t="shared" si="1"/>
        <v>450</v>
      </c>
      <c r="O24" s="71">
        <v>46038</v>
      </c>
      <c r="P24" s="65"/>
      <c r="Q24" s="59"/>
    </row>
    <row r="25" s="1" customFormat="1" customHeight="1" spans="1:17">
      <c r="A25" s="66">
        <v>46037</v>
      </c>
      <c r="B25" s="67">
        <v>20427</v>
      </c>
      <c r="C25" s="68" t="s">
        <v>56</v>
      </c>
      <c r="D25" s="36"/>
      <c r="E25" s="36">
        <v>46037</v>
      </c>
      <c r="F25" s="120" t="s">
        <v>57</v>
      </c>
      <c r="G25" s="69">
        <v>800</v>
      </c>
      <c r="H25" s="69"/>
      <c r="I25" s="69"/>
      <c r="J25" s="69"/>
      <c r="K25" s="69"/>
      <c r="L25" s="69"/>
      <c r="M25" s="69"/>
      <c r="N25" s="70">
        <f t="shared" si="1"/>
        <v>800</v>
      </c>
      <c r="O25" s="71">
        <v>46038</v>
      </c>
      <c r="P25" s="65"/>
      <c r="Q25" s="59"/>
    </row>
    <row r="26" s="1" customFormat="1" customHeight="1" spans="1:17">
      <c r="A26" s="66">
        <v>46037</v>
      </c>
      <c r="B26" s="67">
        <v>20433</v>
      </c>
      <c r="C26" s="68" t="s">
        <v>58</v>
      </c>
      <c r="D26" s="36"/>
      <c r="E26" s="36">
        <v>46037</v>
      </c>
      <c r="F26" s="120" t="s">
        <v>59</v>
      </c>
      <c r="G26" s="69"/>
      <c r="H26" s="69"/>
      <c r="I26" s="69"/>
      <c r="J26" s="69"/>
      <c r="K26" s="69"/>
      <c r="L26" s="69"/>
      <c r="M26" s="69">
        <v>1250</v>
      </c>
      <c r="N26" s="70">
        <f t="shared" ref="N26:N32" si="2">SUM(G26:M26)</f>
        <v>1250</v>
      </c>
      <c r="O26" s="71">
        <v>46038</v>
      </c>
      <c r="P26" s="65"/>
      <c r="Q26" s="59"/>
    </row>
    <row r="27" s="1" customFormat="1" customHeight="1" spans="1:17">
      <c r="A27" s="66">
        <v>46037</v>
      </c>
      <c r="B27" s="67">
        <v>20428</v>
      </c>
      <c r="C27" s="68" t="s">
        <v>60</v>
      </c>
      <c r="D27" s="36"/>
      <c r="E27" s="36">
        <v>46038</v>
      </c>
      <c r="F27" s="120" t="s">
        <v>61</v>
      </c>
      <c r="G27" s="69">
        <v>800</v>
      </c>
      <c r="H27" s="69"/>
      <c r="I27" s="69"/>
      <c r="J27" s="69"/>
      <c r="K27" s="69"/>
      <c r="L27" s="69"/>
      <c r="M27" s="69"/>
      <c r="N27" s="70">
        <f t="shared" si="2"/>
        <v>800</v>
      </c>
      <c r="O27" s="71">
        <v>46038</v>
      </c>
      <c r="P27" s="65"/>
      <c r="Q27" s="59"/>
    </row>
    <row r="28" s="1" customFormat="1" customHeight="1" spans="1:17">
      <c r="A28" s="66">
        <v>46034</v>
      </c>
      <c r="B28" s="67">
        <v>20417</v>
      </c>
      <c r="C28" s="68" t="s">
        <v>62</v>
      </c>
      <c r="D28" s="36"/>
      <c r="E28" s="36">
        <v>46039</v>
      </c>
      <c r="F28" s="120" t="s">
        <v>63</v>
      </c>
      <c r="G28" s="69">
        <v>800</v>
      </c>
      <c r="H28" s="69"/>
      <c r="I28" s="69"/>
      <c r="J28" s="69"/>
      <c r="K28" s="69"/>
      <c r="L28" s="69"/>
      <c r="M28" s="69"/>
      <c r="N28" s="70">
        <f t="shared" si="2"/>
        <v>800</v>
      </c>
      <c r="O28" s="71">
        <v>46039</v>
      </c>
      <c r="P28" s="65"/>
      <c r="Q28" s="59"/>
    </row>
    <row r="29" s="1" customFormat="1" customHeight="1" spans="1:17">
      <c r="A29" s="66">
        <v>46038</v>
      </c>
      <c r="B29" s="67">
        <v>20455</v>
      </c>
      <c r="C29" s="68" t="s">
        <v>64</v>
      </c>
      <c r="D29" s="36"/>
      <c r="E29" s="36">
        <v>46039</v>
      </c>
      <c r="F29" s="120" t="s">
        <v>65</v>
      </c>
      <c r="G29" s="69">
        <v>800</v>
      </c>
      <c r="H29" s="69"/>
      <c r="I29" s="69"/>
      <c r="J29" s="69"/>
      <c r="K29" s="69"/>
      <c r="L29" s="69"/>
      <c r="M29" s="69"/>
      <c r="N29" s="70">
        <f t="shared" si="2"/>
        <v>800</v>
      </c>
      <c r="O29" s="71">
        <v>46039</v>
      </c>
      <c r="P29" s="65"/>
      <c r="Q29" s="59"/>
    </row>
    <row r="30" s="1" customFormat="1" customHeight="1" spans="1:17">
      <c r="A30" s="66">
        <v>46035</v>
      </c>
      <c r="B30" s="67">
        <v>20420</v>
      </c>
      <c r="C30" s="68" t="s">
        <v>66</v>
      </c>
      <c r="D30" s="36"/>
      <c r="E30" s="36">
        <v>46041</v>
      </c>
      <c r="F30" s="120" t="s">
        <v>67</v>
      </c>
      <c r="G30" s="69">
        <v>2000</v>
      </c>
      <c r="H30" s="69"/>
      <c r="I30" s="69"/>
      <c r="J30" s="69"/>
      <c r="K30" s="69"/>
      <c r="L30" s="69"/>
      <c r="M30" s="69"/>
      <c r="N30" s="70">
        <f t="shared" si="2"/>
        <v>2000</v>
      </c>
      <c r="O30" s="71">
        <v>46043</v>
      </c>
      <c r="P30" s="65"/>
      <c r="Q30" s="59"/>
    </row>
    <row r="31" s="1" customFormat="1" customHeight="1" spans="1:17">
      <c r="A31" s="66">
        <v>46035</v>
      </c>
      <c r="B31" s="67">
        <v>20421</v>
      </c>
      <c r="C31" s="68" t="s">
        <v>66</v>
      </c>
      <c r="D31" s="36"/>
      <c r="E31" s="36">
        <v>46041</v>
      </c>
      <c r="F31" s="120" t="s">
        <v>67</v>
      </c>
      <c r="G31" s="69">
        <v>800</v>
      </c>
      <c r="H31" s="69"/>
      <c r="I31" s="69"/>
      <c r="J31" s="69"/>
      <c r="K31" s="69"/>
      <c r="L31" s="69"/>
      <c r="M31" s="69"/>
      <c r="N31" s="70">
        <f t="shared" si="2"/>
        <v>800</v>
      </c>
      <c r="O31" s="71">
        <v>46043</v>
      </c>
      <c r="P31" s="65"/>
      <c r="Q31" s="59"/>
    </row>
    <row r="32" s="1" customFormat="1" customHeight="1" spans="1:17">
      <c r="A32" s="66">
        <v>46035</v>
      </c>
      <c r="B32" s="67">
        <v>20422</v>
      </c>
      <c r="C32" s="68" t="s">
        <v>66</v>
      </c>
      <c r="D32" s="36"/>
      <c r="E32" s="36">
        <v>46041</v>
      </c>
      <c r="F32" s="120" t="s">
        <v>67</v>
      </c>
      <c r="G32" s="69">
        <v>800</v>
      </c>
      <c r="H32" s="69"/>
      <c r="I32" s="69"/>
      <c r="J32" s="69"/>
      <c r="K32" s="69"/>
      <c r="L32" s="69"/>
      <c r="M32" s="69"/>
      <c r="N32" s="70">
        <f t="shared" si="2"/>
        <v>800</v>
      </c>
      <c r="O32" s="71">
        <v>46043</v>
      </c>
      <c r="P32" s="65"/>
      <c r="Q32" s="59"/>
    </row>
    <row r="33" s="1" customFormat="1" customHeight="1" spans="1:17">
      <c r="A33" s="66">
        <v>46042</v>
      </c>
      <c r="B33" s="67">
        <v>20508</v>
      </c>
      <c r="C33" s="68" t="s">
        <v>68</v>
      </c>
      <c r="D33" s="121" t="s">
        <v>69</v>
      </c>
      <c r="E33" s="36">
        <v>46042</v>
      </c>
      <c r="F33" s="120" t="s">
        <v>70</v>
      </c>
      <c r="G33" s="69"/>
      <c r="H33" s="69"/>
      <c r="I33" s="69"/>
      <c r="J33" s="69">
        <v>1200</v>
      </c>
      <c r="K33" s="69"/>
      <c r="L33" s="69"/>
      <c r="M33" s="69"/>
      <c r="N33" s="70">
        <f t="shared" ref="N33:N59" si="3">SUM(G33:M33)</f>
        <v>1200</v>
      </c>
      <c r="O33" s="71">
        <v>46043</v>
      </c>
      <c r="P33" s="65"/>
      <c r="Q33" s="59"/>
    </row>
    <row r="34" s="1" customFormat="1" customHeight="1" spans="1:17">
      <c r="A34" s="66">
        <v>46041</v>
      </c>
      <c r="B34" s="67">
        <v>20476</v>
      </c>
      <c r="C34" s="68" t="s">
        <v>71</v>
      </c>
      <c r="D34" s="36"/>
      <c r="E34" s="36">
        <v>46042</v>
      </c>
      <c r="F34" s="120" t="s">
        <v>72</v>
      </c>
      <c r="G34" s="69">
        <v>1500</v>
      </c>
      <c r="H34" s="69"/>
      <c r="I34" s="69"/>
      <c r="J34" s="69"/>
      <c r="K34" s="69"/>
      <c r="L34" s="69"/>
      <c r="M34" s="69"/>
      <c r="N34" s="70">
        <f t="shared" si="3"/>
        <v>1500</v>
      </c>
      <c r="O34" s="71">
        <v>46043</v>
      </c>
      <c r="P34" s="65"/>
      <c r="Q34" s="59"/>
    </row>
    <row r="35" s="1" customFormat="1" customHeight="1" spans="1:17">
      <c r="A35" s="66">
        <v>46041</v>
      </c>
      <c r="B35" s="67">
        <v>20477</v>
      </c>
      <c r="C35" s="68" t="s">
        <v>73</v>
      </c>
      <c r="D35" s="36"/>
      <c r="E35" s="36">
        <v>46042</v>
      </c>
      <c r="F35" s="120" t="s">
        <v>74</v>
      </c>
      <c r="G35" s="69">
        <v>800</v>
      </c>
      <c r="H35" s="69"/>
      <c r="I35" s="69"/>
      <c r="J35" s="69"/>
      <c r="K35" s="69"/>
      <c r="L35" s="69"/>
      <c r="M35" s="69"/>
      <c r="N35" s="70">
        <f t="shared" si="3"/>
        <v>800</v>
      </c>
      <c r="O35" s="71">
        <v>46043</v>
      </c>
      <c r="P35" s="65"/>
      <c r="Q35" s="59"/>
    </row>
    <row r="36" s="1" customFormat="1" customHeight="1" spans="1:17">
      <c r="A36" s="81">
        <v>46044</v>
      </c>
      <c r="B36" s="67">
        <v>20533</v>
      </c>
      <c r="C36" s="68" t="s">
        <v>75</v>
      </c>
      <c r="D36" s="36"/>
      <c r="E36" s="36">
        <v>46044</v>
      </c>
      <c r="F36" s="120" t="s">
        <v>76</v>
      </c>
      <c r="G36" s="69"/>
      <c r="H36" s="69"/>
      <c r="I36" s="69"/>
      <c r="J36" s="69">
        <v>2200</v>
      </c>
      <c r="K36" s="69"/>
      <c r="L36" s="69"/>
      <c r="M36" s="69"/>
      <c r="N36" s="72">
        <f t="shared" si="3"/>
        <v>2200</v>
      </c>
      <c r="O36" s="71">
        <v>46045</v>
      </c>
      <c r="P36" s="65"/>
      <c r="Q36" s="59"/>
    </row>
    <row r="37" s="1" customFormat="1" customHeight="1" spans="1:17">
      <c r="A37" s="81">
        <v>46043</v>
      </c>
      <c r="B37" s="67">
        <v>20510</v>
      </c>
      <c r="C37" s="68" t="s">
        <v>77</v>
      </c>
      <c r="D37" s="36"/>
      <c r="E37" s="36">
        <v>46044</v>
      </c>
      <c r="F37" s="120" t="s">
        <v>78</v>
      </c>
      <c r="G37" s="69">
        <v>800</v>
      </c>
      <c r="H37" s="69"/>
      <c r="I37" s="69"/>
      <c r="J37" s="69"/>
      <c r="K37" s="69"/>
      <c r="L37" s="69"/>
      <c r="M37" s="69"/>
      <c r="N37" s="72">
        <f t="shared" si="3"/>
        <v>800</v>
      </c>
      <c r="O37" s="71">
        <v>46045</v>
      </c>
      <c r="P37" s="65"/>
      <c r="Q37" s="59"/>
    </row>
    <row r="38" s="1" customFormat="1" customHeight="1" spans="1:17">
      <c r="A38" s="66">
        <v>46043</v>
      </c>
      <c r="B38" s="67">
        <v>20513</v>
      </c>
      <c r="C38" s="68" t="s">
        <v>79</v>
      </c>
      <c r="D38" s="36"/>
      <c r="E38" s="36">
        <v>46045</v>
      </c>
      <c r="F38" s="120" t="s">
        <v>80</v>
      </c>
      <c r="G38" s="69">
        <v>800</v>
      </c>
      <c r="H38" s="69"/>
      <c r="I38" s="69"/>
      <c r="J38" s="69"/>
      <c r="K38" s="69"/>
      <c r="L38" s="69"/>
      <c r="M38" s="69"/>
      <c r="N38" s="70">
        <f t="shared" si="3"/>
        <v>800</v>
      </c>
      <c r="O38" s="71">
        <v>46048</v>
      </c>
      <c r="P38" s="65"/>
      <c r="Q38" s="59"/>
    </row>
    <row r="39" s="1" customFormat="1" customHeight="1" spans="1:17">
      <c r="A39" s="66">
        <v>46046</v>
      </c>
      <c r="B39" s="67">
        <v>20548</v>
      </c>
      <c r="C39" s="68" t="s">
        <v>81</v>
      </c>
      <c r="D39" s="36"/>
      <c r="E39" s="36">
        <v>46046</v>
      </c>
      <c r="F39" s="120" t="s">
        <v>82</v>
      </c>
      <c r="G39" s="69">
        <v>800</v>
      </c>
      <c r="H39" s="69"/>
      <c r="I39" s="69"/>
      <c r="J39" s="69"/>
      <c r="K39" s="69"/>
      <c r="L39" s="69"/>
      <c r="M39" s="69"/>
      <c r="N39" s="70">
        <f t="shared" si="3"/>
        <v>800</v>
      </c>
      <c r="O39" s="71">
        <v>46048</v>
      </c>
      <c r="P39" s="65"/>
      <c r="Q39" s="59"/>
    </row>
    <row r="40" s="1" customFormat="1" customHeight="1" spans="1:17">
      <c r="A40" s="81">
        <v>46041</v>
      </c>
      <c r="B40" s="67">
        <v>20478</v>
      </c>
      <c r="C40" s="68" t="s">
        <v>83</v>
      </c>
      <c r="D40" s="36"/>
      <c r="E40" s="36">
        <v>46046</v>
      </c>
      <c r="F40" s="120" t="s">
        <v>84</v>
      </c>
      <c r="G40" s="69">
        <v>1500</v>
      </c>
      <c r="H40" s="69"/>
      <c r="I40" s="69"/>
      <c r="J40" s="69"/>
      <c r="K40" s="69"/>
      <c r="L40" s="69"/>
      <c r="M40" s="69"/>
      <c r="N40" s="72">
        <f t="shared" si="3"/>
        <v>1500</v>
      </c>
      <c r="O40" s="71">
        <v>46048</v>
      </c>
      <c r="P40" s="65"/>
      <c r="Q40" s="59"/>
    </row>
    <row r="41" s="1" customFormat="1" customHeight="1" spans="1:17">
      <c r="A41" s="81">
        <v>46044</v>
      </c>
      <c r="B41" s="67">
        <v>20531</v>
      </c>
      <c r="C41" s="68" t="s">
        <v>85</v>
      </c>
      <c r="D41" s="36"/>
      <c r="E41" s="36">
        <v>46046</v>
      </c>
      <c r="F41" s="120" t="s">
        <v>86</v>
      </c>
      <c r="G41" s="69">
        <v>800</v>
      </c>
      <c r="H41" s="69"/>
      <c r="I41" s="69"/>
      <c r="J41" s="69"/>
      <c r="K41" s="69"/>
      <c r="L41" s="69"/>
      <c r="M41" s="69"/>
      <c r="N41" s="72">
        <f t="shared" si="3"/>
        <v>800</v>
      </c>
      <c r="O41" s="71">
        <v>46048</v>
      </c>
      <c r="P41" s="65"/>
      <c r="Q41" s="59"/>
    </row>
    <row r="42" s="1" customFormat="1" customHeight="1" spans="1:17">
      <c r="A42" s="81">
        <v>46045</v>
      </c>
      <c r="B42" s="67">
        <v>20541</v>
      </c>
      <c r="C42" s="68" t="s">
        <v>87</v>
      </c>
      <c r="D42" s="36"/>
      <c r="E42" s="36">
        <v>46048</v>
      </c>
      <c r="F42" s="120" t="s">
        <v>88</v>
      </c>
      <c r="G42" s="69"/>
      <c r="H42" s="69"/>
      <c r="I42" s="69"/>
      <c r="J42" s="69"/>
      <c r="K42" s="69"/>
      <c r="L42" s="69"/>
      <c r="M42" s="69">
        <v>450</v>
      </c>
      <c r="N42" s="72">
        <f t="shared" si="3"/>
        <v>450</v>
      </c>
      <c r="O42" s="71">
        <v>46050</v>
      </c>
      <c r="P42" s="65"/>
      <c r="Q42" s="59"/>
    </row>
    <row r="43" s="1" customFormat="1" customHeight="1" spans="1:17">
      <c r="A43" s="81">
        <v>46046</v>
      </c>
      <c r="B43" s="67">
        <v>20547</v>
      </c>
      <c r="C43" s="68" t="s">
        <v>89</v>
      </c>
      <c r="D43" s="36"/>
      <c r="E43" s="36">
        <v>46048</v>
      </c>
      <c r="F43" s="120" t="s">
        <v>90</v>
      </c>
      <c r="G43" s="69"/>
      <c r="H43" s="69"/>
      <c r="I43" s="69"/>
      <c r="J43" s="69"/>
      <c r="K43" s="69"/>
      <c r="L43" s="69"/>
      <c r="M43" s="69">
        <v>450</v>
      </c>
      <c r="N43" s="72">
        <f t="shared" si="3"/>
        <v>450</v>
      </c>
      <c r="O43" s="71">
        <v>46050</v>
      </c>
      <c r="P43" s="65"/>
      <c r="Q43" s="59"/>
    </row>
    <row r="44" s="1" customFormat="1" customHeight="1" spans="1:17">
      <c r="A44" s="66">
        <v>46048</v>
      </c>
      <c r="B44" s="67">
        <v>20564</v>
      </c>
      <c r="C44" s="68" t="s">
        <v>91</v>
      </c>
      <c r="D44" s="36"/>
      <c r="E44" s="36">
        <v>46049</v>
      </c>
      <c r="F44" s="120" t="s">
        <v>92</v>
      </c>
      <c r="G44" s="69">
        <v>800</v>
      </c>
      <c r="H44" s="69"/>
      <c r="I44" s="69"/>
      <c r="J44" s="69"/>
      <c r="K44" s="69"/>
      <c r="L44" s="69"/>
      <c r="M44" s="69"/>
      <c r="N44" s="70">
        <v>800</v>
      </c>
      <c r="O44" s="71">
        <v>46050</v>
      </c>
      <c r="P44" s="65"/>
      <c r="Q44" s="59"/>
    </row>
    <row r="45" s="1" customFormat="1" customHeight="1" spans="1:17">
      <c r="A45" s="66">
        <v>46046</v>
      </c>
      <c r="B45" s="67">
        <v>20549</v>
      </c>
      <c r="C45" s="68" t="s">
        <v>93</v>
      </c>
      <c r="D45" s="36"/>
      <c r="E45" s="36">
        <v>46049</v>
      </c>
      <c r="F45" s="120" t="s">
        <v>94</v>
      </c>
      <c r="G45" s="69">
        <v>800</v>
      </c>
      <c r="H45" s="69"/>
      <c r="I45" s="69"/>
      <c r="J45" s="69"/>
      <c r="K45" s="69"/>
      <c r="L45" s="69"/>
      <c r="M45" s="69"/>
      <c r="N45" s="70">
        <f t="shared" si="3"/>
        <v>800</v>
      </c>
      <c r="O45" s="71">
        <v>46050</v>
      </c>
      <c r="P45" s="65"/>
      <c r="Q45" s="59"/>
    </row>
    <row r="46" s="1" customFormat="1" customHeight="1" spans="1:17">
      <c r="A46" s="66">
        <v>46048</v>
      </c>
      <c r="B46" s="67">
        <v>20558</v>
      </c>
      <c r="C46" s="68" t="s">
        <v>95</v>
      </c>
      <c r="D46" s="36"/>
      <c r="E46" s="36">
        <v>46049</v>
      </c>
      <c r="F46" s="120" t="s">
        <v>96</v>
      </c>
      <c r="G46" s="69"/>
      <c r="H46" s="69"/>
      <c r="I46" s="69"/>
      <c r="J46" s="69"/>
      <c r="K46" s="69"/>
      <c r="L46" s="69"/>
      <c r="M46" s="69">
        <v>450</v>
      </c>
      <c r="N46" s="70">
        <f t="shared" si="3"/>
        <v>450</v>
      </c>
      <c r="O46" s="71">
        <v>46050</v>
      </c>
      <c r="P46" s="65"/>
      <c r="Q46" s="59"/>
    </row>
    <row r="47" s="1" customFormat="1" customHeight="1" spans="1:17">
      <c r="A47" s="66">
        <v>46049</v>
      </c>
      <c r="B47" s="67">
        <v>20577</v>
      </c>
      <c r="C47" s="68" t="s">
        <v>97</v>
      </c>
      <c r="D47" s="36"/>
      <c r="E47" s="36">
        <v>46050</v>
      </c>
      <c r="F47" s="120" t="s">
        <v>98</v>
      </c>
      <c r="G47" s="69">
        <v>800</v>
      </c>
      <c r="H47" s="69"/>
      <c r="I47" s="69"/>
      <c r="J47" s="69"/>
      <c r="K47" s="69"/>
      <c r="L47" s="69"/>
      <c r="M47" s="69"/>
      <c r="N47" s="70">
        <f t="shared" si="3"/>
        <v>800</v>
      </c>
      <c r="O47" s="71">
        <v>46052</v>
      </c>
      <c r="P47" s="65"/>
      <c r="Q47" s="59"/>
    </row>
    <row r="48" s="1" customFormat="1" customHeight="1" spans="1:17">
      <c r="A48" s="66">
        <v>46049</v>
      </c>
      <c r="B48" s="67">
        <v>20578</v>
      </c>
      <c r="C48" s="68" t="s">
        <v>97</v>
      </c>
      <c r="D48" s="36"/>
      <c r="E48" s="36">
        <v>46050</v>
      </c>
      <c r="F48" s="120" t="s">
        <v>98</v>
      </c>
      <c r="G48" s="69">
        <v>800</v>
      </c>
      <c r="H48" s="69"/>
      <c r="I48" s="69"/>
      <c r="J48" s="69"/>
      <c r="K48" s="69"/>
      <c r="L48" s="69"/>
      <c r="M48" s="69"/>
      <c r="N48" s="70">
        <f t="shared" si="3"/>
        <v>800</v>
      </c>
      <c r="O48" s="71">
        <v>46052</v>
      </c>
      <c r="P48" s="65"/>
      <c r="Q48" s="59"/>
    </row>
    <row r="49" s="1" customFormat="1" customHeight="1" spans="1:17">
      <c r="A49" s="66">
        <v>46051</v>
      </c>
      <c r="B49" s="67">
        <v>20589</v>
      </c>
      <c r="C49" s="68" t="s">
        <v>99</v>
      </c>
      <c r="D49" s="81"/>
      <c r="E49" s="81">
        <v>46051</v>
      </c>
      <c r="F49" s="120" t="s">
        <v>100</v>
      </c>
      <c r="G49" s="69">
        <v>800</v>
      </c>
      <c r="H49" s="69"/>
      <c r="I49" s="69"/>
      <c r="J49" s="69"/>
      <c r="K49" s="69"/>
      <c r="L49" s="69"/>
      <c r="M49" s="69"/>
      <c r="N49" s="79">
        <f t="shared" si="3"/>
        <v>800</v>
      </c>
      <c r="O49" s="71">
        <v>46052</v>
      </c>
      <c r="P49" s="65"/>
      <c r="Q49" s="59"/>
    </row>
    <row r="50" s="1" customFormat="1" customHeight="1" spans="1:17">
      <c r="A50" s="66">
        <v>46036</v>
      </c>
      <c r="B50" s="67">
        <v>20423</v>
      </c>
      <c r="C50" s="68" t="s">
        <v>101</v>
      </c>
      <c r="D50" s="81"/>
      <c r="E50" s="81">
        <v>46052</v>
      </c>
      <c r="F50" s="120" t="s">
        <v>102</v>
      </c>
      <c r="G50" s="69">
        <v>800</v>
      </c>
      <c r="H50" s="69"/>
      <c r="I50" s="69"/>
      <c r="J50" s="69"/>
      <c r="K50" s="69"/>
      <c r="L50" s="69"/>
      <c r="M50" s="69"/>
      <c r="N50" s="79">
        <f t="shared" si="3"/>
        <v>800</v>
      </c>
      <c r="O50" s="99">
        <v>46055</v>
      </c>
      <c r="P50" s="65"/>
      <c r="Q50" s="59"/>
    </row>
    <row r="51" s="1" customFormat="1" customHeight="1" spans="1:17">
      <c r="A51" s="66">
        <v>46053</v>
      </c>
      <c r="B51" s="67">
        <v>20616</v>
      </c>
      <c r="C51" s="68" t="s">
        <v>103</v>
      </c>
      <c r="D51" s="123" t="s">
        <v>104</v>
      </c>
      <c r="E51" s="81">
        <v>46053</v>
      </c>
      <c r="F51" s="120" t="s">
        <v>105</v>
      </c>
      <c r="G51" s="69"/>
      <c r="H51" s="69"/>
      <c r="I51" s="69"/>
      <c r="J51" s="69">
        <v>5040</v>
      </c>
      <c r="K51" s="69"/>
      <c r="L51" s="69"/>
      <c r="M51" s="69"/>
      <c r="N51" s="79">
        <f t="shared" si="3"/>
        <v>5040</v>
      </c>
      <c r="O51" s="99">
        <v>46055</v>
      </c>
      <c r="P51" s="65"/>
      <c r="Q51" s="59"/>
    </row>
    <row r="52" s="1" customFormat="1" customHeight="1" spans="1:17">
      <c r="A52" s="66">
        <v>46052</v>
      </c>
      <c r="B52" s="67">
        <v>20601</v>
      </c>
      <c r="C52" s="68" t="s">
        <v>87</v>
      </c>
      <c r="D52" s="123" t="s">
        <v>106</v>
      </c>
      <c r="E52" s="81">
        <v>46053</v>
      </c>
      <c r="F52" s="120" t="s">
        <v>107</v>
      </c>
      <c r="G52" s="69"/>
      <c r="H52" s="69"/>
      <c r="I52" s="69"/>
      <c r="J52" s="69"/>
      <c r="K52" s="69"/>
      <c r="L52" s="69">
        <v>4000</v>
      </c>
      <c r="M52" s="69">
        <v>3050</v>
      </c>
      <c r="N52" s="79">
        <f t="shared" si="3"/>
        <v>7050</v>
      </c>
      <c r="O52" s="99">
        <v>46055</v>
      </c>
      <c r="P52" s="65"/>
      <c r="Q52" s="59"/>
    </row>
    <row r="53" s="1" customFormat="1" customHeight="1" spans="1:17">
      <c r="A53" s="66">
        <v>46024</v>
      </c>
      <c r="B53" s="67">
        <v>20307</v>
      </c>
      <c r="C53" s="68" t="s">
        <v>108</v>
      </c>
      <c r="D53" s="36"/>
      <c r="E53" s="36">
        <v>46037</v>
      </c>
      <c r="F53" s="37">
        <v>147954</v>
      </c>
      <c r="G53" s="69"/>
      <c r="H53" s="69"/>
      <c r="I53" s="69"/>
      <c r="J53" s="69"/>
      <c r="K53" s="69">
        <v>219500</v>
      </c>
      <c r="L53" s="69"/>
      <c r="M53" s="69"/>
      <c r="N53" s="70">
        <f t="shared" si="3"/>
        <v>219500</v>
      </c>
      <c r="O53" s="71">
        <v>46052</v>
      </c>
      <c r="P53" s="65"/>
      <c r="Q53" s="59"/>
    </row>
    <row r="54" s="1" customFormat="1" customHeight="1" spans="1:17">
      <c r="A54" s="82" t="s">
        <v>109</v>
      </c>
      <c r="B54" s="83"/>
      <c r="C54" s="84"/>
      <c r="D54" s="85"/>
      <c r="E54" s="85"/>
      <c r="F54" s="37" t="s">
        <v>110</v>
      </c>
      <c r="G54" s="86">
        <f t="shared" ref="G54:N54" si="4">SUM(G8:G53)</f>
        <v>26300</v>
      </c>
      <c r="H54" s="86">
        <f t="shared" si="4"/>
        <v>0</v>
      </c>
      <c r="I54" s="86">
        <f t="shared" si="4"/>
        <v>0</v>
      </c>
      <c r="J54" s="86">
        <f t="shared" si="4"/>
        <v>9618.57</v>
      </c>
      <c r="K54" s="86">
        <f t="shared" si="4"/>
        <v>259500</v>
      </c>
      <c r="L54" s="86">
        <f t="shared" si="4"/>
        <v>5100</v>
      </c>
      <c r="M54" s="86">
        <f t="shared" si="4"/>
        <v>11660</v>
      </c>
      <c r="N54" s="86">
        <f t="shared" si="4"/>
        <v>312178.57</v>
      </c>
      <c r="O54" s="100"/>
      <c r="P54" s="65"/>
      <c r="Q54" s="59"/>
    </row>
    <row r="55" s="1" customFormat="1" customHeight="1" spans="1:17">
      <c r="A55" s="87"/>
      <c r="B55" s="88"/>
      <c r="C55" s="89"/>
      <c r="D55" s="90"/>
      <c r="E55" s="90"/>
      <c r="F55" s="91"/>
      <c r="G55" s="92"/>
      <c r="H55" s="92"/>
      <c r="I55" s="92"/>
      <c r="J55" s="92"/>
      <c r="K55" s="92"/>
      <c r="L55" s="92"/>
      <c r="M55" s="92"/>
      <c r="N55" s="92"/>
      <c r="O55" s="4"/>
      <c r="P55" s="45"/>
      <c r="Q55" s="59"/>
    </row>
    <row r="56" s="1" customFormat="1" customHeight="1" spans="1:17">
      <c r="A56" s="4" t="s">
        <v>0</v>
      </c>
      <c r="B56" s="4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s="1" customFormat="1" customHeight="1" spans="1:17">
      <c r="A57" s="4" t="s">
        <v>1</v>
      </c>
      <c r="B57" s="4"/>
      <c r="C57" s="4"/>
      <c r="D57" s="5"/>
      <c r="E57" s="5"/>
      <c r="F57" s="6"/>
      <c r="G57" s="4"/>
      <c r="H57" s="4"/>
      <c r="I57" s="4"/>
      <c r="J57" s="4"/>
      <c r="K57" s="4"/>
      <c r="L57" s="4"/>
      <c r="M57" s="4"/>
      <c r="N57" s="4"/>
      <c r="O57" s="4"/>
      <c r="P57" s="45"/>
      <c r="Q57" s="59"/>
    </row>
    <row r="58" s="1" customFormat="1" customHeight="1" spans="1:17">
      <c r="A58" s="4" t="s">
        <v>2</v>
      </c>
      <c r="B58" s="4"/>
      <c r="C58" s="4"/>
      <c r="D58" s="5"/>
      <c r="E58" s="5"/>
      <c r="F58" s="6"/>
      <c r="G58" s="4"/>
      <c r="H58" s="4"/>
      <c r="I58" s="4"/>
      <c r="J58" s="4"/>
      <c r="K58" s="4"/>
      <c r="L58" s="4"/>
      <c r="M58" s="4"/>
      <c r="N58" s="4"/>
      <c r="O58" s="4"/>
      <c r="P58" s="45"/>
      <c r="Q58" s="59"/>
    </row>
    <row r="59" s="1" customFormat="1" customHeight="1" spans="1:17">
      <c r="A59" s="4"/>
      <c r="B59" s="4"/>
      <c r="C59" s="4"/>
      <c r="D59" s="5"/>
      <c r="E59" s="5"/>
      <c r="F59" s="6"/>
      <c r="G59" s="4"/>
      <c r="H59" s="4"/>
      <c r="I59" s="4"/>
      <c r="J59" s="4"/>
      <c r="K59" s="4"/>
      <c r="L59" s="4"/>
      <c r="M59" s="4"/>
      <c r="N59" s="4"/>
      <c r="O59" s="4"/>
      <c r="P59" s="45"/>
      <c r="Q59" s="59"/>
    </row>
    <row r="60" s="1" customFormat="1" customHeight="1" spans="1:17">
      <c r="A60" s="74" t="s">
        <v>111</v>
      </c>
      <c r="B60" s="8"/>
      <c r="C60" s="4"/>
      <c r="D60" s="5"/>
      <c r="E60" s="5"/>
      <c r="F60" s="6"/>
      <c r="G60" s="4"/>
      <c r="H60" s="4"/>
      <c r="I60" s="4"/>
      <c r="J60" s="4"/>
      <c r="K60" s="4"/>
      <c r="L60" s="4"/>
      <c r="M60" s="4"/>
      <c r="N60" s="4"/>
      <c r="O60" s="4"/>
      <c r="P60" s="45"/>
      <c r="Q60" s="59"/>
    </row>
    <row r="61" s="1" customFormat="1" customHeight="1" spans="1:17">
      <c r="A61" s="9" t="s">
        <v>4</v>
      </c>
      <c r="B61" s="10" t="s">
        <v>5</v>
      </c>
      <c r="C61" s="10" t="s">
        <v>6</v>
      </c>
      <c r="D61" s="11" t="s">
        <v>7</v>
      </c>
      <c r="E61" s="12" t="s">
        <v>8</v>
      </c>
      <c r="F61" s="10" t="s">
        <v>112</v>
      </c>
      <c r="G61" s="10" t="s">
        <v>10</v>
      </c>
      <c r="H61" s="14" t="s">
        <v>11</v>
      </c>
      <c r="I61" s="14"/>
      <c r="J61" s="10" t="s">
        <v>12</v>
      </c>
      <c r="K61" s="10" t="s">
        <v>13</v>
      </c>
      <c r="L61" s="101" t="s">
        <v>14</v>
      </c>
      <c r="M61" s="101"/>
      <c r="N61" s="10" t="s">
        <v>15</v>
      </c>
      <c r="O61" s="10" t="s">
        <v>16</v>
      </c>
      <c r="P61" s="10" t="s">
        <v>17</v>
      </c>
      <c r="Q61" s="10" t="s">
        <v>113</v>
      </c>
    </row>
    <row r="62" s="1" customFormat="1" customHeight="1" spans="1:17">
      <c r="A62" s="15"/>
      <c r="B62" s="16"/>
      <c r="C62" s="16"/>
      <c r="D62" s="17"/>
      <c r="E62" s="18" t="s">
        <v>18</v>
      </c>
      <c r="F62" s="16"/>
      <c r="G62" s="16"/>
      <c r="H62" s="20" t="s">
        <v>19</v>
      </c>
      <c r="I62" s="20" t="s">
        <v>20</v>
      </c>
      <c r="J62" s="16"/>
      <c r="K62" s="16"/>
      <c r="L62" s="20" t="s">
        <v>19</v>
      </c>
      <c r="M62" s="20" t="s">
        <v>20</v>
      </c>
      <c r="N62" s="16"/>
      <c r="O62" s="16"/>
      <c r="P62" s="16"/>
      <c r="Q62" s="16"/>
    </row>
    <row r="63" s="1" customFormat="1" customHeight="1" spans="1:17">
      <c r="A63" s="93">
        <v>46045</v>
      </c>
      <c r="B63" s="67">
        <v>20537</v>
      </c>
      <c r="C63" s="68" t="s">
        <v>108</v>
      </c>
      <c r="D63" s="124" t="s">
        <v>114</v>
      </c>
      <c r="E63" s="94"/>
      <c r="F63" s="95">
        <v>46045</v>
      </c>
      <c r="G63" s="53"/>
      <c r="H63" s="53"/>
      <c r="I63" s="53"/>
      <c r="J63" s="53"/>
      <c r="K63" s="53">
        <v>47500</v>
      </c>
      <c r="L63" s="53"/>
      <c r="M63" s="53"/>
      <c r="N63" s="53">
        <f>SUM(G63:M63)</f>
        <v>47500</v>
      </c>
      <c r="O63" s="102"/>
      <c r="P63" s="65" t="s">
        <v>115</v>
      </c>
      <c r="Q63" s="93">
        <v>46075</v>
      </c>
    </row>
    <row r="64" s="1" customFormat="1" customHeight="1" spans="1:17">
      <c r="A64" s="93">
        <v>46049</v>
      </c>
      <c r="B64" s="67">
        <v>20576</v>
      </c>
      <c r="C64" s="68" t="s">
        <v>116</v>
      </c>
      <c r="D64" s="124" t="s">
        <v>117</v>
      </c>
      <c r="E64" s="94"/>
      <c r="F64" s="95">
        <v>46052</v>
      </c>
      <c r="G64" s="53"/>
      <c r="H64" s="53"/>
      <c r="I64" s="53"/>
      <c r="J64" s="53">
        <v>11120</v>
      </c>
      <c r="K64" s="53"/>
      <c r="L64" s="53"/>
      <c r="M64" s="53"/>
      <c r="N64" s="53">
        <f>SUM(G64:M64)</f>
        <v>11120</v>
      </c>
      <c r="O64" s="102"/>
      <c r="P64" s="65" t="s">
        <v>115</v>
      </c>
      <c r="Q64" s="93">
        <v>46081</v>
      </c>
    </row>
    <row r="65" s="1" customFormat="1" customHeight="1" spans="1:17">
      <c r="A65" s="82" t="s">
        <v>15</v>
      </c>
      <c r="B65" s="65"/>
      <c r="C65" s="68"/>
      <c r="D65" s="94"/>
      <c r="E65" s="94"/>
      <c r="F65" s="37"/>
      <c r="G65" s="103">
        <f t="shared" ref="G65:N65" si="5">SUM(G63:G64)</f>
        <v>0</v>
      </c>
      <c r="H65" s="103">
        <f t="shared" si="5"/>
        <v>0</v>
      </c>
      <c r="I65" s="103">
        <f t="shared" si="5"/>
        <v>0</v>
      </c>
      <c r="J65" s="103">
        <f t="shared" si="5"/>
        <v>11120</v>
      </c>
      <c r="K65" s="103">
        <f t="shared" si="5"/>
        <v>47500</v>
      </c>
      <c r="L65" s="103">
        <f t="shared" si="5"/>
        <v>0</v>
      </c>
      <c r="M65" s="103">
        <f t="shared" si="5"/>
        <v>0</v>
      </c>
      <c r="N65" s="103">
        <f t="shared" si="5"/>
        <v>58620</v>
      </c>
      <c r="O65" s="102"/>
      <c r="P65" s="65"/>
      <c r="Q65" s="93"/>
    </row>
    <row r="66" s="73" customFormat="1" ht="30" customHeight="1" spans="1:17">
      <c r="A66" s="104" t="s">
        <v>118</v>
      </c>
      <c r="B66" s="105"/>
      <c r="C66" s="106"/>
      <c r="D66" s="107"/>
      <c r="E66" s="107"/>
      <c r="F66" s="108"/>
      <c r="G66" s="109">
        <f t="shared" ref="G66:N66" si="6">G54+G65</f>
        <v>26300</v>
      </c>
      <c r="H66" s="109">
        <f t="shared" si="6"/>
        <v>0</v>
      </c>
      <c r="I66" s="109">
        <f t="shared" si="6"/>
        <v>0</v>
      </c>
      <c r="J66" s="109">
        <f t="shared" si="6"/>
        <v>20738.57</v>
      </c>
      <c r="K66" s="109">
        <f t="shared" si="6"/>
        <v>307000</v>
      </c>
      <c r="L66" s="109">
        <f t="shared" si="6"/>
        <v>5100</v>
      </c>
      <c r="M66" s="109">
        <f t="shared" si="6"/>
        <v>11660</v>
      </c>
      <c r="N66" s="109">
        <f t="shared" si="6"/>
        <v>370798.57</v>
      </c>
      <c r="O66" s="114"/>
      <c r="P66" s="115"/>
      <c r="Q66" s="117"/>
    </row>
    <row r="67" s="1" customFormat="1" customHeight="1" spans="1:17">
      <c r="A67" s="89"/>
      <c r="B67" s="110"/>
      <c r="C67" s="111"/>
      <c r="D67" s="5"/>
      <c r="E67" s="5"/>
      <c r="F67" s="6"/>
      <c r="G67" s="112"/>
      <c r="H67" s="112"/>
      <c r="I67" s="112"/>
      <c r="J67" s="112"/>
      <c r="K67" s="112"/>
      <c r="L67" s="112"/>
      <c r="M67" s="112"/>
      <c r="N67" s="112"/>
      <c r="O67" s="116"/>
      <c r="P67" s="45"/>
      <c r="Q67" s="118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 s="59"/>
      <c r="B102" s="59"/>
      <c r="C102" s="59"/>
      <c r="D102" s="113"/>
      <c r="E102" s="113"/>
      <c r="F102" s="91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</row>
  </sheetData>
  <mergeCells count="27">
    <mergeCell ref="H6:I6"/>
    <mergeCell ref="L6:M6"/>
    <mergeCell ref="H61:I61"/>
    <mergeCell ref="L61:M61"/>
    <mergeCell ref="A6:A7"/>
    <mergeCell ref="A61:A62"/>
    <mergeCell ref="B6:B7"/>
    <mergeCell ref="B61:B62"/>
    <mergeCell ref="C6:C7"/>
    <mergeCell ref="C61:C62"/>
    <mergeCell ref="D6:D7"/>
    <mergeCell ref="D61:D62"/>
    <mergeCell ref="F6:F7"/>
    <mergeCell ref="F61:F62"/>
    <mergeCell ref="G6:G7"/>
    <mergeCell ref="G61:G62"/>
    <mergeCell ref="J6:J7"/>
    <mergeCell ref="J61:J62"/>
    <mergeCell ref="K6:K7"/>
    <mergeCell ref="K61:K62"/>
    <mergeCell ref="N6:N7"/>
    <mergeCell ref="N61:N62"/>
    <mergeCell ref="O6:O7"/>
    <mergeCell ref="O61:O62"/>
    <mergeCell ref="P6:P7"/>
    <mergeCell ref="P61:P62"/>
    <mergeCell ref="Q61:Q6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66">
        <v>46018</v>
      </c>
      <c r="B8" s="67">
        <v>20280</v>
      </c>
      <c r="C8" s="68" t="s">
        <v>120</v>
      </c>
      <c r="D8" s="121" t="s">
        <v>121</v>
      </c>
      <c r="E8" s="36">
        <v>46027</v>
      </c>
      <c r="F8" s="125" t="s">
        <v>28</v>
      </c>
      <c r="G8" s="69"/>
      <c r="H8" s="69"/>
      <c r="I8" s="69"/>
      <c r="J8" s="69" t="s">
        <v>122</v>
      </c>
      <c r="K8" s="69"/>
      <c r="L8" s="69">
        <v>3135</v>
      </c>
      <c r="M8" s="69">
        <v>2945</v>
      </c>
      <c r="N8" s="70">
        <f>SUM(G8:M8)</f>
        <v>6080</v>
      </c>
      <c r="O8" s="71">
        <v>46027</v>
      </c>
      <c r="P8" s="65"/>
      <c r="Q8" s="59"/>
    </row>
    <row r="9" customHeight="1" spans="1:16">
      <c r="A9" s="21">
        <v>45976</v>
      </c>
      <c r="B9" s="22">
        <v>19774</v>
      </c>
      <c r="C9" s="23" t="s">
        <v>123</v>
      </c>
      <c r="D9" s="36"/>
      <c r="E9" s="36">
        <v>46028</v>
      </c>
      <c r="F9" s="125" t="s">
        <v>124</v>
      </c>
      <c r="G9" s="39"/>
      <c r="H9" s="39"/>
      <c r="I9" s="39"/>
      <c r="J9" s="72"/>
      <c r="K9" s="56">
        <v>1500</v>
      </c>
      <c r="L9" s="39"/>
      <c r="M9" s="39"/>
      <c r="N9" s="72">
        <f>SUM(G9:M9)</f>
        <v>1500</v>
      </c>
      <c r="O9" s="71">
        <v>46029</v>
      </c>
      <c r="P9" s="65"/>
    </row>
    <row r="10" customHeight="1" spans="1:16">
      <c r="A10" s="40" t="s">
        <v>125</v>
      </c>
      <c r="B10" s="41"/>
      <c r="C10" s="41"/>
      <c r="D10" s="60"/>
      <c r="E10" s="60"/>
      <c r="F10" s="61"/>
      <c r="G10" s="62">
        <f t="shared" ref="G10:N10" si="0">SUM(G9:G9)</f>
        <v>0</v>
      </c>
      <c r="H10" s="62">
        <f t="shared" si="0"/>
        <v>0</v>
      </c>
      <c r="I10" s="62">
        <f t="shared" si="0"/>
        <v>0</v>
      </c>
      <c r="J10" s="62">
        <f t="shared" si="0"/>
        <v>0</v>
      </c>
      <c r="K10" s="62">
        <f>SUM(K8:K9)</f>
        <v>1500</v>
      </c>
      <c r="L10" s="62">
        <f>SUM(L8:L9)</f>
        <v>3135</v>
      </c>
      <c r="M10" s="62">
        <f>SUM(M8:M9)</f>
        <v>2945</v>
      </c>
      <c r="N10" s="62">
        <f>SUM(N8:N9)</f>
        <v>7580</v>
      </c>
      <c r="O10" s="64"/>
      <c r="P10" s="65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"/>
  <sheetViews>
    <sheetView workbookViewId="0">
      <selection activeCell="G10" sqref="G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/>
      <c r="B8" s="29"/>
      <c r="C8" s="30" t="s">
        <v>129</v>
      </c>
      <c r="D8" s="31"/>
      <c r="E8" s="31">
        <v>46045</v>
      </c>
      <c r="F8" s="126" t="s">
        <v>130</v>
      </c>
      <c r="G8" s="33"/>
      <c r="H8" s="34"/>
      <c r="I8" s="34"/>
      <c r="J8" s="51"/>
      <c r="K8" s="52"/>
      <c r="L8" s="34"/>
      <c r="M8" s="34"/>
      <c r="N8" s="63">
        <v>5492</v>
      </c>
      <c r="O8" s="54">
        <v>46045</v>
      </c>
      <c r="P8" s="55" t="s">
        <v>131</v>
      </c>
    </row>
    <row r="9" customHeight="1" spans="1:16">
      <c r="A9" s="40" t="s">
        <v>132</v>
      </c>
      <c r="B9" s="41"/>
      <c r="C9" s="41"/>
      <c r="D9" s="60"/>
      <c r="E9" s="60"/>
      <c r="F9" s="61"/>
      <c r="G9" s="62">
        <f t="shared" ref="G9:N9" si="0">SUM(G8:G8)</f>
        <v>0</v>
      </c>
      <c r="H9" s="62">
        <f t="shared" si="0"/>
        <v>0</v>
      </c>
      <c r="I9" s="62">
        <f t="shared" si="0"/>
        <v>0</v>
      </c>
      <c r="J9" s="62">
        <f t="shared" si="0"/>
        <v>0</v>
      </c>
      <c r="K9" s="62">
        <f t="shared" si="0"/>
        <v>0</v>
      </c>
      <c r="L9" s="62">
        <f t="shared" si="0"/>
        <v>0</v>
      </c>
      <c r="M9" s="62">
        <f t="shared" si="0"/>
        <v>0</v>
      </c>
      <c r="N9" s="62">
        <f t="shared" si="0"/>
        <v>5492</v>
      </c>
      <c r="O9" s="64"/>
      <c r="P9" s="65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2026-03-11T08:18:36Z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B2FF1EE96754443187CA552A4B9A6B7B_13</vt:lpwstr>
  </property>
  <property fmtid="{D5CDD505-2E9C-101B-9397-08002B2CF9AE}" pid="3" name="KSOProductBuildVer">
    <vt:lpwstr>1033-12.2.0.21546</vt:lpwstr>
  </property>
</Properties>
</file>