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480" activeTab="6"/>
  </bookViews>
  <sheets>
    <sheet name="BACOLOD" sheetId="1" r:id="rId1"/>
    <sheet name="CDO" sheetId="2" r:id="rId2"/>
    <sheet name="CEBU" sheetId="3" r:id="rId3"/>
    <sheet name="DAGUPAN" sheetId="4" r:id="rId4"/>
    <sheet name="DAVAO" sheetId="5" r:id="rId5"/>
    <sheet name="ILO-ILO" sheetId="6" r:id="rId6"/>
    <sheet name="PAMPANGA" sheetId="7" r:id="rId7"/>
    <sheet name="Sheet1" sheetId="8" r:id="rId8"/>
  </sheets>
  <definedNames>
    <definedName name="_xlnm._FilterDatabase" localSheetId="5" hidden="1">'ILO-ILO'!$P$38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<sst xmlns="http://schemas.openxmlformats.org/spreadsheetml/2006/main" count="1355" uniqueCount="433">
  <si>
    <t>KOLIN PHILIPPINES INT'L INC</t>
  </si>
  <si>
    <t>SERVICE INCOME (BACOLOD)</t>
  </si>
  <si>
    <t>FOR THE MONTH OF DECEMBER 2024</t>
  </si>
  <si>
    <t>CASH COLLECTION</t>
  </si>
  <si>
    <t>SJR DATE</t>
  </si>
  <si>
    <t>DATE ATTENDED</t>
  </si>
  <si>
    <t>SJR#</t>
  </si>
  <si>
    <t>CUSTOMER NAME</t>
  </si>
  <si>
    <t>SI</t>
  </si>
  <si>
    <t>SERVICE INVOICE</t>
  </si>
  <si>
    <t>GC</t>
  </si>
  <si>
    <t>INSTALLATION</t>
  </si>
  <si>
    <t>SALE OF PARTS</t>
  </si>
  <si>
    <t>SALE OF INST'L MATERIALS</t>
  </si>
  <si>
    <t>REPAIR</t>
  </si>
  <si>
    <t>TOTAL</t>
  </si>
  <si>
    <t>DATE DEPOSITED</t>
  </si>
  <si>
    <t>ACCOMODATION</t>
  </si>
  <si>
    <t>DATE</t>
  </si>
  <si>
    <t>PARTS</t>
  </si>
  <si>
    <t>LABOR</t>
  </si>
  <si>
    <t>BAC-00007831</t>
  </si>
  <si>
    <t>RDE APPLIANCE SERVICE CENTER</t>
  </si>
  <si>
    <t>BAC-00007833</t>
  </si>
  <si>
    <t>GAB APPLIANCE SERVICE CENTER</t>
  </si>
  <si>
    <t>BAC-00007848</t>
  </si>
  <si>
    <t>DJB AIRCON &amp; REFRIGERATION REPAIR SHOP</t>
  </si>
  <si>
    <t>BAC-00007849</t>
  </si>
  <si>
    <t>LJN AIRCONDITIONING SERVICE</t>
  </si>
  <si>
    <t>BAC-00007859</t>
  </si>
  <si>
    <t>BAC-00007864</t>
  </si>
  <si>
    <t>BLR AIRCON AND REFRIGERATION REPAIR SERVICES</t>
  </si>
  <si>
    <t>BAC-00007879</t>
  </si>
  <si>
    <t>BAC-00007883</t>
  </si>
  <si>
    <t>BAC-00007920</t>
  </si>
  <si>
    <t>BAC-00007928</t>
  </si>
  <si>
    <t>RADICOOL AIRCON &amp; REFRIGERATION REPAIR SERVICES</t>
  </si>
  <si>
    <t>BAC-00007929</t>
  </si>
  <si>
    <t>MAKOY'S REFRIGERATION AND AIRCONDITIIONING SERVICES</t>
  </si>
  <si>
    <t>BAC-00007938</t>
  </si>
  <si>
    <t>BAC-00007939</t>
  </si>
  <si>
    <t>AMP'S REFRIGERATION &amp; AIRCONDITIONING SERVICE CENTER</t>
  </si>
  <si>
    <t>BAC-00007940</t>
  </si>
  <si>
    <t>BREAD MASTER</t>
  </si>
  <si>
    <t>BAC-00007943</t>
  </si>
  <si>
    <t>NEGROS HEALTH GENERICS INC.</t>
  </si>
  <si>
    <t>SUB-TOTAL</t>
  </si>
  <si>
    <t xml:space="preserve">  </t>
  </si>
  <si>
    <t>ACCOUNTS RECEIVABLE</t>
  </si>
  <si>
    <t>SI/PR</t>
  </si>
  <si>
    <t>REMARKS</t>
  </si>
  <si>
    <t>CHECK DATE</t>
  </si>
  <si>
    <t>BAC-00007834</t>
  </si>
  <si>
    <t>BAC-00007839</t>
  </si>
  <si>
    <t>BACOLOD POLARIS ENTERPRISE INC.</t>
  </si>
  <si>
    <t>BAC-00007847</t>
  </si>
  <si>
    <t>NIG MARKETING</t>
  </si>
  <si>
    <t>BAC-00007850</t>
  </si>
  <si>
    <t>MAC JILLS REFRIGERATION AND AIRCON REPAIR SHOP</t>
  </si>
  <si>
    <t>BAC-00007871</t>
  </si>
  <si>
    <t>BAC-00007880</t>
  </si>
  <si>
    <t>BAC-00007881</t>
  </si>
  <si>
    <t>BAC-00007886</t>
  </si>
  <si>
    <t>BAC-00007902</t>
  </si>
  <si>
    <t>BAC-00007930</t>
  </si>
  <si>
    <t>BAC-00007941</t>
  </si>
  <si>
    <t>BAC-00007942</t>
  </si>
  <si>
    <t>TOTAL REVENUE FOR THE MONTH DECEMBER 2024</t>
  </si>
  <si>
    <t xml:space="preserve"> RECEIVABLE COLLECTED</t>
  </si>
  <si>
    <t>ACCOMMODATION</t>
  </si>
  <si>
    <t>BAC-00007653</t>
  </si>
  <si>
    <t>BAC-00007661</t>
  </si>
  <si>
    <t>BAC-00007664</t>
  </si>
  <si>
    <t>BAC-00007665</t>
  </si>
  <si>
    <t>BAC-00007686</t>
  </si>
  <si>
    <t>BAC-00007691</t>
  </si>
  <si>
    <t>BAC-00007704</t>
  </si>
  <si>
    <t>BAC-00007719</t>
  </si>
  <si>
    <t>BAC-00007742</t>
  </si>
  <si>
    <t>BAC-00007743</t>
  </si>
  <si>
    <t>BAC-00007755</t>
  </si>
  <si>
    <t>BAC-00007773</t>
  </si>
  <si>
    <t>BAC-00007774</t>
  </si>
  <si>
    <t>BAC-00007786</t>
  </si>
  <si>
    <t>TOTAL SERVICE RECEIVABLES FOR THE MONTH OF DECEMBER</t>
  </si>
  <si>
    <t>SERVICE INCOME (CDO)</t>
  </si>
  <si>
    <t>CDO-00008539</t>
  </si>
  <si>
    <t>GAB AIR CONDITIONING</t>
  </si>
  <si>
    <t>CDO-00008540</t>
  </si>
  <si>
    <t>DESTURA, ELIZA</t>
  </si>
  <si>
    <t>CDO-00008541</t>
  </si>
  <si>
    <t>MC DOD'S REF AIRCON SPAREPARTS &amp; SERVICES</t>
  </si>
  <si>
    <t>CDO-00008543</t>
  </si>
  <si>
    <t>CDO-00008544</t>
  </si>
  <si>
    <t>IRTECH AIRCON &amp; REFRIGERATION SERVICES</t>
  </si>
  <si>
    <t>CDO-00008559</t>
  </si>
  <si>
    <t>BRO REFRIGERATION &amp; AIRCONDITIONING SERVICES</t>
  </si>
  <si>
    <t>CDO-00008560</t>
  </si>
  <si>
    <t>QUEENKRIST REFRIGERATION &amp; AIRCONDITIONING PARTS &amp; SERVICES</t>
  </si>
  <si>
    <t>CDO-00008584</t>
  </si>
  <si>
    <t>CDO-00008585</t>
  </si>
  <si>
    <t>CDO-00008590</t>
  </si>
  <si>
    <t>COLD PRO REFRIGERATION &amp; AIRCONDITIONING SERVICE CENTER</t>
  </si>
  <si>
    <t>CDO-00008591</t>
  </si>
  <si>
    <t>CDO-00008605</t>
  </si>
  <si>
    <t>JRH REF &amp; ELECTRONICS SERVICES</t>
  </si>
  <si>
    <t>CDO-00008617</t>
  </si>
  <si>
    <t>FLERICS APPLIANCE SERVICE CENTER</t>
  </si>
  <si>
    <t>CDO-00008618</t>
  </si>
  <si>
    <t>CKF REF &amp; AIRCONDITIONING SERVICES</t>
  </si>
  <si>
    <t>CDO-00008620</t>
  </si>
  <si>
    <t>REE COOLING SERVICES</t>
  </si>
  <si>
    <t>CDO-00008623</t>
  </si>
  <si>
    <t>ABAS, JING</t>
  </si>
  <si>
    <t>CDO-00008642</t>
  </si>
  <si>
    <t>CDO-00008644</t>
  </si>
  <si>
    <t>MODERN REFRIGERATION &amp; AIRCONDITIONING SERVICES</t>
  </si>
  <si>
    <t>CDO-00008647</t>
  </si>
  <si>
    <t>CDO-00008657</t>
  </si>
  <si>
    <t>COOLHOUSE AIRCONDITIONING &amp; REFRIGERATOR SERVICES CENTER</t>
  </si>
  <si>
    <t>CDO-00008669</t>
  </si>
  <si>
    <t>CDO-00008702</t>
  </si>
  <si>
    <t>JBD AIRCONDITIONING SERVICE</t>
  </si>
  <si>
    <t>CDO-00008603</t>
  </si>
  <si>
    <t>J AIRCONDITIONING &amp; REFRIGERATION SERVICES</t>
  </si>
  <si>
    <t>CDO-00008604</t>
  </si>
  <si>
    <t>CDO-00008378</t>
  </si>
  <si>
    <t>SERVICE INCOME (CEBU)</t>
  </si>
  <si>
    <t>SI/CR</t>
  </si>
  <si>
    <t>CEB-00009168</t>
  </si>
  <si>
    <t>K.L.K.A</t>
  </si>
  <si>
    <t>CEB-00009169</t>
  </si>
  <si>
    <t>JEL REFRIGERATION &amp; AIRCONDITIONING SERVICES</t>
  </si>
  <si>
    <t>CEB-00009171</t>
  </si>
  <si>
    <t>PR#46794, 12/03/24</t>
  </si>
  <si>
    <t>CEB-00009172</t>
  </si>
  <si>
    <t>PR#46795, 12/03/24</t>
  </si>
  <si>
    <t>CEB-00009175</t>
  </si>
  <si>
    <t>MUNCADA, CHARISSE</t>
  </si>
  <si>
    <t>CEB-00009179</t>
  </si>
  <si>
    <t>ZGV EXCEL AIRCON SERVICES</t>
  </si>
  <si>
    <t>CEB-00009180</t>
  </si>
  <si>
    <t>NEW WHITELINES REF AND AIRCON SERVICES</t>
  </si>
  <si>
    <t>CEB-00009185</t>
  </si>
  <si>
    <t>CEB-00009191</t>
  </si>
  <si>
    <t>MERRIMON, BJ</t>
  </si>
  <si>
    <t>CEB-00009195</t>
  </si>
  <si>
    <t>EMPLAMADO, CYRREN</t>
  </si>
  <si>
    <t>CEB-00009196</t>
  </si>
  <si>
    <t>CEB-00009197</t>
  </si>
  <si>
    <t>CEB-00009200</t>
  </si>
  <si>
    <t>FLORIFFIC FOOD HAUS</t>
  </si>
  <si>
    <t>CEB-00009201</t>
  </si>
  <si>
    <t>CARL ELECTRONICS REF AND AIRCON</t>
  </si>
  <si>
    <t>PR#46801, 12/13/24</t>
  </si>
  <si>
    <t>CEB-00009202</t>
  </si>
  <si>
    <t>CEB-00009206</t>
  </si>
  <si>
    <t>SHOPWELL TALISAY</t>
  </si>
  <si>
    <t>CEB-00009208</t>
  </si>
  <si>
    <t>ILLUSTRISIMO, NEO</t>
  </si>
  <si>
    <t>CEB-00009213</t>
  </si>
  <si>
    <t>CEB-00009214</t>
  </si>
  <si>
    <t>NAVARRO, MENDELSON</t>
  </si>
  <si>
    <t>CEB-00009221</t>
  </si>
  <si>
    <t>KHO, JLLO</t>
  </si>
  <si>
    <t>CEB-00009222</t>
  </si>
  <si>
    <t>ECOOL PHILS. CORP.</t>
  </si>
  <si>
    <t>CEB-00009223</t>
  </si>
  <si>
    <t>CANDIDO, REYNALDO</t>
  </si>
  <si>
    <t>CEB-00009226</t>
  </si>
  <si>
    <t>CEB-00009230</t>
  </si>
  <si>
    <t>TAN, EDUARDO</t>
  </si>
  <si>
    <t>CEB-00009176</t>
  </si>
  <si>
    <t>CEB-00009177</t>
  </si>
  <si>
    <t>CEB-00009189</t>
  </si>
  <si>
    <t>EMCOR INC. PALAWAN</t>
  </si>
  <si>
    <t>CEB-00009194</t>
  </si>
  <si>
    <t>UNITED MULTI SYSTEM SOLUTIONS INC.</t>
  </si>
  <si>
    <t>CEB-00009198</t>
  </si>
  <si>
    <t>CEB-00009199</t>
  </si>
  <si>
    <t>CEB-00009205</t>
  </si>
  <si>
    <t>CEB-00009219</t>
  </si>
  <si>
    <t>CEB-00009224</t>
  </si>
  <si>
    <t>CEB-00009227</t>
  </si>
  <si>
    <t>CEB-00009231</t>
  </si>
  <si>
    <t>OP140-000093015</t>
  </si>
  <si>
    <t xml:space="preserve"> </t>
  </si>
  <si>
    <t>CEB-00009060</t>
  </si>
  <si>
    <t>CEB-00009101</t>
  </si>
  <si>
    <t>CEB-00009088</t>
  </si>
  <si>
    <t>CEB-00009096</t>
  </si>
  <si>
    <t>CEB-00008940</t>
  </si>
  <si>
    <t>PR#47144</t>
  </si>
  <si>
    <t>SERVICE INCOME (DAGUPAN)</t>
  </si>
  <si>
    <t>DAG-00013251</t>
  </si>
  <si>
    <t>FIGARO DAGUPAN</t>
  </si>
  <si>
    <t>DAG-00013348</t>
  </si>
  <si>
    <t>HILL, MYRNA</t>
  </si>
  <si>
    <t>DAG-00013349</t>
  </si>
  <si>
    <t>DAG-00013350</t>
  </si>
  <si>
    <t>MFD APPLIANC SERVICE CENTER</t>
  </si>
  <si>
    <t>DAG-00013351</t>
  </si>
  <si>
    <t>SOLIS APPLIANCE SERVICE CENTER</t>
  </si>
  <si>
    <t>DAG-00013354</t>
  </si>
  <si>
    <t>JABANES, JANET</t>
  </si>
  <si>
    <t>DAG-00013355</t>
  </si>
  <si>
    <t>GONZALES, CHESTER KIM</t>
  </si>
  <si>
    <t>DAG-00013399</t>
  </si>
  <si>
    <t>LGU CALASIAO/AGRICULTURE OFC.</t>
  </si>
  <si>
    <t>DAG-00013400</t>
  </si>
  <si>
    <t>DAG-00013401</t>
  </si>
  <si>
    <t>LGU URBIZTONDO C/O NOEL CARIÑO</t>
  </si>
  <si>
    <t>DAG-00013408</t>
  </si>
  <si>
    <t>MENDOZA APARTMENT</t>
  </si>
  <si>
    <t>DAG-00013409</t>
  </si>
  <si>
    <t>DAG-00013433</t>
  </si>
  <si>
    <t>DAG-00013434</t>
  </si>
  <si>
    <t>DAG-00013435</t>
  </si>
  <si>
    <t>DAG-00013439</t>
  </si>
  <si>
    <t>JEFF AIR CONDITION AND REFRIGERATION MAINTENANCE SERVICES</t>
  </si>
  <si>
    <t>DAG-00013448</t>
  </si>
  <si>
    <t>DAG-00013462</t>
  </si>
  <si>
    <t>MANINGDING, FERDINAND</t>
  </si>
  <si>
    <t>DAG-00013463</t>
  </si>
  <si>
    <t>GLANG, RESSIE</t>
  </si>
  <si>
    <t>DAG-00013471</t>
  </si>
  <si>
    <t>LANDINGIN, NANCY</t>
  </si>
  <si>
    <t>DAG-00013478</t>
  </si>
  <si>
    <t>, CINDERELLA</t>
  </si>
  <si>
    <t>DAG-00013485</t>
  </si>
  <si>
    <t>SPEEDCOOL TECH REFRIGERATION &amp; AIRCONDITIONING SVC.</t>
  </si>
  <si>
    <t>DAG-00013486</t>
  </si>
  <si>
    <t>DAG-00013494</t>
  </si>
  <si>
    <t>OCAMPO, MILAGROS</t>
  </si>
  <si>
    <t>DAG-00013518</t>
  </si>
  <si>
    <t>ROMERZAN AIRCON AND REFRIGERATION SERVICES</t>
  </si>
  <si>
    <t>FOR THE MONTH OF DECEMBER  2024</t>
  </si>
  <si>
    <t>DAG-00013379</t>
  </si>
  <si>
    <t>DAG-00013358</t>
  </si>
  <si>
    <t>RSK APPLIANCES REPAIR SHOP</t>
  </si>
  <si>
    <t>DAG-00013359</t>
  </si>
  <si>
    <t>DAG-00013470</t>
  </si>
  <si>
    <t>RL MANAOAT REF. &amp; AIRCON SERVICE CENTER</t>
  </si>
  <si>
    <t>DAG-00013472</t>
  </si>
  <si>
    <t>NEW TARLAC NORTHERN MARKETING</t>
  </si>
  <si>
    <t>DAG-00013216</t>
  </si>
  <si>
    <t>DAG-00013217</t>
  </si>
  <si>
    <t>SERVICE INCOME (DAVAO)</t>
  </si>
  <si>
    <t>SERVICE INCOME</t>
  </si>
  <si>
    <t>DAV-00004769</t>
  </si>
  <si>
    <t>DAVAO REAC AIRCON AND REF.</t>
  </si>
  <si>
    <t>DAV-00004772</t>
  </si>
  <si>
    <t>3KING AIRCON INSTALLATION AND MAINTENANCE SERVICES</t>
  </si>
  <si>
    <t>DAV-00004782</t>
  </si>
  <si>
    <t>REFCON NETWORK SOLUTION INC.</t>
  </si>
  <si>
    <t>DAV-00004785</t>
  </si>
  <si>
    <t>RJJ HORSE POWER AIRCONDITIONING SERVICES</t>
  </si>
  <si>
    <t>DAV-00004798</t>
  </si>
  <si>
    <t>GB PRIME PROPERTIES INC.</t>
  </si>
  <si>
    <t>DAV-00004803</t>
  </si>
  <si>
    <t>PIADI MULTIPURPOSE COOPERATIVE</t>
  </si>
  <si>
    <t>DAV-00004818</t>
  </si>
  <si>
    <t>DAV-00004770</t>
  </si>
  <si>
    <t>DAV-00004773</t>
  </si>
  <si>
    <t>EMCOR NABUNTURAN</t>
  </si>
  <si>
    <t>DAV-00004774</t>
  </si>
  <si>
    <t>DAV-00004779</t>
  </si>
  <si>
    <t>DAV-00004787</t>
  </si>
  <si>
    <t>DAV-00004788</t>
  </si>
  <si>
    <t>DAV-00004789</t>
  </si>
  <si>
    <t>EMCOR SAN FRANCISCO</t>
  </si>
  <si>
    <t>DAV-00004808</t>
  </si>
  <si>
    <t>DAV-00004819</t>
  </si>
  <si>
    <t>DAV-00004820</t>
  </si>
  <si>
    <t>EMCOR KIDAPAWAN BRANCH</t>
  </si>
  <si>
    <t>DAV-00004821</t>
  </si>
  <si>
    <t>EMCOR TACURONG</t>
  </si>
  <si>
    <t>DAV-00004822</t>
  </si>
  <si>
    <t>DAV-00004684</t>
  </si>
  <si>
    <t>DAV-00004683</t>
  </si>
  <si>
    <t>METRO PLAZA DAVAO</t>
  </si>
  <si>
    <t>DAV-00004733</t>
  </si>
  <si>
    <t>DAV-00004756</t>
  </si>
  <si>
    <t>DAV-00004665</t>
  </si>
  <si>
    <t>JESCOLAR BARZZ REF &amp; AIRCON</t>
  </si>
  <si>
    <t>DAV-00004612</t>
  </si>
  <si>
    <t>EMCOR AGDAO BRANCH</t>
  </si>
  <si>
    <t>DAV-00004634</t>
  </si>
  <si>
    <t>EMCOR DIGOS</t>
  </si>
  <si>
    <t>DAV-00004635</t>
  </si>
  <si>
    <t>EMCOR MARBEL</t>
  </si>
  <si>
    <t>DAV-00004636</t>
  </si>
  <si>
    <t>DAV-00004711</t>
  </si>
  <si>
    <t>DAV-00004728</t>
  </si>
  <si>
    <t>DAV-00004729</t>
  </si>
  <si>
    <t>SERVICE INCOME (ILO-ILO)</t>
  </si>
  <si>
    <t>ILO-00005988</t>
  </si>
  <si>
    <t>R AND S AIRCONDITIONING TRADING</t>
  </si>
  <si>
    <t>ILO-00005989</t>
  </si>
  <si>
    <t>MILITAR, RAMON</t>
  </si>
  <si>
    <t>ILO-00005990</t>
  </si>
  <si>
    <t>COOL SITE AIRCONDITIONING SERVICES</t>
  </si>
  <si>
    <t>ILO-00006002</t>
  </si>
  <si>
    <t>SMALLVILLE 21 HOTEL</t>
  </si>
  <si>
    <t>ILO-00006011</t>
  </si>
  <si>
    <t>LOPEL AIRCONDITIONING SERVICES</t>
  </si>
  <si>
    <t>ILO-00006012</t>
  </si>
  <si>
    <t>ILO-00006013</t>
  </si>
  <si>
    <t>MARTINEZ, FRITZ</t>
  </si>
  <si>
    <t>ILO-00006014</t>
  </si>
  <si>
    <t>TARUC, NIÑO</t>
  </si>
  <si>
    <t>ILO-00006015</t>
  </si>
  <si>
    <t>AMIGO HOTEL</t>
  </si>
  <si>
    <t>ILO-00006018</t>
  </si>
  <si>
    <t>ILO-00006019</t>
  </si>
  <si>
    <t>ILO-00006020</t>
  </si>
  <si>
    <t>ONG, VIRGILLO</t>
  </si>
  <si>
    <t>ILO-00006030</t>
  </si>
  <si>
    <t>J7 HOTEL AND RESORT CORP.</t>
  </si>
  <si>
    <t>ILO-00006057</t>
  </si>
  <si>
    <t>ILO-00006061</t>
  </si>
  <si>
    <t>ILO-00006106</t>
  </si>
  <si>
    <t>ASENSIO, MICHAEL T.</t>
  </si>
  <si>
    <t>ILO-00006107</t>
  </si>
  <si>
    <t>ILO-00006108</t>
  </si>
  <si>
    <t>ILO-00006115</t>
  </si>
  <si>
    <t>EMCOR INC.</t>
  </si>
  <si>
    <t>ILO-00005987</t>
  </si>
  <si>
    <t>PO#OP140-000092352 DTD 11/29/24</t>
  </si>
  <si>
    <t>ILO-00005992</t>
  </si>
  <si>
    <t>RV EMPIRE INC.</t>
  </si>
  <si>
    <t>PO#2024-027 DTD 11/28/24</t>
  </si>
  <si>
    <t>ILO-00005993</t>
  </si>
  <si>
    <t>PO#2024-028 DTD 11/28/24</t>
  </si>
  <si>
    <t>ILO-00006017</t>
  </si>
  <si>
    <t>NIG MARKETING CORP.</t>
  </si>
  <si>
    <t>PO#26425 DTD 12/10/24</t>
  </si>
  <si>
    <t>ILO-00006062</t>
  </si>
  <si>
    <t>PO#26429 DTD 12/13/24</t>
  </si>
  <si>
    <t>ILO-00006063</t>
  </si>
  <si>
    <t>BALANCE FROM PO#2024-028 DTD 11/28/24</t>
  </si>
  <si>
    <t>ILO-00006064</t>
  </si>
  <si>
    <t>BALANCE FROM PO#2024-027 DTD 11/28/24</t>
  </si>
  <si>
    <t>ILO-00006065</t>
  </si>
  <si>
    <t>POP#2024-029 DTD 12/19/24</t>
  </si>
  <si>
    <t>ILO-00006066</t>
  </si>
  <si>
    <t>PO#2024-029 DTD 12/19/24</t>
  </si>
  <si>
    <t>ILO-00006109</t>
  </si>
  <si>
    <t>PO#26440 DTD 12/21/24</t>
  </si>
  <si>
    <t>ILO-00005705</t>
  </si>
  <si>
    <t>ILO-00005718</t>
  </si>
  <si>
    <t>PR#47143</t>
  </si>
  <si>
    <t>ILO-00005719</t>
  </si>
  <si>
    <t>ILO-00005865</t>
  </si>
  <si>
    <t>SERVICE INCOME (PAMPANGA)</t>
  </si>
  <si>
    <t>PAM-00014724</t>
  </si>
  <si>
    <t>CRISTINO, CURA</t>
  </si>
  <si>
    <t>PAM-00014763</t>
  </si>
  <si>
    <t>ALTAR, PAMELA MAY</t>
  </si>
  <si>
    <t>PAM-00014764</t>
  </si>
  <si>
    <t>BERNARDO, MARIELYN</t>
  </si>
  <si>
    <t>PAM-00014771</t>
  </si>
  <si>
    <t>TAYAG, BRYAN JOHN</t>
  </si>
  <si>
    <t>PAM-00014807</t>
  </si>
  <si>
    <t>BASILIO, ALDWIN PAUL HENSON</t>
  </si>
  <si>
    <t>PAM-00014822</t>
  </si>
  <si>
    <t>JNGJ ENTERPRISES</t>
  </si>
  <si>
    <t>PAM-00014827</t>
  </si>
  <si>
    <t>PATELLER, BABY MANABAT</t>
  </si>
  <si>
    <t>PAM-00014834</t>
  </si>
  <si>
    <t>VILLANUEVA, MARCIAL</t>
  </si>
  <si>
    <t>0268, 0269</t>
  </si>
  <si>
    <t>PAM-00014778</t>
  </si>
  <si>
    <t>QUIJANO, HARVEY</t>
  </si>
  <si>
    <t>PAM-00014876</t>
  </si>
  <si>
    <t>ST. JOSEPH APPLIANCE SERVICE CENTER</t>
  </si>
  <si>
    <t>PAM-00014875</t>
  </si>
  <si>
    <t>MENDOZA, ADJET</t>
  </si>
  <si>
    <t>PAM-00014863</t>
  </si>
  <si>
    <t>YANIT AIRCONDITIONING SALES REPAIR &amp; SERVICES</t>
  </si>
  <si>
    <t>PAM-00014853</t>
  </si>
  <si>
    <t>TUMANG, JOEL CARLO</t>
  </si>
  <si>
    <t>PAM-00014982</t>
  </si>
  <si>
    <t>AVALANCHE REFRIGERATION AND AIRCONDITIONING SERVICES</t>
  </si>
  <si>
    <t>PAM-00014925</t>
  </si>
  <si>
    <t>GONZALES, MIRNA</t>
  </si>
  <si>
    <t>PAM-00014881</t>
  </si>
  <si>
    <t>GAMBOA, TWINKLE</t>
  </si>
  <si>
    <t>PAM-00014997</t>
  </si>
  <si>
    <t>PAM-00014954</t>
  </si>
  <si>
    <t>PURAL, NORA</t>
  </si>
  <si>
    <t>PAM-00014930</t>
  </si>
  <si>
    <t>MALIWAT, RIA MARIE</t>
  </si>
  <si>
    <t>PAM-00015032</t>
  </si>
  <si>
    <t>PAM-00015045</t>
  </si>
  <si>
    <t>PAM-00015035</t>
  </si>
  <si>
    <t>RAZON, JENNIFER</t>
  </si>
  <si>
    <t>PAM-00015036</t>
  </si>
  <si>
    <t>PAM-00015063</t>
  </si>
  <si>
    <t>BOUNTY PLUS INC.</t>
  </si>
  <si>
    <t>PAM-00015119</t>
  </si>
  <si>
    <t>LANSANGAN, JEFREY</t>
  </si>
  <si>
    <t>PAM-00014826</t>
  </si>
  <si>
    <t>JAAES AIRCONDITIONING SERVICES</t>
  </si>
  <si>
    <t>PAM-00014847</t>
  </si>
  <si>
    <t>BARMEN REF. SHOP</t>
  </si>
  <si>
    <t>PAM-00014848</t>
  </si>
  <si>
    <t>PAM-00014920</t>
  </si>
  <si>
    <t>NEW DAN'S ELECTRONIC REFRIGERATION AND AIRCONDITIONING</t>
  </si>
  <si>
    <t>PAM-00014949</t>
  </si>
  <si>
    <t>DGMC REF AND AIRCON SERVICE CENTER</t>
  </si>
  <si>
    <t>PAM-00014950</t>
  </si>
  <si>
    <t>PAM-00014951</t>
  </si>
  <si>
    <t>OE APPLIANCES SHOP</t>
  </si>
  <si>
    <t>PAM-00014952</t>
  </si>
  <si>
    <t>MAF REF AND AIRCON REPAIR SHOP</t>
  </si>
  <si>
    <t>PAM-00015055</t>
  </si>
  <si>
    <t>PAM-00014361</t>
  </si>
  <si>
    <t>PAM-00014701</t>
  </si>
  <si>
    <t>BACOLOD AR SUMMARY AS OF DECEMBER 2024</t>
  </si>
  <si>
    <t>PREPARED BY:</t>
  </si>
  <si>
    <t>NOTED BY:</t>
  </si>
  <si>
    <t>ALYANNA VIANCA ANGELES</t>
  </si>
  <si>
    <t>MS. RICHELL V. HICBAN</t>
  </si>
  <si>
    <t>SERVICE ACCOUNTING ASSISTANT</t>
  </si>
  <si>
    <t>SERVICE ACCOUNTING SUPERVISOR</t>
  </si>
  <si>
    <t>CDO AR SUMMARY AS OF DECEMBER 2024</t>
  </si>
  <si>
    <t>CEBU AR SUMMARY AS OF DECEMBER 2024</t>
  </si>
  <si>
    <t>DAGUPAN AR SUMMARY AS OF DECEMBER 2024</t>
  </si>
  <si>
    <t>DAVAO AR SUMMARY AS OF DECEMBER 2024</t>
  </si>
  <si>
    <t>ILO-ILO AR SUMMARY AS OF DECEMBER 2024</t>
  </si>
  <si>
    <t>PAMPANGA AR SUMMARY AS OF DECEMBER 2024</t>
  </si>
  <si>
    <t>NEW DAN'S ELECTRONIC, REFRIGERATION AND AIRCONDITIONING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</si>
</sst>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-* #,##0_-;\-* #,##0_-;_-* &quot;-&quot;_-;_-@_-"/>
    <numFmt numFmtId="42" formatCode="_-&quot;₱&quot;* #,##0_-;\-&quot;₱&quot;* #,##0_-;_-&quot;₱&quot;* &quot;-&quot;_-;_-@_-"/>
    <numFmt numFmtId="43" formatCode="_-* #,##0.00_-;\-* #,##0.00_-;_-* &quot;-&quot;??_-;_-@_-"/>
    <numFmt numFmtId="44" formatCode="_-&quot;₱&quot;* #,##0.00_-;\-&quot;₱&quot;* #,##0.00_-;_-&quot;₱&quot;* &quot;-&quot;??_-;_-@_-"/>
    <numFmt numFmtId="176" formatCode="[$-3409]dd\-mmm\-yy;@"/>
    <numFmt numFmtId="177" formatCode="[$-409]dd\-mmm\-yy;@"/>
    <numFmt numFmtId="178" formatCode="_(* #,##0.00_);_(* \(#,##0.00\);_(* &quot;-&quot;??_);_(@_)"/>
    <numFmt numFmtId="179" formatCode="0000"/>
    <numFmt numFmtId="180" formatCode="dd\-mmm"/>
    <numFmt numFmtId="181" formatCode="mm/dd/yy"/>
  </numFmts>
  <fonts count="53">
    <font>
      <sz val="11"/>
      <color theme="1"/>
      <name val="Calibri"/>
      <charset val="134"/>
      <scheme val="minor"/>
    </font>
    <font>
      <sz val="10"/>
      <name val="Arial"/>
      <charset val="0"/>
    </font>
    <font>
      <b/>
      <sz val="20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b/>
      <sz val="11"/>
      <color indexed="13"/>
      <name val="Calibri"/>
      <charset val="0"/>
    </font>
    <font>
      <b/>
      <sz val="8"/>
      <color indexed="13"/>
      <name val="Calibri"/>
      <charset val="0"/>
    </font>
    <font>
      <b/>
      <sz val="8"/>
      <name val="Calibri"/>
      <charset val="0"/>
    </font>
    <font>
      <b/>
      <sz val="8"/>
      <color theme="1"/>
      <name val="Calibri"/>
      <charset val="0"/>
    </font>
    <font>
      <b/>
      <sz val="8"/>
      <color rgb="FF7030A0"/>
      <name val="Calibri"/>
      <charset val="0"/>
    </font>
    <font>
      <sz val="8"/>
      <name val="Calibri"/>
      <charset val="0"/>
    </font>
    <font>
      <sz val="8"/>
      <color indexed="53"/>
      <name val="Calibri"/>
      <charset val="0"/>
    </font>
    <font>
      <sz val="8"/>
      <color theme="1"/>
      <name val="Calibri"/>
      <charset val="0"/>
    </font>
    <font>
      <sz val="8"/>
      <color rgb="FF7030A0"/>
      <name val="Calibri"/>
      <charset val="0"/>
    </font>
    <font>
      <b/>
      <sz val="8"/>
      <color indexed="18"/>
      <name val="Calibri"/>
      <charset val="0"/>
    </font>
    <font>
      <sz val="8"/>
      <color rgb="FFFF0000"/>
      <name val="Calibri"/>
      <charset val="0"/>
    </font>
    <font>
      <b/>
      <sz val="8"/>
      <color indexed="62"/>
      <name val="Calibri"/>
      <charset val="0"/>
    </font>
    <font>
      <b/>
      <sz val="8"/>
      <color rgb="FFFF0000"/>
      <name val="Calibri"/>
      <charset val="0"/>
    </font>
    <font>
      <b/>
      <sz val="8"/>
      <color indexed="10"/>
      <name val="Calibri"/>
      <charset val="0"/>
    </font>
    <font>
      <sz val="8"/>
      <color indexed="10"/>
      <name val="Calibri"/>
      <charset val="0"/>
    </font>
    <font>
      <sz val="8"/>
      <name val="Trebuchet MS"/>
      <charset val="0"/>
    </font>
    <font>
      <sz val="8"/>
      <color indexed="10"/>
      <name val="Trebuchet MS"/>
      <charset val="0"/>
    </font>
    <font>
      <b/>
      <sz val="8"/>
      <color indexed="51"/>
      <name val="Calibri"/>
      <charset val="0"/>
    </font>
    <font>
      <b/>
      <i/>
      <sz val="8"/>
      <color indexed="10"/>
      <name val="Calibri"/>
      <charset val="0"/>
    </font>
    <font>
      <b/>
      <i/>
      <sz val="8"/>
      <color indexed="12"/>
      <name val="Calibri"/>
      <charset val="0"/>
    </font>
    <font>
      <sz val="8"/>
      <color indexed="20"/>
      <name val="Calibri"/>
      <charset val="0"/>
    </font>
    <font>
      <sz val="8"/>
      <color indexed="8"/>
      <name val="Calibri"/>
      <charset val="0"/>
    </font>
    <font>
      <sz val="10"/>
      <color rgb="FFFF0000"/>
      <name val="Arial"/>
      <charset val="0"/>
    </font>
    <font>
      <sz val="8"/>
      <color rgb="FFFF0000"/>
      <name val="Trebuchet MS"/>
      <charset val="0"/>
    </font>
    <font>
      <b/>
      <sz val="8"/>
      <color indexed="20"/>
      <name val="Calibri"/>
      <charset val="0"/>
    </font>
    <font>
      <sz val="10"/>
      <color theme="1"/>
      <name val="Arial"/>
      <charset val="0"/>
    </font>
    <font>
      <sz val="10"/>
      <color rgb="FF7030A0"/>
      <name val="Arial"/>
      <charset val="0"/>
    </font>
    <font>
      <b/>
      <sz val="9"/>
      <color indexed="10"/>
      <name val="Calibri"/>
      <charset val="0"/>
    </font>
    <font>
      <sz val="8"/>
      <color theme="1"/>
      <name val="Trebuchet MS"/>
      <charset val="0"/>
    </font>
    <font>
      <sz val="8"/>
      <color rgb="FF7030A0"/>
      <name val="Trebuchet MS"/>
      <charset val="0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0" fillId="4" borderId="16" applyNumberFormat="0" applyFon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40" fillId="0" borderId="17" applyNumberFormat="0" applyFill="0" applyAlignment="0" applyProtection="0">
      <alignment vertical="center"/>
    </xf>
    <xf numFmtId="0" fontId="41" fillId="0" borderId="18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5" borderId="19" applyNumberFormat="0" applyAlignment="0" applyProtection="0">
      <alignment vertical="center"/>
    </xf>
    <xf numFmtId="0" fontId="43" fillId="6" borderId="20" applyNumberFormat="0" applyAlignment="0" applyProtection="0">
      <alignment vertical="center"/>
    </xf>
    <xf numFmtId="0" fontId="44" fillId="6" borderId="19" applyNumberFormat="0" applyAlignment="0" applyProtection="0">
      <alignment vertical="center"/>
    </xf>
    <xf numFmtId="0" fontId="45" fillId="7" borderId="21" applyNumberFormat="0" applyAlignment="0" applyProtection="0">
      <alignment vertical="center"/>
    </xf>
    <xf numFmtId="0" fontId="46" fillId="0" borderId="22" applyNumberFormat="0" applyFill="0" applyAlignment="0" applyProtection="0">
      <alignment vertical="center"/>
    </xf>
    <xf numFmtId="0" fontId="47" fillId="0" borderId="23" applyNumberFormat="0" applyFill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51" fillId="11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1" fillId="14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7" borderId="0" applyNumberFormat="0" applyBorder="0" applyAlignment="0" applyProtection="0">
      <alignment vertical="center"/>
    </xf>
    <xf numFmtId="0" fontId="51" fillId="18" borderId="0" applyNumberFormat="0" applyBorder="0" applyAlignment="0" applyProtection="0">
      <alignment vertical="center"/>
    </xf>
    <xf numFmtId="0" fontId="51" fillId="19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1" borderId="0" applyNumberFormat="0" applyBorder="0" applyAlignment="0" applyProtection="0">
      <alignment vertical="center"/>
    </xf>
    <xf numFmtId="0" fontId="51" fillId="22" borderId="0" applyNumberFormat="0" applyBorder="0" applyAlignment="0" applyProtection="0">
      <alignment vertical="center"/>
    </xf>
    <xf numFmtId="0" fontId="51" fillId="23" borderId="0" applyNumberFormat="0" applyBorder="0" applyAlignment="0" applyProtection="0">
      <alignment vertical="center"/>
    </xf>
    <xf numFmtId="0" fontId="52" fillId="24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1" fillId="26" borderId="0" applyNumberFormat="0" applyBorder="0" applyAlignment="0" applyProtection="0">
      <alignment vertical="center"/>
    </xf>
    <xf numFmtId="0" fontId="51" fillId="27" borderId="0" applyNumberFormat="0" applyBorder="0" applyAlignment="0" applyProtection="0">
      <alignment vertical="center"/>
    </xf>
    <xf numFmtId="0" fontId="52" fillId="28" borderId="0" applyNumberFormat="0" applyBorder="0" applyAlignment="0" applyProtection="0">
      <alignment vertical="center"/>
    </xf>
    <xf numFmtId="0" fontId="52" fillId="29" borderId="0" applyNumberFormat="0" applyBorder="0" applyAlignment="0" applyProtection="0">
      <alignment vertical="center"/>
    </xf>
    <xf numFmtId="0" fontId="51" fillId="30" borderId="0" applyNumberFormat="0" applyBorder="0" applyAlignment="0" applyProtection="0">
      <alignment vertical="center"/>
    </xf>
    <xf numFmtId="0" fontId="51" fillId="31" borderId="0" applyNumberFormat="0" applyBorder="0" applyAlignment="0" applyProtection="0">
      <alignment vertical="center"/>
    </xf>
    <xf numFmtId="0" fontId="52" fillId="32" borderId="0" applyNumberFormat="0" applyBorder="0" applyAlignment="0" applyProtection="0">
      <alignment vertical="center"/>
    </xf>
    <xf numFmtId="0" fontId="52" fillId="33" borderId="0" applyNumberFormat="0" applyBorder="0" applyAlignment="0" applyProtection="0">
      <alignment vertical="center"/>
    </xf>
    <xf numFmtId="0" fontId="51" fillId="34" borderId="0" applyNumberFormat="0" applyBorder="0" applyAlignment="0" applyProtection="0">
      <alignment vertical="center"/>
    </xf>
  </cellStyleXfs>
  <cellXfs count="162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4" fillId="2" borderId="0" xfId="0" applyFont="1" applyFill="1" applyBorder="1" applyAlignment="1"/>
    <xf numFmtId="0" fontId="5" fillId="2" borderId="0" xfId="0" applyFont="1" applyFill="1" applyBorder="1" applyAlignment="1"/>
    <xf numFmtId="0" fontId="6" fillId="0" borderId="0" xfId="0" applyFont="1" applyFill="1" applyBorder="1" applyAlignment="1"/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/>
    </xf>
    <xf numFmtId="176" fontId="9" fillId="0" borderId="1" xfId="0" applyNumberFormat="1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/>
    </xf>
    <xf numFmtId="0" fontId="9" fillId="0" borderId="1" xfId="0" applyFont="1" applyFill="1" applyBorder="1" applyAlignment="1"/>
    <xf numFmtId="176" fontId="11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43" fontId="9" fillId="0" borderId="5" xfId="1" applyFont="1" applyFill="1" applyBorder="1" applyAlignment="1"/>
    <xf numFmtId="0" fontId="13" fillId="0" borderId="1" xfId="0" applyFont="1" applyFill="1" applyBorder="1" applyAlignment="1"/>
    <xf numFmtId="0" fontId="9" fillId="0" borderId="1" xfId="0" applyFont="1" applyFill="1" applyBorder="1" applyAlignment="1">
      <alignment horizontal="center"/>
    </xf>
    <xf numFmtId="43" fontId="13" fillId="0" borderId="5" xfId="1" applyFont="1" applyFill="1" applyBorder="1" applyAlignment="1"/>
    <xf numFmtId="0" fontId="6" fillId="0" borderId="0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 wrapText="1"/>
    </xf>
    <xf numFmtId="177" fontId="9" fillId="0" borderId="7" xfId="0" applyNumberFormat="1" applyFont="1" applyFill="1" applyBorder="1" applyAlignment="1">
      <alignment horizontal="center" vertical="center"/>
    </xf>
    <xf numFmtId="177" fontId="9" fillId="0" borderId="1" xfId="0" applyNumberFormat="1" applyFont="1" applyFill="1" applyBorder="1" applyAlignment="1">
      <alignment horizontal="center" vertical="center"/>
    </xf>
    <xf numFmtId="0" fontId="9" fillId="0" borderId="8" xfId="0" applyFont="1" applyFill="1" applyBorder="1" applyAlignment="1"/>
    <xf numFmtId="176" fontId="9" fillId="0" borderId="1" xfId="0" applyNumberFormat="1" applyFont="1" applyFill="1" applyBorder="1" applyAlignment="1">
      <alignment horizontal="center" vertical="center"/>
    </xf>
    <xf numFmtId="1" fontId="14" fillId="0" borderId="1" xfId="0" applyNumberFormat="1" applyFont="1" applyFill="1" applyBorder="1" applyAlignment="1">
      <alignment horizontal="center" vertical="center"/>
    </xf>
    <xf numFmtId="178" fontId="9" fillId="0" borderId="5" xfId="0" applyNumberFormat="1" applyFont="1" applyFill="1" applyBorder="1" applyAlignment="1"/>
    <xf numFmtId="176" fontId="9" fillId="0" borderId="1" xfId="0" applyNumberFormat="1" applyFont="1" applyFill="1" applyBorder="1" applyAlignment="1"/>
    <xf numFmtId="0" fontId="9" fillId="0" borderId="0" xfId="0" applyFont="1" applyFill="1" applyBorder="1" applyAlignment="1">
      <alignment horizontal="center"/>
    </xf>
    <xf numFmtId="0" fontId="15" fillId="0" borderId="1" xfId="0" applyFont="1" applyFill="1" applyBorder="1" applyAlignment="1">
      <alignment horizontal="center"/>
    </xf>
    <xf numFmtId="177" fontId="9" fillId="0" borderId="7" xfId="1" applyNumberFormat="1" applyFont="1" applyFill="1" applyBorder="1" applyAlignment="1"/>
    <xf numFmtId="177" fontId="9" fillId="0" borderId="7" xfId="1" applyNumberFormat="1" applyFont="1" applyFill="1" applyBorder="1" applyAlignment="1">
      <alignment wrapText="1"/>
    </xf>
    <xf numFmtId="0" fontId="9" fillId="0" borderId="0" xfId="0" applyFont="1" applyFill="1" applyBorder="1" applyAlignment="1"/>
    <xf numFmtId="0" fontId="6" fillId="0" borderId="2" xfId="0" applyFont="1" applyFill="1" applyBorder="1" applyAlignment="1">
      <alignment horizontal="center"/>
    </xf>
    <xf numFmtId="176" fontId="11" fillId="0" borderId="1" xfId="0" applyNumberFormat="1" applyFont="1" applyFill="1" applyBorder="1" applyAlignment="1"/>
    <xf numFmtId="178" fontId="9" fillId="0" borderId="1" xfId="0" applyNumberFormat="1" applyFont="1" applyFill="1" applyBorder="1" applyAlignment="1"/>
    <xf numFmtId="177" fontId="9" fillId="0" borderId="7" xfId="0" applyNumberFormat="1" applyFont="1" applyFill="1" applyBorder="1" applyAlignment="1">
      <alignment horizontal="center"/>
    </xf>
    <xf numFmtId="1" fontId="11" fillId="0" borderId="1" xfId="0" applyNumberFormat="1" applyFont="1" applyFill="1" applyBorder="1" applyAlignment="1"/>
    <xf numFmtId="0" fontId="16" fillId="0" borderId="0" xfId="0" applyFont="1" applyFill="1" applyBorder="1" applyAlignment="1">
      <alignment horizontal="center" vertical="center"/>
    </xf>
    <xf numFmtId="176" fontId="9" fillId="0" borderId="7" xfId="0" applyNumberFormat="1" applyFont="1" applyFill="1" applyBorder="1" applyAlignment="1">
      <alignment horizontal="center"/>
    </xf>
    <xf numFmtId="43" fontId="9" fillId="0" borderId="1" xfId="1" applyFont="1" applyFill="1" applyBorder="1" applyAlignment="1"/>
    <xf numFmtId="0" fontId="10" fillId="0" borderId="1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vertical="center"/>
    </xf>
    <xf numFmtId="176" fontId="9" fillId="0" borderId="1" xfId="0" applyNumberFormat="1" applyFont="1" applyFill="1" applyBorder="1" applyAlignment="1">
      <alignment vertical="center"/>
    </xf>
    <xf numFmtId="178" fontId="9" fillId="0" borderId="5" xfId="0" applyNumberFormat="1" applyFont="1" applyFill="1" applyBorder="1" applyAlignment="1">
      <alignment vertical="center"/>
    </xf>
    <xf numFmtId="178" fontId="9" fillId="0" borderId="1" xfId="0" applyNumberFormat="1" applyFont="1" applyFill="1" applyBorder="1" applyAlignment="1">
      <alignment vertical="center"/>
    </xf>
    <xf numFmtId="0" fontId="9" fillId="0" borderId="8" xfId="0" applyFont="1" applyFill="1" applyBorder="1" applyAlignment="1">
      <alignment horizontal="left" vertical="center"/>
    </xf>
    <xf numFmtId="178" fontId="9" fillId="0" borderId="5" xfId="0" applyNumberFormat="1" applyFont="1" applyFill="1" applyBorder="1" applyAlignment="1">
      <alignment horizontal="center" vertical="center"/>
    </xf>
    <xf numFmtId="178" fontId="9" fillId="0" borderId="1" xfId="0" applyNumberFormat="1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justify" vertical="center"/>
    </xf>
    <xf numFmtId="1" fontId="8" fillId="0" borderId="1" xfId="0" applyNumberFormat="1" applyFont="1" applyFill="1" applyBorder="1" applyAlignment="1">
      <alignment horizontal="center" vertical="center"/>
    </xf>
    <xf numFmtId="43" fontId="9" fillId="0" borderId="5" xfId="1" applyFont="1" applyFill="1" applyBorder="1" applyAlignment="1">
      <alignment vertical="center"/>
    </xf>
    <xf numFmtId="177" fontId="9" fillId="0" borderId="7" xfId="1" applyNumberFormat="1" applyFont="1" applyFill="1" applyBorder="1" applyAlignment="1">
      <alignment vertical="center"/>
    </xf>
    <xf numFmtId="0" fontId="9" fillId="0" borderId="1" xfId="0" applyFont="1" applyFill="1" applyBorder="1" applyAlignment="1">
      <alignment horizontal="center" vertical="center" wrapText="1"/>
    </xf>
    <xf numFmtId="43" fontId="9" fillId="0" borderId="5" xfId="1" applyFont="1" applyFill="1" applyBorder="1" applyAlignment="1">
      <alignment horizontal="center" vertical="center"/>
    </xf>
    <xf numFmtId="177" fontId="9" fillId="0" borderId="7" xfId="1" applyNumberFormat="1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179" fontId="8" fillId="0" borderId="1" xfId="0" applyNumberFormat="1" applyFont="1" applyFill="1" applyBorder="1" applyAlignment="1">
      <alignment horizontal="center"/>
    </xf>
    <xf numFmtId="177" fontId="17" fillId="0" borderId="1" xfId="0" applyNumberFormat="1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/>
    </xf>
    <xf numFmtId="0" fontId="17" fillId="0" borderId="1" xfId="0" applyFont="1" applyFill="1" applyBorder="1" applyAlignment="1"/>
    <xf numFmtId="178" fontId="13" fillId="0" borderId="1" xfId="0" applyNumberFormat="1" applyFont="1" applyFill="1" applyBorder="1" applyAlignment="1"/>
    <xf numFmtId="177" fontId="17" fillId="0" borderId="0" xfId="0" applyNumberFormat="1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/>
    </xf>
    <xf numFmtId="0" fontId="17" fillId="0" borderId="0" xfId="0" applyFont="1" applyFill="1" applyBorder="1" applyAlignment="1"/>
    <xf numFmtId="0" fontId="18" fillId="0" borderId="0" xfId="0" applyFont="1" applyFill="1" applyBorder="1" applyAlignment="1">
      <alignment horizontal="center"/>
    </xf>
    <xf numFmtId="178" fontId="17" fillId="0" borderId="0" xfId="0" applyNumberFormat="1" applyFont="1" applyFill="1" applyBorder="1" applyAlignment="1"/>
    <xf numFmtId="180" fontId="9" fillId="0" borderId="8" xfId="0" applyNumberFormat="1" applyFont="1" applyFill="1" applyBorder="1" applyAlignment="1"/>
    <xf numFmtId="0" fontId="13" fillId="0" borderId="1" xfId="0" applyFont="1" applyFill="1" applyBorder="1" applyAlignment="1">
      <alignment horizontal="center"/>
    </xf>
    <xf numFmtId="43" fontId="17" fillId="0" borderId="5" xfId="1" applyFont="1" applyFill="1" applyBorder="1" applyAlignment="1"/>
    <xf numFmtId="0" fontId="13" fillId="0" borderId="0" xfId="0" applyFont="1" applyFill="1" applyBorder="1" applyAlignment="1"/>
    <xf numFmtId="0" fontId="13" fillId="0" borderId="0" xfId="0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 vertical="center"/>
    </xf>
    <xf numFmtId="43" fontId="13" fillId="0" borderId="0" xfId="1" applyFont="1" applyFill="1" applyBorder="1" applyAlignment="1"/>
    <xf numFmtId="181" fontId="19" fillId="0" borderId="0" xfId="0" applyNumberFormat="1" applyFont="1" applyFill="1" applyBorder="1" applyAlignment="1">
      <alignment horizontal="center" vertical="center" wrapText="1"/>
    </xf>
    <xf numFmtId="0" fontId="19" fillId="0" borderId="0" xfId="0" applyNumberFormat="1" applyFont="1" applyFill="1" applyBorder="1" applyAlignment="1">
      <alignment horizontal="center" vertical="center" wrapText="1"/>
    </xf>
    <xf numFmtId="43" fontId="19" fillId="0" borderId="0" xfId="1" applyFont="1" applyFill="1" applyBorder="1" applyAlignment="1" applyProtection="1">
      <alignment horizontal="center" vertical="center" wrapText="1"/>
    </xf>
    <xf numFmtId="0" fontId="20" fillId="0" borderId="0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0" fontId="21" fillId="2" borderId="13" xfId="0" applyFont="1" applyFill="1" applyBorder="1" applyAlignment="1">
      <alignment horizontal="center"/>
    </xf>
    <xf numFmtId="0" fontId="6" fillId="0" borderId="14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176" fontId="9" fillId="0" borderId="7" xfId="0" applyNumberFormat="1" applyFont="1" applyFill="1" applyBorder="1" applyAlignment="1">
      <alignment horizontal="center" vertical="center"/>
    </xf>
    <xf numFmtId="44" fontId="6" fillId="0" borderId="2" xfId="2" applyFont="1" applyFill="1" applyBorder="1" applyAlignment="1">
      <alignment horizontal="center" vertical="center"/>
    </xf>
    <xf numFmtId="0" fontId="1" fillId="0" borderId="7" xfId="0" applyFont="1" applyFill="1" applyBorder="1" applyAlignment="1">
      <alignment vertical="center"/>
    </xf>
    <xf numFmtId="43" fontId="9" fillId="0" borderId="7" xfId="1" applyFont="1" applyFill="1" applyBorder="1" applyAlignment="1"/>
    <xf numFmtId="177" fontId="17" fillId="0" borderId="1" xfId="0" applyNumberFormat="1" applyFont="1" applyFill="1" applyBorder="1" applyAlignment="1"/>
    <xf numFmtId="177" fontId="9" fillId="0" borderId="0" xfId="1" applyNumberFormat="1" applyFont="1" applyFill="1" applyBorder="1" applyAlignment="1"/>
    <xf numFmtId="177" fontId="9" fillId="0" borderId="1" xfId="0" applyNumberFormat="1" applyFont="1" applyFill="1" applyBorder="1" applyAlignment="1">
      <alignment horizontal="center"/>
    </xf>
    <xf numFmtId="176" fontId="9" fillId="0" borderId="0" xfId="0" applyNumberFormat="1" applyFont="1" applyFill="1" applyBorder="1" applyAlignment="1"/>
    <xf numFmtId="0" fontId="22" fillId="2" borderId="7" xfId="0" applyFont="1" applyFill="1" applyBorder="1" applyAlignment="1"/>
    <xf numFmtId="0" fontId="18" fillId="2" borderId="7" xfId="0" applyFont="1" applyFill="1" applyBorder="1" applyAlignment="1"/>
    <xf numFmtId="0" fontId="17" fillId="2" borderId="7" xfId="0" applyFont="1" applyFill="1" applyBorder="1" applyAlignment="1">
      <alignment horizontal="left"/>
    </xf>
    <xf numFmtId="0" fontId="6" fillId="0" borderId="7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left"/>
    </xf>
    <xf numFmtId="43" fontId="23" fillId="0" borderId="7" xfId="1" applyFont="1" applyFill="1" applyBorder="1" applyAlignment="1">
      <alignment horizontal="left"/>
    </xf>
    <xf numFmtId="178" fontId="13" fillId="0" borderId="7" xfId="0" applyNumberFormat="1" applyFont="1" applyFill="1" applyBorder="1" applyAlignment="1">
      <alignment horizontal="left"/>
    </xf>
    <xf numFmtId="0" fontId="9" fillId="0" borderId="7" xfId="0" applyFont="1" applyFill="1" applyBorder="1" applyAlignment="1">
      <alignment horizontal="center"/>
    </xf>
    <xf numFmtId="0" fontId="24" fillId="0" borderId="1" xfId="0" applyFont="1" applyFill="1" applyBorder="1" applyAlignment="1">
      <alignment horizontal="center"/>
    </xf>
    <xf numFmtId="177" fontId="17" fillId="0" borderId="1" xfId="0" applyNumberFormat="1" applyFont="1" applyFill="1" applyBorder="1" applyAlignment="1">
      <alignment horizontal="center"/>
    </xf>
    <xf numFmtId="0" fontId="18" fillId="0" borderId="1" xfId="0" applyFont="1" applyFill="1" applyBorder="1" applyAlignment="1">
      <alignment horizontal="center"/>
    </xf>
    <xf numFmtId="177" fontId="17" fillId="0" borderId="0" xfId="0" applyNumberFormat="1" applyFont="1" applyFill="1" applyBorder="1" applyAlignment="1">
      <alignment horizontal="center"/>
    </xf>
    <xf numFmtId="177" fontId="25" fillId="0" borderId="7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/>
    </xf>
    <xf numFmtId="0" fontId="8" fillId="0" borderId="7" xfId="0" applyFont="1" applyFill="1" applyBorder="1" applyAlignment="1">
      <alignment horizontal="center"/>
    </xf>
    <xf numFmtId="43" fontId="9" fillId="0" borderId="5" xfId="1" applyFont="1" applyFill="1" applyBorder="1" applyAlignment="1">
      <alignment horizontal="left"/>
    </xf>
    <xf numFmtId="43" fontId="9" fillId="0" borderId="1" xfId="1" applyFont="1" applyFill="1" applyBorder="1" applyAlignment="1">
      <alignment horizontal="left"/>
    </xf>
    <xf numFmtId="4" fontId="9" fillId="0" borderId="1" xfId="1" applyNumberFormat="1" applyFont="1" applyFill="1" applyBorder="1" applyAlignment="1">
      <alignment horizontal="right"/>
    </xf>
    <xf numFmtId="0" fontId="26" fillId="0" borderId="0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27" fillId="0" borderId="0" xfId="0" applyNumberFormat="1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 wrapText="1"/>
    </xf>
    <xf numFmtId="0" fontId="16" fillId="0" borderId="7" xfId="0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 wrapText="1"/>
    </xf>
    <xf numFmtId="181" fontId="9" fillId="0" borderId="1" xfId="0" applyNumberFormat="1" applyFont="1" applyFill="1" applyBorder="1" applyAlignment="1">
      <alignment horizontal="left" vertical="center" wrapText="1"/>
    </xf>
    <xf numFmtId="0" fontId="24" fillId="0" borderId="1" xfId="0" applyNumberFormat="1" applyFont="1" applyFill="1" applyBorder="1" applyAlignment="1">
      <alignment horizontal="center" vertical="center" wrapText="1"/>
    </xf>
    <xf numFmtId="43" fontId="9" fillId="0" borderId="1" xfId="1" applyFont="1" applyFill="1" applyBorder="1" applyAlignment="1" applyProtection="1">
      <alignment horizontal="center" vertical="center" wrapText="1"/>
    </xf>
    <xf numFmtId="0" fontId="10" fillId="3" borderId="1" xfId="0" applyFont="1" applyFill="1" applyBorder="1" applyAlignment="1">
      <alignment horizontal="center"/>
    </xf>
    <xf numFmtId="0" fontId="10" fillId="0" borderId="2" xfId="0" applyFont="1" applyFill="1" applyBorder="1" applyAlignment="1">
      <alignment horizontal="center"/>
    </xf>
    <xf numFmtId="0" fontId="9" fillId="0" borderId="2" xfId="0" applyFont="1" applyFill="1" applyBorder="1" applyAlignment="1">
      <alignment horizontal="left"/>
    </xf>
    <xf numFmtId="0" fontId="24" fillId="0" borderId="2" xfId="0" applyFont="1" applyFill="1" applyBorder="1" applyAlignment="1">
      <alignment horizontal="center"/>
    </xf>
    <xf numFmtId="43" fontId="9" fillId="0" borderId="10" xfId="1" applyFont="1" applyFill="1" applyBorder="1" applyAlignment="1">
      <alignment horizontal="left"/>
    </xf>
    <xf numFmtId="43" fontId="9" fillId="0" borderId="2" xfId="1" applyFont="1" applyFill="1" applyBorder="1" applyAlignment="1">
      <alignment horizontal="left"/>
    </xf>
    <xf numFmtId="4" fontId="9" fillId="0" borderId="2" xfId="1" applyNumberFormat="1" applyFont="1" applyFill="1" applyBorder="1" applyAlignment="1">
      <alignment horizontal="right"/>
    </xf>
    <xf numFmtId="177" fontId="9" fillId="0" borderId="2" xfId="0" applyNumberFormat="1" applyFont="1" applyFill="1" applyBorder="1" applyAlignment="1">
      <alignment horizontal="center"/>
    </xf>
    <xf numFmtId="0" fontId="9" fillId="0" borderId="2" xfId="0" applyFont="1" applyFill="1" applyBorder="1" applyAlignment="1">
      <alignment horizontal="center"/>
    </xf>
    <xf numFmtId="0" fontId="28" fillId="0" borderId="1" xfId="0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 vertical="center"/>
    </xf>
    <xf numFmtId="0" fontId="29" fillId="0" borderId="0" xfId="0" applyFont="1" applyFill="1" applyBorder="1" applyAlignment="1">
      <alignment horizontal="center" vertical="center"/>
    </xf>
    <xf numFmtId="0" fontId="30" fillId="0" borderId="0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 wrapText="1"/>
    </xf>
    <xf numFmtId="177" fontId="11" fillId="0" borderId="1" xfId="0" applyNumberFormat="1" applyFont="1" applyFill="1" applyBorder="1" applyAlignment="1">
      <alignment horizontal="center" vertical="center"/>
    </xf>
    <xf numFmtId="177" fontId="7" fillId="0" borderId="1" xfId="0" applyNumberFormat="1" applyFont="1" applyFill="1" applyBorder="1" applyAlignment="1">
      <alignment horizontal="center" vertical="center"/>
    </xf>
    <xf numFmtId="177" fontId="7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3" fontId="31" fillId="0" borderId="5" xfId="1" applyFont="1" applyFill="1" applyBorder="1" applyAlignment="1"/>
    <xf numFmtId="43" fontId="32" fillId="0" borderId="0" xfId="1" applyFont="1" applyFill="1" applyBorder="1" applyAlignment="1" applyProtection="1">
      <alignment horizontal="center" vertical="center" wrapText="1"/>
    </xf>
    <xf numFmtId="0" fontId="33" fillId="0" borderId="0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177" fontId="25" fillId="0" borderId="1" xfId="0" applyNumberFormat="1" applyFont="1" applyFill="1" applyBorder="1" applyAlignment="1">
      <alignment horizontal="center" vertical="center"/>
    </xf>
    <xf numFmtId="177" fontId="11" fillId="0" borderId="2" xfId="0" applyNumberFormat="1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43" fontId="9" fillId="0" borderId="2" xfId="1" applyFont="1" applyFill="1" applyBorder="1" applyAlignment="1"/>
    <xf numFmtId="0" fontId="7" fillId="0" borderId="7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colors>
    <mruColors>
      <color rgb="0080808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www.wps.cn/officeDocument/2023/relationships/customStorage" Target="customStorage/customStorage.xml"/><Relationship Id="rId11" Type="http://schemas.openxmlformats.org/officeDocument/2006/relationships/styles" Target="styl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1"/>
  </sheetPr>
  <dimension ref="A1:Q76"/>
  <sheetViews>
    <sheetView workbookViewId="0">
      <selection activeCell="A1" sqref="A1"/>
    </sheetView>
  </sheetViews>
  <sheetFormatPr defaultColWidth="9.14285714285714" defaultRowHeight="12.95" customHeight="1"/>
  <cols>
    <col min="1" max="1" width="9.28571428571429" style="1"/>
    <col min="2" max="2" width="9.14285714285714" style="1"/>
    <col min="3" max="3" width="11" style="1" customWidth="1"/>
    <col min="4" max="4" width="40.5714285714286" style="1" customWidth="1"/>
    <col min="5" max="5" width="9.14285714285714" style="143"/>
    <col min="6" max="6" width="14.4285714285714" style="144" customWidth="1"/>
    <col min="7" max="9" width="9.14285714285714" style="1"/>
    <col min="10" max="10" width="11.7142857142857" style="1" customWidth="1"/>
    <col min="11" max="11" width="11.8571428571429" style="1" customWidth="1"/>
    <col min="12" max="13" width="9.14285714285714" style="1"/>
    <col min="14" max="14" width="11.2857142857143" style="1" customWidth="1"/>
    <col min="15" max="15" width="9.14285714285714" style="1"/>
    <col min="16" max="16" width="15.5714285714286" style="1" customWidth="1"/>
    <col min="17" max="16384" width="9.14285714285714" style="1"/>
  </cols>
  <sheetData>
    <row r="1" s="1" customFormat="1" customHeight="1" spans="1:17">
      <c r="A1" s="8" t="s">
        <v>0</v>
      </c>
      <c r="B1" s="8"/>
      <c r="C1" s="8"/>
      <c r="D1" s="8"/>
      <c r="E1" s="9"/>
      <c r="F1" s="10"/>
      <c r="G1" s="8"/>
      <c r="H1" s="8"/>
      <c r="I1" s="8"/>
      <c r="J1" s="8"/>
      <c r="K1" s="8"/>
      <c r="L1" s="8"/>
      <c r="M1" s="8"/>
      <c r="N1" s="8"/>
      <c r="O1" s="8"/>
      <c r="P1" s="40"/>
      <c r="Q1" s="40"/>
    </row>
    <row r="2" s="1" customFormat="1" customHeight="1" spans="1:17">
      <c r="A2" s="8" t="s">
        <v>1</v>
      </c>
      <c r="B2" s="8"/>
      <c r="C2" s="8"/>
      <c r="D2" s="8"/>
      <c r="E2" s="9"/>
      <c r="F2" s="10"/>
      <c r="G2" s="8"/>
      <c r="H2" s="8"/>
      <c r="I2" s="8"/>
      <c r="J2" s="8"/>
      <c r="K2" s="8"/>
      <c r="L2" s="8"/>
      <c r="M2" s="8"/>
      <c r="N2" s="8"/>
      <c r="O2" s="8"/>
      <c r="P2" s="40"/>
      <c r="Q2" s="40"/>
    </row>
    <row r="3" s="1" customFormat="1" customHeight="1" spans="1:17">
      <c r="A3" s="8" t="s">
        <v>2</v>
      </c>
      <c r="B3" s="8"/>
      <c r="C3" s="8"/>
      <c r="D3" s="8"/>
      <c r="E3" s="9"/>
      <c r="F3" s="10"/>
      <c r="G3" s="8"/>
      <c r="H3" s="8"/>
      <c r="I3" s="8"/>
      <c r="J3" s="8"/>
      <c r="K3" s="8"/>
      <c r="L3" s="8"/>
      <c r="M3" s="8"/>
      <c r="N3" s="8"/>
      <c r="O3" s="8"/>
      <c r="P3" s="40"/>
      <c r="Q3" s="40"/>
    </row>
    <row r="4" s="1" customFormat="1" customHeight="1" spans="1:17">
      <c r="A4" s="8"/>
      <c r="B4" s="8"/>
      <c r="C4" s="8"/>
      <c r="D4" s="8"/>
      <c r="E4" s="9"/>
      <c r="F4" s="10"/>
      <c r="G4" s="8"/>
      <c r="H4" s="8"/>
      <c r="I4" s="8"/>
      <c r="J4" s="8"/>
      <c r="K4" s="8"/>
      <c r="L4" s="8"/>
      <c r="M4" s="8"/>
      <c r="N4" s="8"/>
      <c r="O4" s="8"/>
      <c r="P4" s="40"/>
      <c r="Q4" s="40"/>
    </row>
    <row r="5" s="1" customFormat="1" customHeight="1" spans="1:17">
      <c r="A5" s="7" t="s">
        <v>3</v>
      </c>
      <c r="B5" s="7"/>
      <c r="C5" s="8"/>
      <c r="D5" s="8"/>
      <c r="E5" s="9"/>
      <c r="F5" s="10"/>
      <c r="G5" s="8"/>
      <c r="H5" s="8"/>
      <c r="I5" s="8"/>
      <c r="J5" s="8"/>
      <c r="K5" s="8"/>
      <c r="L5" s="8"/>
      <c r="M5" s="8"/>
      <c r="N5" s="8"/>
      <c r="O5" s="8"/>
      <c r="P5" s="40"/>
      <c r="Q5" s="40"/>
    </row>
    <row r="6" s="1" customFormat="1" customHeight="1" spans="1:17">
      <c r="A6" s="12" t="s">
        <v>4</v>
      </c>
      <c r="B6" s="12" t="s">
        <v>5</v>
      </c>
      <c r="C6" s="12" t="s">
        <v>6</v>
      </c>
      <c r="D6" s="64" t="s">
        <v>7</v>
      </c>
      <c r="E6" s="13" t="s">
        <v>8</v>
      </c>
      <c r="F6" s="65" t="s">
        <v>9</v>
      </c>
      <c r="G6" s="12" t="s">
        <v>10</v>
      </c>
      <c r="H6" s="14" t="s">
        <v>11</v>
      </c>
      <c r="I6" s="14"/>
      <c r="J6" s="12" t="s">
        <v>12</v>
      </c>
      <c r="K6" s="12" t="s">
        <v>13</v>
      </c>
      <c r="L6" s="14" t="s">
        <v>14</v>
      </c>
      <c r="M6" s="14"/>
      <c r="N6" s="12" t="s">
        <v>15</v>
      </c>
      <c r="O6" s="12" t="s">
        <v>16</v>
      </c>
      <c r="P6" s="95" t="s">
        <v>17</v>
      </c>
      <c r="Q6" s="40"/>
    </row>
    <row r="7" s="1" customFormat="1" customHeight="1" spans="1:17">
      <c r="A7" s="15"/>
      <c r="B7" s="15"/>
      <c r="C7" s="15"/>
      <c r="D7" s="66"/>
      <c r="E7" s="145" t="s">
        <v>18</v>
      </c>
      <c r="F7" s="68"/>
      <c r="G7" s="15"/>
      <c r="H7" s="17" t="s">
        <v>19</v>
      </c>
      <c r="I7" s="17" t="s">
        <v>20</v>
      </c>
      <c r="J7" s="15"/>
      <c r="K7" s="15"/>
      <c r="L7" s="17" t="s">
        <v>19</v>
      </c>
      <c r="M7" s="17" t="s">
        <v>20</v>
      </c>
      <c r="N7" s="15"/>
      <c r="O7" s="15"/>
      <c r="P7" s="96"/>
      <c r="Q7" s="40"/>
    </row>
    <row r="8" s="1" customFormat="1" customHeight="1" spans="1:17">
      <c r="A8" s="29">
        <v>45630</v>
      </c>
      <c r="B8" s="29">
        <v>45630</v>
      </c>
      <c r="C8" s="19" t="s">
        <v>21</v>
      </c>
      <c r="D8" s="20" t="s">
        <v>22</v>
      </c>
      <c r="E8" s="146">
        <v>45630</v>
      </c>
      <c r="F8" s="22">
        <v>5704</v>
      </c>
      <c r="G8" s="43"/>
      <c r="H8" s="43"/>
      <c r="I8" s="43"/>
      <c r="J8" s="43">
        <v>1408</v>
      </c>
      <c r="K8" s="43"/>
      <c r="L8" s="43"/>
      <c r="M8" s="43"/>
      <c r="N8" s="97">
        <f>SUM(G8:M8)</f>
        <v>1408</v>
      </c>
      <c r="O8" s="100"/>
      <c r="P8" s="25"/>
      <c r="Q8" s="40"/>
    </row>
    <row r="9" s="1" customFormat="1" customHeight="1" spans="1:17">
      <c r="A9" s="29">
        <v>45630</v>
      </c>
      <c r="B9" s="29">
        <v>45630</v>
      </c>
      <c r="C9" s="19" t="s">
        <v>23</v>
      </c>
      <c r="D9" s="20" t="s">
        <v>24</v>
      </c>
      <c r="E9" s="146">
        <v>45631</v>
      </c>
      <c r="F9" s="22">
        <v>5705</v>
      </c>
      <c r="G9" s="43"/>
      <c r="H9" s="43"/>
      <c r="I9" s="43"/>
      <c r="J9" s="43">
        <v>176</v>
      </c>
      <c r="K9" s="43"/>
      <c r="L9" s="43"/>
      <c r="M9" s="43"/>
      <c r="N9" s="97">
        <f t="shared" ref="N9:N24" si="0">SUM(G9:M9)</f>
        <v>176</v>
      </c>
      <c r="O9" s="100"/>
      <c r="P9" s="25"/>
      <c r="Q9" s="40"/>
    </row>
    <row r="10" s="1" customFormat="1" customHeight="1" spans="1:17">
      <c r="A10" s="29">
        <v>45633</v>
      </c>
      <c r="B10" s="29">
        <v>45633</v>
      </c>
      <c r="C10" s="19" t="s">
        <v>25</v>
      </c>
      <c r="D10" s="20" t="s">
        <v>26</v>
      </c>
      <c r="E10" s="146">
        <v>45633</v>
      </c>
      <c r="F10" s="22">
        <v>5706</v>
      </c>
      <c r="G10" s="43"/>
      <c r="H10" s="43"/>
      <c r="I10" s="43"/>
      <c r="J10" s="43">
        <v>2640</v>
      </c>
      <c r="K10" s="43"/>
      <c r="L10" s="43"/>
      <c r="M10" s="43"/>
      <c r="N10" s="97">
        <f t="shared" si="0"/>
        <v>2640</v>
      </c>
      <c r="O10" s="100"/>
      <c r="P10" s="25"/>
      <c r="Q10" s="40"/>
    </row>
    <row r="11" s="1" customFormat="1" customHeight="1" spans="1:17">
      <c r="A11" s="29">
        <v>45635</v>
      </c>
      <c r="B11" s="29">
        <v>45635</v>
      </c>
      <c r="C11" s="19" t="s">
        <v>27</v>
      </c>
      <c r="D11" s="20" t="s">
        <v>28</v>
      </c>
      <c r="E11" s="146">
        <v>45635</v>
      </c>
      <c r="F11" s="22">
        <v>5707</v>
      </c>
      <c r="G11" s="43"/>
      <c r="H11" s="43"/>
      <c r="I11" s="43"/>
      <c r="J11" s="43">
        <v>22880</v>
      </c>
      <c r="K11" s="43"/>
      <c r="L11" s="43"/>
      <c r="M11" s="43"/>
      <c r="N11" s="97">
        <f t="shared" si="0"/>
        <v>22880</v>
      </c>
      <c r="O11" s="100"/>
      <c r="P11" s="25"/>
      <c r="Q11" s="40"/>
    </row>
    <row r="12" s="1" customFormat="1" customHeight="1" spans="1:17">
      <c r="A12" s="29">
        <v>45636</v>
      </c>
      <c r="B12" s="29">
        <v>45636</v>
      </c>
      <c r="C12" s="19" t="s">
        <v>29</v>
      </c>
      <c r="D12" s="20" t="s">
        <v>28</v>
      </c>
      <c r="E12" s="146">
        <v>45636</v>
      </c>
      <c r="F12" s="22">
        <v>5708</v>
      </c>
      <c r="G12" s="43"/>
      <c r="H12" s="43"/>
      <c r="I12" s="43"/>
      <c r="J12" s="43">
        <v>3520</v>
      </c>
      <c r="K12" s="43"/>
      <c r="L12" s="43"/>
      <c r="M12" s="43"/>
      <c r="N12" s="97">
        <f t="shared" si="0"/>
        <v>3520</v>
      </c>
      <c r="O12" s="100"/>
      <c r="P12" s="25"/>
      <c r="Q12" s="40"/>
    </row>
    <row r="13" s="1" customFormat="1" customHeight="1" spans="1:17">
      <c r="A13" s="29">
        <v>45637</v>
      </c>
      <c r="B13" s="29">
        <v>45637</v>
      </c>
      <c r="C13" s="19" t="s">
        <v>30</v>
      </c>
      <c r="D13" s="20" t="s">
        <v>31</v>
      </c>
      <c r="E13" s="146">
        <v>45637</v>
      </c>
      <c r="F13" s="22">
        <v>5709</v>
      </c>
      <c r="G13" s="43"/>
      <c r="H13" s="43"/>
      <c r="I13" s="43"/>
      <c r="J13" s="43">
        <v>5280</v>
      </c>
      <c r="K13" s="43"/>
      <c r="L13" s="43"/>
      <c r="M13" s="43"/>
      <c r="N13" s="97">
        <f t="shared" si="0"/>
        <v>5280</v>
      </c>
      <c r="O13" s="100"/>
      <c r="P13" s="25"/>
      <c r="Q13" s="40"/>
    </row>
    <row r="14" s="1" customFormat="1" customHeight="1" spans="1:17">
      <c r="A14" s="29">
        <v>45638</v>
      </c>
      <c r="B14" s="29">
        <v>45638</v>
      </c>
      <c r="C14" s="19" t="s">
        <v>32</v>
      </c>
      <c r="D14" s="20" t="s">
        <v>24</v>
      </c>
      <c r="E14" s="146">
        <v>45638</v>
      </c>
      <c r="F14" s="22">
        <v>5710</v>
      </c>
      <c r="G14" s="43"/>
      <c r="H14" s="43"/>
      <c r="I14" s="43"/>
      <c r="J14" s="43">
        <v>10736</v>
      </c>
      <c r="K14" s="43"/>
      <c r="L14" s="43"/>
      <c r="M14" s="43"/>
      <c r="N14" s="97">
        <f t="shared" si="0"/>
        <v>10736</v>
      </c>
      <c r="O14" s="100"/>
      <c r="P14" s="25"/>
      <c r="Q14" s="40"/>
    </row>
    <row r="15" s="1" customFormat="1" customHeight="1" spans="1:17">
      <c r="A15" s="29">
        <v>45639</v>
      </c>
      <c r="B15" s="29">
        <v>45639</v>
      </c>
      <c r="C15" s="19" t="s">
        <v>33</v>
      </c>
      <c r="D15" s="20" t="s">
        <v>28</v>
      </c>
      <c r="E15" s="146">
        <v>45639</v>
      </c>
      <c r="F15" s="22">
        <v>5711</v>
      </c>
      <c r="G15" s="43"/>
      <c r="H15" s="43"/>
      <c r="I15" s="43"/>
      <c r="J15" s="43">
        <v>264</v>
      </c>
      <c r="K15" s="43"/>
      <c r="L15" s="43"/>
      <c r="M15" s="43"/>
      <c r="N15" s="97">
        <f t="shared" si="0"/>
        <v>264</v>
      </c>
      <c r="O15" s="100"/>
      <c r="P15" s="25"/>
      <c r="Q15" s="40"/>
    </row>
    <row r="16" s="1" customFormat="1" customHeight="1" spans="1:17">
      <c r="A16" s="29">
        <v>45645</v>
      </c>
      <c r="B16" s="29">
        <v>45645</v>
      </c>
      <c r="C16" s="19" t="s">
        <v>34</v>
      </c>
      <c r="D16" s="20" t="s">
        <v>28</v>
      </c>
      <c r="E16" s="146">
        <v>45645</v>
      </c>
      <c r="F16" s="22">
        <v>5714</v>
      </c>
      <c r="G16" s="43"/>
      <c r="H16" s="43"/>
      <c r="I16" s="43"/>
      <c r="J16" s="43">
        <v>12184</v>
      </c>
      <c r="K16" s="43"/>
      <c r="L16" s="43"/>
      <c r="M16" s="43"/>
      <c r="N16" s="97">
        <f t="shared" si="0"/>
        <v>12184</v>
      </c>
      <c r="O16" s="100"/>
      <c r="P16" s="25"/>
      <c r="Q16" s="40"/>
    </row>
    <row r="17" s="1" customFormat="1" customHeight="1" spans="1:17">
      <c r="A17" s="29">
        <v>45647</v>
      </c>
      <c r="B17" s="29">
        <v>45647</v>
      </c>
      <c r="C17" s="19" t="s">
        <v>35</v>
      </c>
      <c r="D17" s="20" t="s">
        <v>36</v>
      </c>
      <c r="E17" s="146">
        <v>46012</v>
      </c>
      <c r="F17" s="22">
        <v>5716</v>
      </c>
      <c r="G17" s="43"/>
      <c r="H17" s="43"/>
      <c r="I17" s="43"/>
      <c r="J17" s="43">
        <v>528</v>
      </c>
      <c r="K17" s="43"/>
      <c r="L17" s="43"/>
      <c r="M17" s="43"/>
      <c r="N17" s="97">
        <f t="shared" si="0"/>
        <v>528</v>
      </c>
      <c r="O17" s="100"/>
      <c r="P17" s="25"/>
      <c r="Q17" s="40"/>
    </row>
    <row r="18" s="1" customFormat="1" customHeight="1" spans="1:17">
      <c r="A18" s="29">
        <v>45652</v>
      </c>
      <c r="B18" s="29">
        <v>45652</v>
      </c>
      <c r="C18" s="19" t="s">
        <v>37</v>
      </c>
      <c r="D18" s="20" t="s">
        <v>38</v>
      </c>
      <c r="E18" s="146">
        <v>45652</v>
      </c>
      <c r="F18" s="22">
        <v>5717</v>
      </c>
      <c r="G18" s="43"/>
      <c r="H18" s="43"/>
      <c r="I18" s="43"/>
      <c r="J18" s="43">
        <v>3056</v>
      </c>
      <c r="K18" s="43"/>
      <c r="L18" s="43"/>
      <c r="M18" s="43"/>
      <c r="N18" s="97">
        <f t="shared" si="0"/>
        <v>3056</v>
      </c>
      <c r="O18" s="100"/>
      <c r="P18" s="25"/>
      <c r="Q18" s="40"/>
    </row>
    <row r="19" s="1" customFormat="1" customHeight="1" spans="1:17">
      <c r="A19" s="29">
        <v>45653</v>
      </c>
      <c r="B19" s="29">
        <v>45653</v>
      </c>
      <c r="C19" s="19" t="s">
        <v>39</v>
      </c>
      <c r="D19" s="20" t="s">
        <v>31</v>
      </c>
      <c r="E19" s="146">
        <v>45653</v>
      </c>
      <c r="F19" s="22">
        <v>5718</v>
      </c>
      <c r="G19" s="43"/>
      <c r="H19" s="43"/>
      <c r="I19" s="43"/>
      <c r="J19" s="43">
        <v>3600</v>
      </c>
      <c r="K19" s="43"/>
      <c r="L19" s="43"/>
      <c r="M19" s="43"/>
      <c r="N19" s="97">
        <f t="shared" si="0"/>
        <v>3600</v>
      </c>
      <c r="O19" s="100"/>
      <c r="P19" s="25"/>
      <c r="Q19" s="40"/>
    </row>
    <row r="20" s="1" customFormat="1" customHeight="1" spans="1:17">
      <c r="A20" s="29">
        <v>45653</v>
      </c>
      <c r="B20" s="29">
        <v>45653</v>
      </c>
      <c r="C20" s="19" t="s">
        <v>40</v>
      </c>
      <c r="D20" s="20" t="s">
        <v>41</v>
      </c>
      <c r="E20" s="146">
        <v>45653</v>
      </c>
      <c r="F20" s="22">
        <v>5719</v>
      </c>
      <c r="G20" s="43"/>
      <c r="H20" s="43"/>
      <c r="I20" s="43"/>
      <c r="J20" s="43">
        <v>1760</v>
      </c>
      <c r="K20" s="43"/>
      <c r="L20" s="43"/>
      <c r="M20" s="43"/>
      <c r="N20" s="97">
        <f t="shared" si="0"/>
        <v>1760</v>
      </c>
      <c r="O20" s="100"/>
      <c r="P20" s="25"/>
      <c r="Q20" s="40"/>
    </row>
    <row r="21" s="1" customFormat="1" customHeight="1" spans="1:17">
      <c r="A21" s="29">
        <v>45653</v>
      </c>
      <c r="B21" s="29">
        <v>45653</v>
      </c>
      <c r="C21" s="19" t="s">
        <v>42</v>
      </c>
      <c r="D21" s="20" t="s">
        <v>43</v>
      </c>
      <c r="E21" s="146">
        <v>45653</v>
      </c>
      <c r="F21" s="22">
        <v>5720</v>
      </c>
      <c r="G21" s="43"/>
      <c r="H21" s="43"/>
      <c r="I21" s="43"/>
      <c r="J21" s="43">
        <v>500</v>
      </c>
      <c r="K21" s="43"/>
      <c r="L21" s="43"/>
      <c r="M21" s="43"/>
      <c r="N21" s="97">
        <f t="shared" si="0"/>
        <v>500</v>
      </c>
      <c r="O21" s="100"/>
      <c r="P21" s="25"/>
      <c r="Q21" s="40"/>
    </row>
    <row r="22" s="1" customFormat="1" customHeight="1" spans="1:17">
      <c r="A22" s="29">
        <v>45654</v>
      </c>
      <c r="B22" s="29">
        <v>45654</v>
      </c>
      <c r="C22" s="19" t="s">
        <v>44</v>
      </c>
      <c r="D22" s="20" t="s">
        <v>45</v>
      </c>
      <c r="E22" s="146">
        <v>45654</v>
      </c>
      <c r="F22" s="22">
        <v>5721</v>
      </c>
      <c r="G22" s="43"/>
      <c r="H22" s="43"/>
      <c r="I22" s="43"/>
      <c r="J22" s="43">
        <v>2750</v>
      </c>
      <c r="K22" s="43"/>
      <c r="L22" s="43"/>
      <c r="M22" s="43"/>
      <c r="N22" s="97">
        <f t="shared" si="0"/>
        <v>2750</v>
      </c>
      <c r="O22" s="100"/>
      <c r="P22" s="25"/>
      <c r="Q22" s="40"/>
    </row>
    <row r="23" s="1" customFormat="1" customHeight="1" spans="1:17">
      <c r="A23" s="24" t="s">
        <v>46</v>
      </c>
      <c r="B23" s="70"/>
      <c r="C23" s="71"/>
      <c r="D23" s="72"/>
      <c r="E23" s="147"/>
      <c r="F23" s="22" t="s">
        <v>47</v>
      </c>
      <c r="G23" s="73">
        <f>SUM(G8:G22)</f>
        <v>0</v>
      </c>
      <c r="H23" s="73">
        <f t="shared" ref="H23:N23" si="1">SUM(H8:H22)</f>
        <v>0</v>
      </c>
      <c r="I23" s="73">
        <f t="shared" si="1"/>
        <v>0</v>
      </c>
      <c r="J23" s="73">
        <f t="shared" si="1"/>
        <v>71282</v>
      </c>
      <c r="K23" s="73">
        <f t="shared" si="1"/>
        <v>0</v>
      </c>
      <c r="L23" s="73">
        <f t="shared" si="1"/>
        <v>0</v>
      </c>
      <c r="M23" s="73">
        <f t="shared" si="1"/>
        <v>0</v>
      </c>
      <c r="N23" s="73">
        <f t="shared" si="1"/>
        <v>71282</v>
      </c>
      <c r="O23" s="98"/>
      <c r="P23" s="25"/>
      <c r="Q23" s="40"/>
    </row>
    <row r="24" s="1" customFormat="1" customHeight="1" spans="1:17">
      <c r="A24" s="74"/>
      <c r="B24" s="74"/>
      <c r="C24" s="75"/>
      <c r="D24" s="76"/>
      <c r="E24" s="148"/>
      <c r="F24" s="149"/>
      <c r="G24" s="78"/>
      <c r="H24" s="78"/>
      <c r="I24" s="78"/>
      <c r="J24" s="78"/>
      <c r="K24" s="78"/>
      <c r="L24" s="78"/>
      <c r="M24" s="78"/>
      <c r="N24" s="78"/>
      <c r="O24" s="8"/>
      <c r="P24" s="36"/>
      <c r="Q24" s="40"/>
    </row>
    <row r="25" s="1" customFormat="1" customHeight="1" spans="1:17">
      <c r="A25" s="8" t="s">
        <v>0</v>
      </c>
      <c r="B25" s="8"/>
      <c r="C25" s="8"/>
      <c r="D25" s="8"/>
      <c r="E25" s="9"/>
      <c r="F25" s="10"/>
      <c r="G25" s="8"/>
      <c r="H25" s="8"/>
      <c r="I25" s="8"/>
      <c r="J25" s="8"/>
      <c r="K25" s="8"/>
      <c r="L25" s="8"/>
      <c r="M25" s="8"/>
      <c r="N25" s="8"/>
      <c r="O25" s="8"/>
      <c r="P25" s="36"/>
      <c r="Q25" s="40"/>
    </row>
    <row r="26" s="1" customFormat="1" customHeight="1" spans="1:17">
      <c r="A26" s="8" t="s">
        <v>1</v>
      </c>
      <c r="B26" s="8"/>
      <c r="C26" s="8"/>
      <c r="D26" s="8"/>
      <c r="E26" s="9"/>
      <c r="F26" s="10"/>
      <c r="G26" s="8"/>
      <c r="H26" s="8"/>
      <c r="I26" s="8"/>
      <c r="J26" s="8"/>
      <c r="K26" s="8"/>
      <c r="L26" s="8"/>
      <c r="M26" s="8"/>
      <c r="N26" s="8"/>
      <c r="O26" s="8"/>
      <c r="P26" s="36"/>
      <c r="Q26" s="40"/>
    </row>
    <row r="27" s="1" customFormat="1" customHeight="1" spans="1:17">
      <c r="A27" s="8" t="s">
        <v>2</v>
      </c>
      <c r="B27" s="8"/>
      <c r="C27" s="8"/>
      <c r="D27" s="8"/>
      <c r="E27" s="9"/>
      <c r="F27" s="10"/>
      <c r="G27" s="8"/>
      <c r="H27" s="8"/>
      <c r="I27" s="8"/>
      <c r="J27" s="8"/>
      <c r="K27" s="8"/>
      <c r="L27" s="8"/>
      <c r="M27" s="8"/>
      <c r="N27" s="8"/>
      <c r="O27" s="8"/>
      <c r="P27" s="36"/>
      <c r="Q27" s="40"/>
    </row>
    <row r="28" s="1" customFormat="1" customHeight="1" spans="1:17">
      <c r="A28" s="8"/>
      <c r="B28" s="8"/>
      <c r="C28" s="8"/>
      <c r="D28" s="8"/>
      <c r="E28" s="9"/>
      <c r="F28" s="10"/>
      <c r="G28" s="8"/>
      <c r="H28" s="8"/>
      <c r="I28" s="8"/>
      <c r="J28" s="8"/>
      <c r="K28" s="8"/>
      <c r="L28" s="8"/>
      <c r="M28" s="8"/>
      <c r="N28" s="8"/>
      <c r="O28" s="8"/>
      <c r="P28" s="36"/>
      <c r="Q28" s="40"/>
    </row>
    <row r="29" s="1" customFormat="1" customHeight="1" spans="1:17">
      <c r="A29" s="7" t="s">
        <v>48</v>
      </c>
      <c r="B29" s="7"/>
      <c r="C29" s="8"/>
      <c r="D29" s="8"/>
      <c r="E29" s="9"/>
      <c r="F29" s="10"/>
      <c r="G29" s="8"/>
      <c r="H29" s="8"/>
      <c r="I29" s="8"/>
      <c r="J29" s="8"/>
      <c r="K29" s="8"/>
      <c r="L29" s="8"/>
      <c r="M29" s="8"/>
      <c r="N29" s="8"/>
      <c r="O29" s="8"/>
      <c r="P29" s="36"/>
      <c r="Q29" s="40"/>
    </row>
    <row r="30" s="1" customFormat="1" customHeight="1" spans="1:17">
      <c r="A30" s="11" t="s">
        <v>4</v>
      </c>
      <c r="B30" s="11" t="s">
        <v>5</v>
      </c>
      <c r="C30" s="12" t="s">
        <v>6</v>
      </c>
      <c r="D30" s="12" t="s">
        <v>7</v>
      </c>
      <c r="E30" s="13" t="s">
        <v>8</v>
      </c>
      <c r="F30" s="12" t="s">
        <v>49</v>
      </c>
      <c r="G30" s="12" t="s">
        <v>10</v>
      </c>
      <c r="H30" s="14" t="s">
        <v>11</v>
      </c>
      <c r="I30" s="14"/>
      <c r="J30" s="12" t="s">
        <v>12</v>
      </c>
      <c r="K30" s="12" t="s">
        <v>13</v>
      </c>
      <c r="L30" s="37" t="s">
        <v>14</v>
      </c>
      <c r="M30" s="37"/>
      <c r="N30" s="12" t="s">
        <v>15</v>
      </c>
      <c r="O30" s="12" t="s">
        <v>16</v>
      </c>
      <c r="P30" s="12" t="s">
        <v>50</v>
      </c>
      <c r="Q30" s="12" t="s">
        <v>51</v>
      </c>
    </row>
    <row r="31" s="1" customFormat="1" customHeight="1" spans="1:17">
      <c r="A31" s="11"/>
      <c r="B31" s="11"/>
      <c r="C31" s="15"/>
      <c r="D31" s="15"/>
      <c r="E31" s="16" t="s">
        <v>18</v>
      </c>
      <c r="F31" s="15"/>
      <c r="G31" s="15"/>
      <c r="H31" s="17" t="s">
        <v>19</v>
      </c>
      <c r="I31" s="17" t="s">
        <v>20</v>
      </c>
      <c r="J31" s="15"/>
      <c r="K31" s="15"/>
      <c r="L31" s="17" t="s">
        <v>19</v>
      </c>
      <c r="M31" s="17" t="s">
        <v>20</v>
      </c>
      <c r="N31" s="15"/>
      <c r="O31" s="15"/>
      <c r="P31" s="15"/>
      <c r="Q31" s="15"/>
    </row>
    <row r="32" s="1" customFormat="1" customHeight="1" spans="1:17">
      <c r="A32" s="18">
        <v>45630</v>
      </c>
      <c r="B32" s="18">
        <v>45630</v>
      </c>
      <c r="C32" s="19" t="s">
        <v>52</v>
      </c>
      <c r="D32" s="20" t="s">
        <v>24</v>
      </c>
      <c r="E32" s="21">
        <v>45631</v>
      </c>
      <c r="F32" s="22">
        <v>47701</v>
      </c>
      <c r="G32" s="23"/>
      <c r="H32" s="23"/>
      <c r="I32" s="23"/>
      <c r="J32" s="23"/>
      <c r="K32" s="23">
        <v>28200</v>
      </c>
      <c r="L32" s="23"/>
      <c r="M32" s="23"/>
      <c r="N32" s="23">
        <f>SUM(G32:M32)</f>
        <v>28200</v>
      </c>
      <c r="O32" s="38"/>
      <c r="P32" s="25"/>
      <c r="Q32" s="18"/>
    </row>
    <row r="33" s="1" customFormat="1" customHeight="1" spans="1:17">
      <c r="A33" s="18">
        <v>45632</v>
      </c>
      <c r="B33" s="18">
        <v>45632</v>
      </c>
      <c r="C33" s="19" t="s">
        <v>53</v>
      </c>
      <c r="D33" s="20" t="s">
        <v>54</v>
      </c>
      <c r="E33" s="21"/>
      <c r="F33" s="22"/>
      <c r="G33" s="23"/>
      <c r="H33" s="23"/>
      <c r="I33" s="23"/>
      <c r="J33" s="23">
        <v>4840</v>
      </c>
      <c r="K33" s="23"/>
      <c r="L33" s="23"/>
      <c r="M33" s="23"/>
      <c r="N33" s="23">
        <f t="shared" ref="N33:N52" si="2">SUM(G33:M33)</f>
        <v>4840</v>
      </c>
      <c r="O33" s="38"/>
      <c r="P33" s="25"/>
      <c r="Q33" s="18"/>
    </row>
    <row r="34" s="1" customFormat="1" customHeight="1" spans="1:17">
      <c r="A34" s="18">
        <v>45633</v>
      </c>
      <c r="B34" s="18">
        <v>45633</v>
      </c>
      <c r="C34" s="19" t="s">
        <v>55</v>
      </c>
      <c r="D34" s="20" t="s">
        <v>56</v>
      </c>
      <c r="E34" s="21"/>
      <c r="F34" s="22"/>
      <c r="G34" s="23"/>
      <c r="H34" s="23"/>
      <c r="I34" s="23"/>
      <c r="J34" s="23">
        <v>33000</v>
      </c>
      <c r="K34" s="23"/>
      <c r="L34" s="23"/>
      <c r="M34" s="23"/>
      <c r="N34" s="23">
        <f t="shared" si="2"/>
        <v>33000</v>
      </c>
      <c r="O34" s="38"/>
      <c r="P34" s="25"/>
      <c r="Q34" s="18"/>
    </row>
    <row r="35" s="1" customFormat="1" customHeight="1" spans="1:17">
      <c r="A35" s="18">
        <v>45635</v>
      </c>
      <c r="B35" s="18">
        <v>45635</v>
      </c>
      <c r="C35" s="19" t="s">
        <v>57</v>
      </c>
      <c r="D35" s="20" t="s">
        <v>58</v>
      </c>
      <c r="E35" s="21">
        <v>45635</v>
      </c>
      <c r="F35" s="22">
        <v>47702</v>
      </c>
      <c r="G35" s="23"/>
      <c r="H35" s="23"/>
      <c r="I35" s="23"/>
      <c r="J35" s="23">
        <v>5696</v>
      </c>
      <c r="K35" s="23"/>
      <c r="L35" s="23"/>
      <c r="M35" s="23"/>
      <c r="N35" s="23">
        <f t="shared" si="2"/>
        <v>5696</v>
      </c>
      <c r="O35" s="38"/>
      <c r="P35" s="25"/>
      <c r="Q35" s="18"/>
    </row>
    <row r="36" s="1" customFormat="1" customHeight="1" spans="1:17">
      <c r="A36" s="18">
        <v>45637</v>
      </c>
      <c r="B36" s="18">
        <v>45637</v>
      </c>
      <c r="C36" s="19" t="s">
        <v>59</v>
      </c>
      <c r="D36" s="20" t="s">
        <v>54</v>
      </c>
      <c r="E36" s="21"/>
      <c r="F36" s="22"/>
      <c r="G36" s="23"/>
      <c r="H36" s="23"/>
      <c r="I36" s="23"/>
      <c r="J36" s="23">
        <v>1320</v>
      </c>
      <c r="K36" s="23"/>
      <c r="L36" s="23"/>
      <c r="M36" s="23"/>
      <c r="N36" s="23">
        <f t="shared" si="2"/>
        <v>1320</v>
      </c>
      <c r="O36" s="38"/>
      <c r="P36" s="25"/>
      <c r="Q36" s="18"/>
    </row>
    <row r="37" s="1" customFormat="1" customHeight="1" spans="1:17">
      <c r="A37" s="18">
        <v>45638</v>
      </c>
      <c r="B37" s="18">
        <v>45638</v>
      </c>
      <c r="C37" s="19" t="s">
        <v>60</v>
      </c>
      <c r="D37" s="20" t="s">
        <v>24</v>
      </c>
      <c r="E37" s="21">
        <v>45638</v>
      </c>
      <c r="F37" s="22">
        <v>47704</v>
      </c>
      <c r="G37" s="23"/>
      <c r="H37" s="23"/>
      <c r="I37" s="23"/>
      <c r="J37" s="23">
        <v>1200</v>
      </c>
      <c r="K37" s="23"/>
      <c r="L37" s="23"/>
      <c r="M37" s="23"/>
      <c r="N37" s="23">
        <f t="shared" si="2"/>
        <v>1200</v>
      </c>
      <c r="O37" s="38"/>
      <c r="P37" s="25"/>
      <c r="Q37" s="18"/>
    </row>
    <row r="38" s="1" customFormat="1" customHeight="1" spans="1:17">
      <c r="A38" s="18">
        <v>45638</v>
      </c>
      <c r="B38" s="18">
        <v>45638</v>
      </c>
      <c r="C38" s="19" t="s">
        <v>61</v>
      </c>
      <c r="D38" s="20" t="s">
        <v>58</v>
      </c>
      <c r="E38" s="21">
        <v>45638</v>
      </c>
      <c r="F38" s="22">
        <v>47705</v>
      </c>
      <c r="G38" s="23"/>
      <c r="H38" s="23"/>
      <c r="I38" s="23"/>
      <c r="J38" s="23">
        <v>13152</v>
      </c>
      <c r="K38" s="23"/>
      <c r="L38" s="23"/>
      <c r="M38" s="23"/>
      <c r="N38" s="23">
        <f t="shared" si="2"/>
        <v>13152</v>
      </c>
      <c r="O38" s="38"/>
      <c r="P38" s="25"/>
      <c r="Q38" s="18"/>
    </row>
    <row r="39" s="1" customFormat="1" customHeight="1" spans="1:17">
      <c r="A39" s="18">
        <v>45640</v>
      </c>
      <c r="B39" s="18">
        <v>45640</v>
      </c>
      <c r="C39" s="19" t="s">
        <v>62</v>
      </c>
      <c r="D39" s="20" t="s">
        <v>54</v>
      </c>
      <c r="E39" s="21"/>
      <c r="F39" s="22"/>
      <c r="G39" s="23"/>
      <c r="H39" s="23"/>
      <c r="I39" s="23"/>
      <c r="J39" s="23">
        <v>9880</v>
      </c>
      <c r="K39" s="23"/>
      <c r="L39" s="23"/>
      <c r="M39" s="23"/>
      <c r="N39" s="23">
        <f t="shared" si="2"/>
        <v>9880</v>
      </c>
      <c r="O39" s="38"/>
      <c r="P39" s="25"/>
      <c r="Q39" s="18"/>
    </row>
    <row r="40" s="1" customFormat="1" customHeight="1" spans="1:17">
      <c r="A40" s="18">
        <v>45644</v>
      </c>
      <c r="B40" s="18">
        <v>45644</v>
      </c>
      <c r="C40" s="19" t="s">
        <v>63</v>
      </c>
      <c r="D40" s="20" t="s">
        <v>58</v>
      </c>
      <c r="E40" s="21">
        <v>45644</v>
      </c>
      <c r="F40" s="22">
        <v>47709</v>
      </c>
      <c r="G40" s="23"/>
      <c r="H40" s="23"/>
      <c r="I40" s="23"/>
      <c r="J40" s="23">
        <v>4240</v>
      </c>
      <c r="K40" s="23"/>
      <c r="L40" s="23"/>
      <c r="M40" s="23"/>
      <c r="N40" s="23">
        <f t="shared" si="2"/>
        <v>4240</v>
      </c>
      <c r="O40" s="38"/>
      <c r="P40" s="25"/>
      <c r="Q40" s="18"/>
    </row>
    <row r="41" s="1" customFormat="1" customHeight="1" spans="1:17">
      <c r="A41" s="18">
        <v>45652</v>
      </c>
      <c r="B41" s="18">
        <v>45652</v>
      </c>
      <c r="C41" s="19" t="s">
        <v>64</v>
      </c>
      <c r="D41" s="20" t="s">
        <v>24</v>
      </c>
      <c r="E41" s="21">
        <v>45652</v>
      </c>
      <c r="F41" s="22">
        <v>47710</v>
      </c>
      <c r="G41" s="23"/>
      <c r="H41" s="23"/>
      <c r="I41" s="23"/>
      <c r="J41" s="23"/>
      <c r="K41" s="23">
        <v>94000</v>
      </c>
      <c r="L41" s="23"/>
      <c r="M41" s="23"/>
      <c r="N41" s="23">
        <f t="shared" si="2"/>
        <v>94000</v>
      </c>
      <c r="O41" s="38"/>
      <c r="P41" s="25"/>
      <c r="Q41" s="18"/>
    </row>
    <row r="42" s="1" customFormat="1" customHeight="1" spans="1:17">
      <c r="A42" s="18">
        <v>45653</v>
      </c>
      <c r="B42" s="18">
        <v>45653</v>
      </c>
      <c r="C42" s="19" t="s">
        <v>65</v>
      </c>
      <c r="D42" s="20" t="s">
        <v>26</v>
      </c>
      <c r="E42" s="21">
        <v>45653</v>
      </c>
      <c r="F42" s="22">
        <v>47707</v>
      </c>
      <c r="G42" s="23"/>
      <c r="H42" s="23"/>
      <c r="I42" s="23"/>
      <c r="J42" s="23">
        <v>6640</v>
      </c>
      <c r="K42" s="23"/>
      <c r="L42" s="23"/>
      <c r="M42" s="23"/>
      <c r="N42" s="23">
        <f t="shared" si="2"/>
        <v>6640</v>
      </c>
      <c r="O42" s="38"/>
      <c r="P42" s="25"/>
      <c r="Q42" s="18"/>
    </row>
    <row r="43" s="1" customFormat="1" customHeight="1" spans="1:17">
      <c r="A43" s="18">
        <v>45654</v>
      </c>
      <c r="B43" s="18">
        <v>45654</v>
      </c>
      <c r="C43" s="19" t="s">
        <v>66</v>
      </c>
      <c r="D43" s="20" t="s">
        <v>58</v>
      </c>
      <c r="E43" s="21">
        <v>45654</v>
      </c>
      <c r="F43" s="22">
        <v>47711</v>
      </c>
      <c r="G43" s="23"/>
      <c r="H43" s="23"/>
      <c r="I43" s="23"/>
      <c r="J43" s="23">
        <v>3520</v>
      </c>
      <c r="K43" s="23"/>
      <c r="L43" s="23"/>
      <c r="M43" s="23"/>
      <c r="N43" s="23">
        <f t="shared" si="2"/>
        <v>3520</v>
      </c>
      <c r="O43" s="38"/>
      <c r="P43" s="25"/>
      <c r="Q43" s="18"/>
    </row>
    <row r="44" s="1" customFormat="1" customHeight="1" spans="1:17">
      <c r="A44" s="24" t="s">
        <v>15</v>
      </c>
      <c r="B44" s="20"/>
      <c r="C44" s="25"/>
      <c r="D44" s="20"/>
      <c r="E44" s="21"/>
      <c r="F44" s="22"/>
      <c r="G44" s="26">
        <f>SUM(G32:G43)</f>
        <v>0</v>
      </c>
      <c r="H44" s="26">
        <f t="shared" ref="H44:N44" si="3">SUM(H32:H43)</f>
        <v>0</v>
      </c>
      <c r="I44" s="26">
        <f t="shared" si="3"/>
        <v>0</v>
      </c>
      <c r="J44" s="26">
        <f t="shared" si="3"/>
        <v>83488</v>
      </c>
      <c r="K44" s="26">
        <f t="shared" si="3"/>
        <v>122200</v>
      </c>
      <c r="L44" s="26">
        <f t="shared" si="3"/>
        <v>0</v>
      </c>
      <c r="M44" s="26">
        <f t="shared" si="3"/>
        <v>0</v>
      </c>
      <c r="N44" s="26">
        <f t="shared" si="3"/>
        <v>205688</v>
      </c>
      <c r="O44" s="38"/>
      <c r="P44" s="25"/>
      <c r="Q44" s="18"/>
    </row>
    <row r="45" s="1" customFormat="1" customHeight="1" spans="1:17">
      <c r="A45" s="76" t="s">
        <v>67</v>
      </c>
      <c r="B45" s="24"/>
      <c r="C45" s="80"/>
      <c r="D45" s="24"/>
      <c r="E45" s="150"/>
      <c r="F45" s="121"/>
      <c r="G45" s="151">
        <f>G23+G44</f>
        <v>0</v>
      </c>
      <c r="H45" s="151">
        <f t="shared" ref="H45:N45" si="4">H23+H44</f>
        <v>0</v>
      </c>
      <c r="I45" s="151">
        <f t="shared" si="4"/>
        <v>0</v>
      </c>
      <c r="J45" s="151">
        <f t="shared" si="4"/>
        <v>154770</v>
      </c>
      <c r="K45" s="151">
        <f t="shared" si="4"/>
        <v>122200</v>
      </c>
      <c r="L45" s="151">
        <f t="shared" si="4"/>
        <v>0</v>
      </c>
      <c r="M45" s="151">
        <f t="shared" si="4"/>
        <v>0</v>
      </c>
      <c r="N45" s="151">
        <f t="shared" si="4"/>
        <v>276970</v>
      </c>
      <c r="O45" s="38"/>
      <c r="P45" s="25"/>
      <c r="Q45" s="18"/>
    </row>
    <row r="46" s="1" customFormat="1" customHeight="1" spans="1:17">
      <c r="A46" s="76"/>
      <c r="B46" s="82"/>
      <c r="C46" s="83"/>
      <c r="D46" s="82"/>
      <c r="E46" s="9"/>
      <c r="F46" s="10"/>
      <c r="G46" s="85"/>
      <c r="H46" s="85"/>
      <c r="I46" s="85"/>
      <c r="J46" s="85"/>
      <c r="K46" s="85"/>
      <c r="L46" s="85"/>
      <c r="M46" s="85"/>
      <c r="N46" s="85"/>
      <c r="O46" s="99"/>
      <c r="P46" s="36"/>
      <c r="Q46" s="101"/>
    </row>
    <row r="47" s="1" customFormat="1" customHeight="1" spans="1:17">
      <c r="A47" s="86"/>
      <c r="B47" s="86"/>
      <c r="C47" s="87"/>
      <c r="D47" s="88"/>
      <c r="E47" s="152"/>
      <c r="F47" s="153"/>
      <c r="G47" s="89"/>
      <c r="H47" s="89"/>
      <c r="I47" s="40"/>
      <c r="J47" s="40"/>
      <c r="K47" s="40"/>
      <c r="L47" s="40"/>
      <c r="M47" s="40"/>
      <c r="N47" s="40"/>
      <c r="O47" s="40"/>
      <c r="P47" s="36"/>
      <c r="Q47" s="40"/>
    </row>
    <row r="48" s="1" customFormat="1" customHeight="1" spans="1:17">
      <c r="A48" s="86"/>
      <c r="B48" s="86"/>
      <c r="C48" s="87"/>
      <c r="D48" s="88"/>
      <c r="E48" s="152"/>
      <c r="F48" s="153"/>
      <c r="G48" s="89"/>
      <c r="H48" s="89"/>
      <c r="I48" s="40"/>
      <c r="J48" s="40"/>
      <c r="K48" s="40"/>
      <c r="L48" s="40"/>
      <c r="M48" s="40"/>
      <c r="N48" s="40"/>
      <c r="O48" s="40"/>
      <c r="P48" s="36"/>
      <c r="Q48" s="40"/>
    </row>
    <row r="49" s="1" customFormat="1" customHeight="1" spans="1:17">
      <c r="A49" s="40"/>
      <c r="B49" s="40"/>
      <c r="C49" s="40"/>
      <c r="D49" s="40"/>
      <c r="E49" s="154"/>
      <c r="F49" s="149"/>
      <c r="G49" s="40"/>
      <c r="H49" s="40"/>
      <c r="I49" s="40"/>
      <c r="J49" s="40"/>
      <c r="K49" s="40"/>
      <c r="L49" s="40"/>
      <c r="M49" s="40"/>
      <c r="N49" s="40"/>
      <c r="O49" s="40"/>
      <c r="P49" s="36"/>
      <c r="Q49" s="40"/>
    </row>
    <row r="50" s="1" customFormat="1" customHeight="1" spans="1:17">
      <c r="A50" s="8" t="s">
        <v>0</v>
      </c>
      <c r="B50" s="8"/>
      <c r="C50" s="8"/>
      <c r="D50" s="8"/>
      <c r="E50" s="9"/>
      <c r="F50" s="10"/>
      <c r="G50" s="8"/>
      <c r="H50" s="8"/>
      <c r="I50" s="8"/>
      <c r="J50" s="8"/>
      <c r="K50" s="8"/>
      <c r="L50" s="8"/>
      <c r="M50" s="8"/>
      <c r="N50" s="8"/>
      <c r="O50" s="8"/>
      <c r="P50" s="36"/>
      <c r="Q50" s="40"/>
    </row>
    <row r="51" s="1" customFormat="1" customHeight="1" spans="1:17">
      <c r="A51" s="8" t="s">
        <v>1</v>
      </c>
      <c r="B51" s="8"/>
      <c r="C51" s="8"/>
      <c r="D51" s="8"/>
      <c r="E51" s="9"/>
      <c r="F51" s="10"/>
      <c r="G51" s="8"/>
      <c r="H51" s="8"/>
      <c r="I51" s="8"/>
      <c r="J51" s="8"/>
      <c r="K51" s="8"/>
      <c r="L51" s="8"/>
      <c r="M51" s="8"/>
      <c r="N51" s="8"/>
      <c r="O51" s="8"/>
      <c r="P51" s="36"/>
      <c r="Q51" s="40"/>
    </row>
    <row r="52" s="1" customFormat="1" customHeight="1" spans="1:17">
      <c r="A52" s="8" t="s">
        <v>2</v>
      </c>
      <c r="B52" s="8"/>
      <c r="C52" s="8"/>
      <c r="D52" s="8"/>
      <c r="E52" s="9"/>
      <c r="F52" s="10"/>
      <c r="G52" s="8"/>
      <c r="H52" s="8"/>
      <c r="I52" s="8"/>
      <c r="J52" s="8"/>
      <c r="K52" s="8"/>
      <c r="L52" s="8"/>
      <c r="M52" s="8"/>
      <c r="N52" s="8"/>
      <c r="O52" s="8"/>
      <c r="P52" s="36"/>
      <c r="Q52" s="40"/>
    </row>
    <row r="53" s="1" customFormat="1" customHeight="1" spans="1:17">
      <c r="A53" s="8"/>
      <c r="B53" s="8"/>
      <c r="C53" s="8"/>
      <c r="D53" s="8"/>
      <c r="E53" s="9"/>
      <c r="F53" s="10"/>
      <c r="G53" s="8"/>
      <c r="H53" s="8"/>
      <c r="I53" s="8"/>
      <c r="J53" s="8"/>
      <c r="K53" s="8"/>
      <c r="L53" s="8"/>
      <c r="M53" s="8"/>
      <c r="N53" s="8"/>
      <c r="O53" s="8"/>
      <c r="P53" s="36"/>
      <c r="Q53" s="40"/>
    </row>
    <row r="54" s="1" customFormat="1" customHeight="1" spans="1:17">
      <c r="A54" s="91" t="s">
        <v>68</v>
      </c>
      <c r="B54" s="91"/>
      <c r="C54" s="8"/>
      <c r="D54" s="8"/>
      <c r="E54" s="9"/>
      <c r="F54" s="10"/>
      <c r="G54" s="8"/>
      <c r="H54" s="8"/>
      <c r="I54" s="8"/>
      <c r="J54" s="8"/>
      <c r="K54" s="8"/>
      <c r="L54" s="8"/>
      <c r="M54" s="8"/>
      <c r="N54" s="8"/>
      <c r="O54" s="8"/>
      <c r="P54" s="36"/>
      <c r="Q54" s="40"/>
    </row>
    <row r="55" s="1" customFormat="1" customHeight="1" spans="1:17">
      <c r="A55" s="11" t="s">
        <v>4</v>
      </c>
      <c r="B55" s="11" t="s">
        <v>5</v>
      </c>
      <c r="C55" s="12" t="s">
        <v>6</v>
      </c>
      <c r="D55" s="64" t="s">
        <v>7</v>
      </c>
      <c r="E55" s="13" t="s">
        <v>8</v>
      </c>
      <c r="F55" s="65" t="s">
        <v>9</v>
      </c>
      <c r="G55" s="12" t="s">
        <v>10</v>
      </c>
      <c r="H55" s="14" t="s">
        <v>11</v>
      </c>
      <c r="I55" s="14"/>
      <c r="J55" s="11" t="s">
        <v>12</v>
      </c>
      <c r="K55" s="12" t="s">
        <v>13</v>
      </c>
      <c r="L55" s="14" t="s">
        <v>14</v>
      </c>
      <c r="M55" s="14"/>
      <c r="N55" s="11" t="s">
        <v>15</v>
      </c>
      <c r="O55" s="12" t="s">
        <v>16</v>
      </c>
      <c r="P55" s="12" t="s">
        <v>69</v>
      </c>
      <c r="Q55" s="40"/>
    </row>
    <row r="56" s="1" customFormat="1" customHeight="1" spans="1:17">
      <c r="A56" s="11"/>
      <c r="B56" s="11"/>
      <c r="C56" s="28"/>
      <c r="D56" s="92"/>
      <c r="E56" s="145" t="s">
        <v>18</v>
      </c>
      <c r="F56" s="93"/>
      <c r="G56" s="28"/>
      <c r="H56" s="41" t="s">
        <v>19</v>
      </c>
      <c r="I56" s="41" t="s">
        <v>20</v>
      </c>
      <c r="J56" s="11"/>
      <c r="K56" s="28"/>
      <c r="L56" s="41" t="s">
        <v>19</v>
      </c>
      <c r="M56" s="41" t="s">
        <v>20</v>
      </c>
      <c r="N56" s="11"/>
      <c r="O56" s="28"/>
      <c r="P56" s="28"/>
      <c r="Q56" s="40"/>
    </row>
    <row r="57" s="1" customFormat="1" customHeight="1" spans="1:17">
      <c r="A57" s="155">
        <v>45596</v>
      </c>
      <c r="B57" s="155">
        <v>45596</v>
      </c>
      <c r="C57" s="133" t="s">
        <v>70</v>
      </c>
      <c r="D57" s="134" t="s">
        <v>54</v>
      </c>
      <c r="E57" s="156">
        <v>45644</v>
      </c>
      <c r="F57" s="157">
        <v>5712</v>
      </c>
      <c r="G57" s="136"/>
      <c r="H57" s="137"/>
      <c r="I57" s="137"/>
      <c r="J57" s="159">
        <v>17600</v>
      </c>
      <c r="K57" s="138"/>
      <c r="L57" s="137"/>
      <c r="M57" s="137"/>
      <c r="N57" s="23">
        <f t="shared" ref="N57:N70" si="5">SUM(G57:M57)</f>
        <v>17600</v>
      </c>
      <c r="O57" s="139"/>
      <c r="P57" s="140"/>
      <c r="Q57" s="40"/>
    </row>
    <row r="58" s="1" customFormat="1" customHeight="1" spans="1:17">
      <c r="A58" s="155">
        <v>45601</v>
      </c>
      <c r="B58" s="155">
        <v>45601</v>
      </c>
      <c r="C58" s="133" t="s">
        <v>71</v>
      </c>
      <c r="D58" s="134" t="s">
        <v>26</v>
      </c>
      <c r="E58" s="156">
        <v>45628</v>
      </c>
      <c r="F58" s="158">
        <v>142073</v>
      </c>
      <c r="G58" s="136"/>
      <c r="H58" s="137"/>
      <c r="I58" s="137"/>
      <c r="J58" s="159">
        <v>20160</v>
      </c>
      <c r="K58" s="138"/>
      <c r="L58" s="137"/>
      <c r="M58" s="137"/>
      <c r="N58" s="23">
        <f t="shared" si="5"/>
        <v>20160</v>
      </c>
      <c r="O58" s="139"/>
      <c r="P58" s="140"/>
      <c r="Q58" s="40"/>
    </row>
    <row r="59" s="1" customFormat="1" customHeight="1" spans="1:17">
      <c r="A59" s="155">
        <v>45602</v>
      </c>
      <c r="B59" s="155">
        <v>45602</v>
      </c>
      <c r="C59" s="133" t="s">
        <v>72</v>
      </c>
      <c r="D59" s="134" t="s">
        <v>56</v>
      </c>
      <c r="E59" s="156">
        <v>45646</v>
      </c>
      <c r="F59" s="157">
        <v>5715</v>
      </c>
      <c r="G59" s="136"/>
      <c r="H59" s="137"/>
      <c r="I59" s="137"/>
      <c r="J59" s="159"/>
      <c r="K59" s="138">
        <v>101250</v>
      </c>
      <c r="L59" s="137"/>
      <c r="M59" s="137"/>
      <c r="N59" s="23">
        <f t="shared" si="5"/>
        <v>101250</v>
      </c>
      <c r="O59" s="139"/>
      <c r="P59" s="140"/>
      <c r="Q59" s="40"/>
    </row>
    <row r="60" s="1" customFormat="1" customHeight="1" spans="1:17">
      <c r="A60" s="155">
        <v>45602</v>
      </c>
      <c r="B60" s="155">
        <v>45602</v>
      </c>
      <c r="C60" s="133" t="s">
        <v>73</v>
      </c>
      <c r="D60" s="134" t="s">
        <v>56</v>
      </c>
      <c r="E60" s="156">
        <v>45646</v>
      </c>
      <c r="F60" s="158">
        <v>5715</v>
      </c>
      <c r="G60" s="136"/>
      <c r="H60" s="137"/>
      <c r="I60" s="137"/>
      <c r="J60" s="159">
        <v>13200</v>
      </c>
      <c r="K60" s="138"/>
      <c r="L60" s="137"/>
      <c r="M60" s="137"/>
      <c r="N60" s="23">
        <f t="shared" si="5"/>
        <v>13200</v>
      </c>
      <c r="O60" s="139"/>
      <c r="P60" s="140"/>
      <c r="Q60" s="40"/>
    </row>
    <row r="61" s="1" customFormat="1" customHeight="1" spans="1:17">
      <c r="A61" s="155">
        <v>45605</v>
      </c>
      <c r="B61" s="155">
        <v>45605</v>
      </c>
      <c r="C61" s="133" t="s">
        <v>74</v>
      </c>
      <c r="D61" s="134" t="s">
        <v>58</v>
      </c>
      <c r="E61" s="156">
        <v>45636</v>
      </c>
      <c r="F61" s="158">
        <v>142136</v>
      </c>
      <c r="G61" s="136"/>
      <c r="H61" s="137"/>
      <c r="I61" s="137"/>
      <c r="J61" s="159">
        <v>6224</v>
      </c>
      <c r="K61" s="138"/>
      <c r="L61" s="137"/>
      <c r="M61" s="137"/>
      <c r="N61" s="23">
        <f t="shared" si="5"/>
        <v>6224</v>
      </c>
      <c r="O61" s="139"/>
      <c r="P61" s="140"/>
      <c r="Q61" s="40"/>
    </row>
    <row r="62" s="1" customFormat="1" customHeight="1" spans="1:17">
      <c r="A62" s="155">
        <v>45605</v>
      </c>
      <c r="B62" s="155">
        <v>45605</v>
      </c>
      <c r="C62" s="133" t="s">
        <v>75</v>
      </c>
      <c r="D62" s="134" t="s">
        <v>54</v>
      </c>
      <c r="E62" s="156">
        <v>45644</v>
      </c>
      <c r="F62" s="158">
        <v>5712</v>
      </c>
      <c r="G62" s="136"/>
      <c r="H62" s="137"/>
      <c r="I62" s="137"/>
      <c r="J62" s="159">
        <v>19360</v>
      </c>
      <c r="K62" s="138"/>
      <c r="L62" s="137"/>
      <c r="M62" s="137"/>
      <c r="N62" s="23">
        <f t="shared" si="5"/>
        <v>19360</v>
      </c>
      <c r="O62" s="139"/>
      <c r="P62" s="140"/>
      <c r="Q62" s="40"/>
    </row>
    <row r="63" s="1" customFormat="1" customHeight="1" spans="1:17">
      <c r="A63" s="155">
        <v>45608</v>
      </c>
      <c r="B63" s="155">
        <v>45608</v>
      </c>
      <c r="C63" s="133" t="s">
        <v>76</v>
      </c>
      <c r="D63" s="134" t="s">
        <v>24</v>
      </c>
      <c r="E63" s="156">
        <v>45638</v>
      </c>
      <c r="F63" s="158">
        <v>142161</v>
      </c>
      <c r="G63" s="136"/>
      <c r="H63" s="137"/>
      <c r="I63" s="137"/>
      <c r="J63" s="159">
        <v>2640</v>
      </c>
      <c r="K63" s="138"/>
      <c r="L63" s="137"/>
      <c r="M63" s="137"/>
      <c r="N63" s="23">
        <f t="shared" si="5"/>
        <v>2640</v>
      </c>
      <c r="O63" s="139"/>
      <c r="P63" s="140"/>
      <c r="Q63" s="40"/>
    </row>
    <row r="64" s="1" customFormat="1" customHeight="1" spans="1:17">
      <c r="A64" s="155">
        <v>45610</v>
      </c>
      <c r="B64" s="155">
        <v>45610</v>
      </c>
      <c r="C64" s="133" t="s">
        <v>77</v>
      </c>
      <c r="D64" s="134" t="s">
        <v>58</v>
      </c>
      <c r="E64" s="156">
        <v>45642</v>
      </c>
      <c r="F64" s="158">
        <v>142239</v>
      </c>
      <c r="G64" s="136"/>
      <c r="H64" s="137"/>
      <c r="I64" s="137"/>
      <c r="J64" s="159">
        <v>1296</v>
      </c>
      <c r="K64" s="138"/>
      <c r="L64" s="137"/>
      <c r="M64" s="137"/>
      <c r="N64" s="23">
        <f t="shared" si="5"/>
        <v>1296</v>
      </c>
      <c r="O64" s="139"/>
      <c r="P64" s="140"/>
      <c r="Q64" s="40"/>
    </row>
    <row r="65" s="1" customFormat="1" customHeight="1" spans="1:17">
      <c r="A65" s="155">
        <v>45612</v>
      </c>
      <c r="B65" s="155">
        <v>45612</v>
      </c>
      <c r="C65" s="133" t="s">
        <v>78</v>
      </c>
      <c r="D65" s="134" t="s">
        <v>26</v>
      </c>
      <c r="E65" s="156">
        <v>45639</v>
      </c>
      <c r="F65" s="158">
        <v>142228</v>
      </c>
      <c r="G65" s="136"/>
      <c r="H65" s="137"/>
      <c r="I65" s="137"/>
      <c r="J65" s="159">
        <v>2960</v>
      </c>
      <c r="K65" s="138"/>
      <c r="L65" s="137"/>
      <c r="M65" s="137"/>
      <c r="N65" s="23">
        <f t="shared" si="5"/>
        <v>2960</v>
      </c>
      <c r="O65" s="139"/>
      <c r="P65" s="140"/>
      <c r="Q65" s="40"/>
    </row>
    <row r="66" s="1" customFormat="1" customHeight="1" spans="1:17">
      <c r="A66" s="155">
        <v>45612</v>
      </c>
      <c r="B66" s="155">
        <v>45612</v>
      </c>
      <c r="C66" s="133" t="s">
        <v>79</v>
      </c>
      <c r="D66" s="134" t="s">
        <v>26</v>
      </c>
      <c r="E66" s="156">
        <v>45646</v>
      </c>
      <c r="F66" s="158">
        <v>142298</v>
      </c>
      <c r="G66" s="136"/>
      <c r="H66" s="137"/>
      <c r="I66" s="137"/>
      <c r="J66" s="159">
        <v>17600</v>
      </c>
      <c r="K66" s="138"/>
      <c r="L66" s="137"/>
      <c r="M66" s="137"/>
      <c r="N66" s="23">
        <f t="shared" si="5"/>
        <v>17600</v>
      </c>
      <c r="O66" s="139"/>
      <c r="P66" s="140"/>
      <c r="Q66" s="40"/>
    </row>
    <row r="67" s="1" customFormat="1" customHeight="1" spans="1:17">
      <c r="A67" s="155">
        <v>45616</v>
      </c>
      <c r="B67" s="155">
        <v>45616</v>
      </c>
      <c r="C67" s="133" t="s">
        <v>80</v>
      </c>
      <c r="D67" s="134" t="s">
        <v>58</v>
      </c>
      <c r="E67" s="156">
        <v>45642</v>
      </c>
      <c r="F67" s="158">
        <v>142238</v>
      </c>
      <c r="G67" s="136"/>
      <c r="H67" s="137"/>
      <c r="I67" s="137"/>
      <c r="J67" s="159">
        <v>800</v>
      </c>
      <c r="K67" s="138"/>
      <c r="L67" s="137"/>
      <c r="M67" s="137"/>
      <c r="N67" s="23">
        <f t="shared" si="5"/>
        <v>800</v>
      </c>
      <c r="O67" s="139"/>
      <c r="P67" s="140"/>
      <c r="Q67" s="40"/>
    </row>
    <row r="68" s="1" customFormat="1" customHeight="1" spans="1:17">
      <c r="A68" s="155">
        <v>45619</v>
      </c>
      <c r="B68" s="155">
        <v>45619</v>
      </c>
      <c r="C68" s="133" t="s">
        <v>81</v>
      </c>
      <c r="D68" s="134" t="s">
        <v>58</v>
      </c>
      <c r="E68" s="156">
        <v>45631</v>
      </c>
      <c r="F68" s="158">
        <v>142106</v>
      </c>
      <c r="G68" s="136"/>
      <c r="H68" s="137"/>
      <c r="I68" s="137"/>
      <c r="J68" s="159">
        <v>944</v>
      </c>
      <c r="K68" s="138"/>
      <c r="L68" s="137"/>
      <c r="M68" s="137"/>
      <c r="N68" s="23">
        <f t="shared" si="5"/>
        <v>944</v>
      </c>
      <c r="O68" s="139"/>
      <c r="P68" s="140"/>
      <c r="Q68" s="40"/>
    </row>
    <row r="69" s="1" customFormat="1" customHeight="1" spans="1:17">
      <c r="A69" s="155">
        <v>45619</v>
      </c>
      <c r="B69" s="155">
        <v>45619</v>
      </c>
      <c r="C69" s="133" t="s">
        <v>82</v>
      </c>
      <c r="D69" s="134" t="s">
        <v>58</v>
      </c>
      <c r="E69" s="156">
        <v>45644</v>
      </c>
      <c r="F69" s="158">
        <v>142279</v>
      </c>
      <c r="G69" s="136"/>
      <c r="H69" s="137"/>
      <c r="I69" s="137"/>
      <c r="J69" s="159">
        <v>5280</v>
      </c>
      <c r="K69" s="138"/>
      <c r="L69" s="137"/>
      <c r="M69" s="137"/>
      <c r="N69" s="23">
        <f t="shared" si="5"/>
        <v>5280</v>
      </c>
      <c r="O69" s="139"/>
      <c r="P69" s="140"/>
      <c r="Q69" s="40"/>
    </row>
    <row r="70" s="1" customFormat="1" customHeight="1" spans="1:17">
      <c r="A70" s="155">
        <v>45622</v>
      </c>
      <c r="B70" s="155">
        <v>45622</v>
      </c>
      <c r="C70" s="133" t="s">
        <v>83</v>
      </c>
      <c r="D70" s="134" t="s">
        <v>26</v>
      </c>
      <c r="E70" s="156">
        <v>45652</v>
      </c>
      <c r="F70" s="157">
        <v>142371</v>
      </c>
      <c r="G70" s="136"/>
      <c r="H70" s="137"/>
      <c r="I70" s="137"/>
      <c r="J70" s="159"/>
      <c r="K70" s="138">
        <v>18800</v>
      </c>
      <c r="L70" s="137"/>
      <c r="M70" s="137"/>
      <c r="N70" s="23">
        <f t="shared" si="5"/>
        <v>18800</v>
      </c>
      <c r="O70" s="139"/>
      <c r="P70" s="140"/>
      <c r="Q70" s="40"/>
    </row>
    <row r="71" s="1" customFormat="1" customHeight="1" spans="1:17">
      <c r="A71" s="102" t="s">
        <v>84</v>
      </c>
      <c r="B71" s="103"/>
      <c r="C71" s="104"/>
      <c r="D71" s="104"/>
      <c r="E71" s="160"/>
      <c r="F71" s="161"/>
      <c r="G71" s="107">
        <f>SUM(G57:G70)</f>
        <v>0</v>
      </c>
      <c r="H71" s="107">
        <f t="shared" ref="H71:N71" si="6">SUM(H57:H70)</f>
        <v>0</v>
      </c>
      <c r="I71" s="107">
        <f t="shared" si="6"/>
        <v>0</v>
      </c>
      <c r="J71" s="107">
        <f t="shared" si="6"/>
        <v>108064</v>
      </c>
      <c r="K71" s="107">
        <f t="shared" si="6"/>
        <v>120050</v>
      </c>
      <c r="L71" s="107">
        <f t="shared" si="6"/>
        <v>0</v>
      </c>
      <c r="M71" s="107">
        <f t="shared" si="6"/>
        <v>0</v>
      </c>
      <c r="N71" s="107">
        <f t="shared" si="6"/>
        <v>228114</v>
      </c>
      <c r="O71" s="108"/>
      <c r="P71" s="109"/>
      <c r="Q71" s="40"/>
    </row>
    <row r="72" s="1" customFormat="1" customHeight="1" spans="1:17">
      <c r="A72" s="40"/>
      <c r="B72" s="40"/>
      <c r="C72" s="40"/>
      <c r="D72" s="40"/>
      <c r="E72" s="154"/>
      <c r="F72" s="149"/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</row>
    <row r="73" s="1" customFormat="1" customHeight="1" spans="1:17">
      <c r="A73" s="40"/>
      <c r="B73" s="40"/>
      <c r="C73" s="40"/>
      <c r="D73" s="40"/>
      <c r="E73" s="154"/>
      <c r="F73" s="149"/>
      <c r="G73" s="40"/>
      <c r="H73" s="40"/>
      <c r="I73" s="40"/>
      <c r="J73" s="40"/>
      <c r="K73" s="40"/>
      <c r="L73" s="40"/>
      <c r="M73" s="40"/>
      <c r="N73" s="40"/>
      <c r="O73" s="40"/>
      <c r="P73" s="40"/>
      <c r="Q73" s="40"/>
    </row>
    <row r="74" s="1" customFormat="1" customHeight="1" spans="1:17">
      <c r="A74" s="40"/>
      <c r="B74" s="40"/>
      <c r="C74" s="40"/>
      <c r="D74" s="40"/>
      <c r="E74" s="154"/>
      <c r="F74" s="149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</row>
    <row r="75" s="1" customFormat="1" customHeight="1" spans="1:17">
      <c r="A75" s="40"/>
      <c r="B75" s="40"/>
      <c r="C75" s="40"/>
      <c r="D75" s="40"/>
      <c r="E75" s="154"/>
      <c r="F75" s="149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</row>
    <row r="76" s="1" customFormat="1" customHeight="1" spans="5:17">
      <c r="E76" s="143"/>
      <c r="F76" s="144"/>
      <c r="O76" s="40"/>
      <c r="P76" s="40"/>
      <c r="Q76" s="40"/>
    </row>
  </sheetData>
  <sortState ref="A34:Q45">
    <sortCondition ref="C34:C45"/>
  </sortState>
  <mergeCells count="41">
    <mergeCell ref="H6:I6"/>
    <mergeCell ref="L6:M6"/>
    <mergeCell ref="H30:I30"/>
    <mergeCell ref="L30:M30"/>
    <mergeCell ref="A54:B54"/>
    <mergeCell ref="H55:I55"/>
    <mergeCell ref="L55:M55"/>
    <mergeCell ref="A6:A7"/>
    <mergeCell ref="A30:A31"/>
    <mergeCell ref="A55:A56"/>
    <mergeCell ref="B6:B7"/>
    <mergeCell ref="B30:B31"/>
    <mergeCell ref="B55:B56"/>
    <mergeCell ref="C6:C7"/>
    <mergeCell ref="C30:C31"/>
    <mergeCell ref="C55:C56"/>
    <mergeCell ref="D6:D7"/>
    <mergeCell ref="D30:D31"/>
    <mergeCell ref="D55:D56"/>
    <mergeCell ref="F6:F7"/>
    <mergeCell ref="F30:F31"/>
    <mergeCell ref="F55:F56"/>
    <mergeCell ref="G6:G7"/>
    <mergeCell ref="G30:G31"/>
    <mergeCell ref="G55:G56"/>
    <mergeCell ref="J6:J7"/>
    <mergeCell ref="J30:J31"/>
    <mergeCell ref="J55:J56"/>
    <mergeCell ref="K6:K7"/>
    <mergeCell ref="K30:K31"/>
    <mergeCell ref="K55:K56"/>
    <mergeCell ref="N6:N7"/>
    <mergeCell ref="N30:N31"/>
    <mergeCell ref="N55:N56"/>
    <mergeCell ref="O6:O7"/>
    <mergeCell ref="O30:O31"/>
    <mergeCell ref="O55:O56"/>
    <mergeCell ref="P6:P7"/>
    <mergeCell ref="P30:P31"/>
    <mergeCell ref="P55:P56"/>
    <mergeCell ref="Q30:Q31"/>
  </mergeCells>
  <pageMargins left="0.75" right="0.75" top="1" bottom="1" header="0.5" footer="0.5"/>
  <pageSetup paperSize="256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/>
  </sheetPr>
  <dimension ref="A1:Q60"/>
  <sheetViews>
    <sheetView workbookViewId="0">
      <selection activeCell="A1" sqref="A1"/>
    </sheetView>
  </sheetViews>
  <sheetFormatPr defaultColWidth="9.14285714285714" defaultRowHeight="12.95" customHeight="1"/>
  <cols>
    <col min="1" max="1" width="9.28571428571429" style="1"/>
    <col min="2" max="2" width="9.14285714285714" style="1"/>
    <col min="3" max="3" width="11" style="1" customWidth="1"/>
    <col min="4" max="4" width="50" style="1" customWidth="1"/>
    <col min="5" max="5" width="9.57142857142857" style="3"/>
    <col min="6" max="6" width="12" style="1" customWidth="1"/>
    <col min="7" max="9" width="9.14285714285714" style="1"/>
    <col min="10" max="10" width="11.7142857142857" style="1" customWidth="1"/>
    <col min="11" max="11" width="11.8571428571429" style="1" customWidth="1"/>
    <col min="12" max="13" width="9.14285714285714" style="1"/>
    <col min="14" max="14" width="11.2857142857143" style="1" customWidth="1"/>
    <col min="15" max="15" width="9.14285714285714" style="1"/>
    <col min="16" max="16" width="14.4380952380952" style="1" customWidth="1"/>
    <col min="17" max="16384" width="9.14285714285714" style="1"/>
  </cols>
  <sheetData>
    <row r="1" s="1" customFormat="1" customHeight="1" spans="1:17">
      <c r="A1" s="8" t="s">
        <v>0</v>
      </c>
      <c r="B1" s="8"/>
      <c r="C1" s="8"/>
      <c r="D1" s="8"/>
      <c r="E1" s="27"/>
      <c r="F1" s="8"/>
      <c r="G1" s="8"/>
      <c r="H1" s="8"/>
      <c r="I1" s="8"/>
      <c r="J1" s="8"/>
      <c r="K1" s="8"/>
      <c r="L1" s="8"/>
      <c r="M1" s="8"/>
      <c r="N1" s="8"/>
      <c r="O1" s="8"/>
      <c r="P1" s="40"/>
      <c r="Q1" s="40"/>
    </row>
    <row r="2" s="1" customFormat="1" customHeight="1" spans="1:17">
      <c r="A2" s="8" t="s">
        <v>85</v>
      </c>
      <c r="B2" s="8"/>
      <c r="C2" s="8"/>
      <c r="D2" s="8"/>
      <c r="E2" s="27"/>
      <c r="F2" s="8"/>
      <c r="G2" s="8"/>
      <c r="H2" s="8"/>
      <c r="I2" s="8"/>
      <c r="J2" s="8"/>
      <c r="K2" s="8"/>
      <c r="L2" s="8"/>
      <c r="M2" s="8"/>
      <c r="N2" s="8"/>
      <c r="O2" s="8"/>
      <c r="P2" s="40"/>
      <c r="Q2" s="40"/>
    </row>
    <row r="3" s="1" customFormat="1" customHeight="1" spans="1:17">
      <c r="A3" s="8" t="s">
        <v>2</v>
      </c>
      <c r="B3" s="8"/>
      <c r="C3" s="8"/>
      <c r="D3" s="8"/>
      <c r="E3" s="27"/>
      <c r="F3" s="8"/>
      <c r="G3" s="8"/>
      <c r="H3" s="8"/>
      <c r="I3" s="8"/>
      <c r="J3" s="8"/>
      <c r="K3" s="8"/>
      <c r="L3" s="8"/>
      <c r="M3" s="8"/>
      <c r="N3" s="8"/>
      <c r="O3" s="8"/>
      <c r="P3" s="40"/>
      <c r="Q3" s="40"/>
    </row>
    <row r="4" s="1" customFormat="1" customHeight="1" spans="1:17">
      <c r="A4" s="8"/>
      <c r="B4" s="8"/>
      <c r="C4" s="8"/>
      <c r="D4" s="8"/>
      <c r="E4" s="27"/>
      <c r="F4" s="8"/>
      <c r="G4" s="8"/>
      <c r="H4" s="8"/>
      <c r="I4" s="8"/>
      <c r="J4" s="8"/>
      <c r="K4" s="8"/>
      <c r="L4" s="8"/>
      <c r="M4" s="8"/>
      <c r="N4" s="8"/>
      <c r="O4" s="8"/>
      <c r="P4" s="40"/>
      <c r="Q4" s="40"/>
    </row>
    <row r="5" s="1" customFormat="1" customHeight="1" spans="1:17">
      <c r="A5" s="7" t="s">
        <v>3</v>
      </c>
      <c r="B5" s="7"/>
      <c r="C5" s="8"/>
      <c r="D5" s="8"/>
      <c r="E5" s="27"/>
      <c r="F5" s="8"/>
      <c r="G5" s="8"/>
      <c r="H5" s="8"/>
      <c r="I5" s="8"/>
      <c r="J5" s="8"/>
      <c r="K5" s="8"/>
      <c r="L5" s="8"/>
      <c r="M5" s="8"/>
      <c r="N5" s="8"/>
      <c r="O5" s="8"/>
      <c r="P5" s="40"/>
      <c r="Q5" s="40"/>
    </row>
    <row r="6" s="1" customFormat="1" customHeight="1" spans="1:17">
      <c r="A6" s="12" t="s">
        <v>4</v>
      </c>
      <c r="B6" s="12" t="s">
        <v>5</v>
      </c>
      <c r="C6" s="12" t="s">
        <v>6</v>
      </c>
      <c r="D6" s="64" t="s">
        <v>7</v>
      </c>
      <c r="E6" s="12" t="s">
        <v>8</v>
      </c>
      <c r="F6" s="65" t="s">
        <v>9</v>
      </c>
      <c r="G6" s="12" t="s">
        <v>10</v>
      </c>
      <c r="H6" s="14" t="s">
        <v>11</v>
      </c>
      <c r="I6" s="14"/>
      <c r="J6" s="12" t="s">
        <v>12</v>
      </c>
      <c r="K6" s="12" t="s">
        <v>13</v>
      </c>
      <c r="L6" s="14" t="s">
        <v>14</v>
      </c>
      <c r="M6" s="14"/>
      <c r="N6" s="12" t="s">
        <v>15</v>
      </c>
      <c r="O6" s="12" t="s">
        <v>16</v>
      </c>
      <c r="P6" s="95" t="s">
        <v>17</v>
      </c>
      <c r="Q6" s="40"/>
    </row>
    <row r="7" s="1" customFormat="1" customHeight="1" spans="1:17">
      <c r="A7" s="15"/>
      <c r="B7" s="15"/>
      <c r="C7" s="15"/>
      <c r="D7" s="66"/>
      <c r="E7" s="67" t="s">
        <v>18</v>
      </c>
      <c r="F7" s="68"/>
      <c r="G7" s="15"/>
      <c r="H7" s="17" t="s">
        <v>19</v>
      </c>
      <c r="I7" s="17" t="s">
        <v>20</v>
      </c>
      <c r="J7" s="15"/>
      <c r="K7" s="15"/>
      <c r="L7" s="17" t="s">
        <v>19</v>
      </c>
      <c r="M7" s="17" t="s">
        <v>20</v>
      </c>
      <c r="N7" s="15"/>
      <c r="O7" s="15"/>
      <c r="P7" s="96"/>
      <c r="Q7" s="40"/>
    </row>
    <row r="8" s="1" customFormat="1" customHeight="1" spans="1:17">
      <c r="A8" s="29">
        <v>45629</v>
      </c>
      <c r="B8" s="29">
        <v>45629</v>
      </c>
      <c r="C8" s="19" t="s">
        <v>86</v>
      </c>
      <c r="D8" s="20" t="s">
        <v>87</v>
      </c>
      <c r="E8" s="29">
        <v>45629</v>
      </c>
      <c r="F8" s="141">
        <v>11428</v>
      </c>
      <c r="G8" s="43"/>
      <c r="H8" s="43"/>
      <c r="I8" s="43"/>
      <c r="J8" s="43">
        <v>5280</v>
      </c>
      <c r="K8" s="43"/>
      <c r="L8" s="43"/>
      <c r="M8" s="43"/>
      <c r="N8" s="97">
        <f t="shared" ref="N8:N23" si="0">SUM(G8:M8)</f>
        <v>5280</v>
      </c>
      <c r="O8" s="100"/>
      <c r="P8" s="25"/>
      <c r="Q8" s="40"/>
    </row>
    <row r="9" s="1" customFormat="1" customHeight="1" spans="1:17">
      <c r="A9" s="29">
        <v>45629</v>
      </c>
      <c r="B9" s="29">
        <v>45629</v>
      </c>
      <c r="C9" s="19" t="s">
        <v>88</v>
      </c>
      <c r="D9" s="20" t="s">
        <v>89</v>
      </c>
      <c r="E9" s="29">
        <v>45629</v>
      </c>
      <c r="F9" s="141">
        <v>11429</v>
      </c>
      <c r="G9" s="43"/>
      <c r="H9" s="43"/>
      <c r="I9" s="43"/>
      <c r="J9" s="43">
        <v>385</v>
      </c>
      <c r="K9" s="43"/>
      <c r="L9" s="43"/>
      <c r="M9" s="43"/>
      <c r="N9" s="97">
        <f t="shared" si="0"/>
        <v>385</v>
      </c>
      <c r="O9" s="100"/>
      <c r="P9" s="25"/>
      <c r="Q9" s="40"/>
    </row>
    <row r="10" s="1" customFormat="1" customHeight="1" spans="1:17">
      <c r="A10" s="29">
        <v>45629</v>
      </c>
      <c r="B10" s="29">
        <v>45629</v>
      </c>
      <c r="C10" s="19" t="s">
        <v>90</v>
      </c>
      <c r="D10" s="20" t="s">
        <v>91</v>
      </c>
      <c r="E10" s="29">
        <v>45629</v>
      </c>
      <c r="F10" s="141">
        <v>11430</v>
      </c>
      <c r="G10" s="43"/>
      <c r="H10" s="43"/>
      <c r="I10" s="43"/>
      <c r="J10" s="43">
        <v>2640</v>
      </c>
      <c r="K10" s="43"/>
      <c r="L10" s="43"/>
      <c r="M10" s="43"/>
      <c r="N10" s="97">
        <f t="shared" si="0"/>
        <v>2640</v>
      </c>
      <c r="O10" s="100"/>
      <c r="P10" s="25"/>
      <c r="Q10" s="40"/>
    </row>
    <row r="11" s="1" customFormat="1" customHeight="1" spans="1:17">
      <c r="A11" s="29">
        <v>45630</v>
      </c>
      <c r="B11" s="29">
        <v>45630</v>
      </c>
      <c r="C11" s="19" t="s">
        <v>92</v>
      </c>
      <c r="D11" s="20" t="s">
        <v>87</v>
      </c>
      <c r="E11" s="29">
        <v>45630</v>
      </c>
      <c r="F11" s="141">
        <v>11432</v>
      </c>
      <c r="G11" s="43"/>
      <c r="H11" s="43"/>
      <c r="I11" s="43"/>
      <c r="J11" s="43">
        <v>2200</v>
      </c>
      <c r="K11" s="43"/>
      <c r="L11" s="43"/>
      <c r="M11" s="43"/>
      <c r="N11" s="97">
        <f t="shared" si="0"/>
        <v>2200</v>
      </c>
      <c r="O11" s="100"/>
      <c r="P11" s="25"/>
      <c r="Q11" s="40"/>
    </row>
    <row r="12" s="1" customFormat="1" customHeight="1" spans="1:17">
      <c r="A12" s="29">
        <v>45630</v>
      </c>
      <c r="B12" s="29">
        <v>45630</v>
      </c>
      <c r="C12" s="19" t="s">
        <v>93</v>
      </c>
      <c r="D12" s="20" t="s">
        <v>94</v>
      </c>
      <c r="E12" s="29">
        <v>45630</v>
      </c>
      <c r="F12" s="141">
        <v>11433</v>
      </c>
      <c r="G12" s="43"/>
      <c r="H12" s="43"/>
      <c r="I12" s="43"/>
      <c r="J12" s="43">
        <v>4400</v>
      </c>
      <c r="K12" s="43"/>
      <c r="L12" s="43"/>
      <c r="M12" s="43"/>
      <c r="N12" s="97">
        <f t="shared" si="0"/>
        <v>4400</v>
      </c>
      <c r="O12" s="100"/>
      <c r="P12" s="25"/>
      <c r="Q12" s="40"/>
    </row>
    <row r="13" s="1" customFormat="1" customHeight="1" spans="1:17">
      <c r="A13" s="29">
        <v>45632</v>
      </c>
      <c r="B13" s="29">
        <v>45632</v>
      </c>
      <c r="C13" s="19" t="s">
        <v>95</v>
      </c>
      <c r="D13" s="20" t="s">
        <v>96</v>
      </c>
      <c r="E13" s="29">
        <v>45632</v>
      </c>
      <c r="F13" s="141">
        <v>11434</v>
      </c>
      <c r="G13" s="43"/>
      <c r="H13" s="43"/>
      <c r="I13" s="43"/>
      <c r="J13" s="43">
        <v>13768</v>
      </c>
      <c r="K13" s="43">
        <v>5100</v>
      </c>
      <c r="L13" s="43"/>
      <c r="M13" s="43"/>
      <c r="N13" s="97">
        <f t="shared" si="0"/>
        <v>18868</v>
      </c>
      <c r="O13" s="100"/>
      <c r="P13" s="25"/>
      <c r="Q13" s="40"/>
    </row>
    <row r="14" s="1" customFormat="1" customHeight="1" spans="1:17">
      <c r="A14" s="29">
        <v>45632</v>
      </c>
      <c r="B14" s="29">
        <v>45632</v>
      </c>
      <c r="C14" s="19" t="s">
        <v>97</v>
      </c>
      <c r="D14" s="20" t="s">
        <v>98</v>
      </c>
      <c r="E14" s="29">
        <v>45632</v>
      </c>
      <c r="F14" s="141">
        <v>11435</v>
      </c>
      <c r="G14" s="43"/>
      <c r="H14" s="43"/>
      <c r="I14" s="43"/>
      <c r="J14" s="43">
        <v>440</v>
      </c>
      <c r="K14" s="43"/>
      <c r="L14" s="43"/>
      <c r="M14" s="43"/>
      <c r="N14" s="97">
        <f t="shared" si="0"/>
        <v>440</v>
      </c>
      <c r="O14" s="100"/>
      <c r="P14" s="25"/>
      <c r="Q14" s="40"/>
    </row>
    <row r="15" s="1" customFormat="1" customHeight="1" spans="1:17">
      <c r="A15" s="29">
        <v>45637</v>
      </c>
      <c r="B15" s="29">
        <v>45637</v>
      </c>
      <c r="C15" s="19" t="s">
        <v>99</v>
      </c>
      <c r="D15" s="20" t="s">
        <v>94</v>
      </c>
      <c r="E15" s="29">
        <v>45637</v>
      </c>
      <c r="F15" s="141">
        <v>11436</v>
      </c>
      <c r="G15" s="43"/>
      <c r="H15" s="43"/>
      <c r="I15" s="43"/>
      <c r="J15" s="43">
        <v>176</v>
      </c>
      <c r="K15" s="43"/>
      <c r="L15" s="43"/>
      <c r="M15" s="43"/>
      <c r="N15" s="97">
        <f t="shared" si="0"/>
        <v>176</v>
      </c>
      <c r="O15" s="100"/>
      <c r="P15" s="25"/>
      <c r="Q15" s="40"/>
    </row>
    <row r="16" s="1" customFormat="1" customHeight="1" spans="1:17">
      <c r="A16" s="29">
        <v>45637</v>
      </c>
      <c r="B16" s="29">
        <v>45637</v>
      </c>
      <c r="C16" s="19" t="s">
        <v>100</v>
      </c>
      <c r="D16" s="20" t="s">
        <v>91</v>
      </c>
      <c r="E16" s="29">
        <v>45637</v>
      </c>
      <c r="F16" s="141">
        <v>11437</v>
      </c>
      <c r="G16" s="43"/>
      <c r="H16" s="43"/>
      <c r="I16" s="43"/>
      <c r="J16" s="43">
        <v>1408</v>
      </c>
      <c r="K16" s="43"/>
      <c r="L16" s="43"/>
      <c r="M16" s="43"/>
      <c r="N16" s="97">
        <f t="shared" si="0"/>
        <v>1408</v>
      </c>
      <c r="O16" s="100"/>
      <c r="P16" s="25"/>
      <c r="Q16" s="40"/>
    </row>
    <row r="17" s="1" customFormat="1" customHeight="1" spans="1:17">
      <c r="A17" s="29">
        <v>45637</v>
      </c>
      <c r="B17" s="29">
        <v>45637</v>
      </c>
      <c r="C17" s="19" t="s">
        <v>101</v>
      </c>
      <c r="D17" s="20" t="s">
        <v>102</v>
      </c>
      <c r="E17" s="29">
        <v>45637</v>
      </c>
      <c r="F17" s="141">
        <v>11438</v>
      </c>
      <c r="G17" s="43"/>
      <c r="H17" s="43"/>
      <c r="I17" s="43"/>
      <c r="J17" s="43">
        <v>1496</v>
      </c>
      <c r="K17" s="43"/>
      <c r="L17" s="43"/>
      <c r="M17" s="43"/>
      <c r="N17" s="97">
        <f t="shared" si="0"/>
        <v>1496</v>
      </c>
      <c r="O17" s="100"/>
      <c r="P17" s="25"/>
      <c r="Q17" s="40"/>
    </row>
    <row r="18" s="1" customFormat="1" customHeight="1" spans="1:17">
      <c r="A18" s="29">
        <v>45637</v>
      </c>
      <c r="B18" s="29">
        <v>45637</v>
      </c>
      <c r="C18" s="19" t="s">
        <v>103</v>
      </c>
      <c r="D18" s="20" t="s">
        <v>98</v>
      </c>
      <c r="E18" s="29">
        <v>45637</v>
      </c>
      <c r="F18" s="141">
        <v>11439</v>
      </c>
      <c r="G18" s="43"/>
      <c r="H18" s="43"/>
      <c r="I18" s="43"/>
      <c r="J18" s="43">
        <v>4400</v>
      </c>
      <c r="K18" s="43"/>
      <c r="L18" s="43"/>
      <c r="M18" s="43"/>
      <c r="N18" s="97">
        <f t="shared" si="0"/>
        <v>4400</v>
      </c>
      <c r="O18" s="100"/>
      <c r="P18" s="25"/>
      <c r="Q18" s="40"/>
    </row>
    <row r="19" s="1" customFormat="1" customHeight="1" spans="1:17">
      <c r="A19" s="29">
        <v>45639</v>
      </c>
      <c r="B19" s="29">
        <v>45639</v>
      </c>
      <c r="C19" s="19" t="s">
        <v>104</v>
      </c>
      <c r="D19" s="20" t="s">
        <v>105</v>
      </c>
      <c r="E19" s="29">
        <v>45639</v>
      </c>
      <c r="F19" s="141">
        <v>11440</v>
      </c>
      <c r="G19" s="43"/>
      <c r="H19" s="43"/>
      <c r="I19" s="43"/>
      <c r="J19" s="43">
        <v>4400</v>
      </c>
      <c r="K19" s="43"/>
      <c r="L19" s="43"/>
      <c r="M19" s="43"/>
      <c r="N19" s="97">
        <f t="shared" si="0"/>
        <v>4400</v>
      </c>
      <c r="O19" s="100"/>
      <c r="P19" s="25"/>
      <c r="Q19" s="40"/>
    </row>
    <row r="20" s="1" customFormat="1" customHeight="1" spans="1:17">
      <c r="A20" s="29">
        <v>45640</v>
      </c>
      <c r="B20" s="29">
        <v>45640</v>
      </c>
      <c r="C20" s="19" t="s">
        <v>106</v>
      </c>
      <c r="D20" s="20" t="s">
        <v>107</v>
      </c>
      <c r="E20" s="29">
        <v>45640</v>
      </c>
      <c r="F20" s="141">
        <v>11441</v>
      </c>
      <c r="G20" s="43"/>
      <c r="H20" s="43"/>
      <c r="I20" s="43"/>
      <c r="J20" s="43"/>
      <c r="K20" s="43">
        <v>1275</v>
      </c>
      <c r="L20" s="43"/>
      <c r="M20" s="43"/>
      <c r="N20" s="97">
        <f t="shared" si="0"/>
        <v>1275</v>
      </c>
      <c r="O20" s="100"/>
      <c r="P20" s="25"/>
      <c r="Q20" s="40"/>
    </row>
    <row r="21" s="1" customFormat="1" customHeight="1" spans="1:17">
      <c r="A21" s="29">
        <v>45640</v>
      </c>
      <c r="B21" s="29">
        <v>45640</v>
      </c>
      <c r="C21" s="19" t="s">
        <v>108</v>
      </c>
      <c r="D21" s="20" t="s">
        <v>109</v>
      </c>
      <c r="E21" s="29">
        <v>45640</v>
      </c>
      <c r="F21" s="141">
        <v>11442</v>
      </c>
      <c r="G21" s="43"/>
      <c r="H21" s="43"/>
      <c r="I21" s="43"/>
      <c r="J21" s="43">
        <v>3520</v>
      </c>
      <c r="K21" s="43"/>
      <c r="L21" s="43"/>
      <c r="M21" s="43"/>
      <c r="N21" s="97">
        <f t="shared" si="0"/>
        <v>3520</v>
      </c>
      <c r="O21" s="100"/>
      <c r="P21" s="25"/>
      <c r="Q21" s="40"/>
    </row>
    <row r="22" s="1" customFormat="1" customHeight="1" spans="1:17">
      <c r="A22" s="29">
        <v>45640</v>
      </c>
      <c r="B22" s="29">
        <v>45640</v>
      </c>
      <c r="C22" s="19" t="s">
        <v>110</v>
      </c>
      <c r="D22" s="20" t="s">
        <v>111</v>
      </c>
      <c r="E22" s="29">
        <v>45640</v>
      </c>
      <c r="F22" s="141">
        <v>11443</v>
      </c>
      <c r="G22" s="43"/>
      <c r="H22" s="43"/>
      <c r="I22" s="43"/>
      <c r="J22" s="43">
        <v>4640</v>
      </c>
      <c r="K22" s="43"/>
      <c r="L22" s="43"/>
      <c r="M22" s="43"/>
      <c r="N22" s="97">
        <f t="shared" si="0"/>
        <v>4640</v>
      </c>
      <c r="O22" s="100"/>
      <c r="P22" s="25"/>
      <c r="Q22" s="40"/>
    </row>
    <row r="23" s="1" customFormat="1" customHeight="1" spans="1:17">
      <c r="A23" s="29">
        <v>45640</v>
      </c>
      <c r="B23" s="29">
        <v>45640</v>
      </c>
      <c r="C23" s="19" t="s">
        <v>112</v>
      </c>
      <c r="D23" s="20" t="s">
        <v>113</v>
      </c>
      <c r="E23" s="29">
        <v>45640</v>
      </c>
      <c r="F23" s="141">
        <v>11444</v>
      </c>
      <c r="G23" s="43"/>
      <c r="H23" s="43"/>
      <c r="I23" s="43"/>
      <c r="J23" s="43">
        <v>1870</v>
      </c>
      <c r="K23" s="43"/>
      <c r="L23" s="43"/>
      <c r="M23" s="43"/>
      <c r="N23" s="97">
        <f t="shared" si="0"/>
        <v>1870</v>
      </c>
      <c r="O23" s="100"/>
      <c r="P23" s="25"/>
      <c r="Q23" s="40"/>
    </row>
    <row r="24" s="1" customFormat="1" customHeight="1" spans="1:17">
      <c r="A24" s="29">
        <v>45645</v>
      </c>
      <c r="B24" s="29">
        <v>45645</v>
      </c>
      <c r="C24" s="19" t="s">
        <v>114</v>
      </c>
      <c r="D24" s="20" t="s">
        <v>109</v>
      </c>
      <c r="E24" s="29">
        <v>45645</v>
      </c>
      <c r="F24" s="141">
        <v>11445</v>
      </c>
      <c r="G24" s="43"/>
      <c r="H24" s="43"/>
      <c r="I24" s="43"/>
      <c r="J24" s="43">
        <v>3080</v>
      </c>
      <c r="K24" s="43"/>
      <c r="L24" s="43"/>
      <c r="M24" s="43"/>
      <c r="N24" s="97">
        <f t="shared" ref="N24:N43" si="1">SUM(G24:M24)</f>
        <v>3080</v>
      </c>
      <c r="O24" s="100"/>
      <c r="P24" s="25"/>
      <c r="Q24" s="40"/>
    </row>
    <row r="25" s="1" customFormat="1" customHeight="1" spans="1:17">
      <c r="A25" s="29">
        <v>45645</v>
      </c>
      <c r="B25" s="29">
        <v>45645</v>
      </c>
      <c r="C25" s="19" t="s">
        <v>115</v>
      </c>
      <c r="D25" s="20" t="s">
        <v>116</v>
      </c>
      <c r="E25" s="29">
        <v>45645</v>
      </c>
      <c r="F25" s="141">
        <v>11446</v>
      </c>
      <c r="G25" s="43"/>
      <c r="H25" s="43"/>
      <c r="I25" s="43"/>
      <c r="J25" s="43">
        <v>2090</v>
      </c>
      <c r="K25" s="43"/>
      <c r="L25" s="43"/>
      <c r="M25" s="43"/>
      <c r="N25" s="97">
        <f t="shared" si="1"/>
        <v>2090</v>
      </c>
      <c r="O25" s="100"/>
      <c r="P25" s="25"/>
      <c r="Q25" s="40"/>
    </row>
    <row r="26" s="1" customFormat="1" customHeight="1" spans="1:17">
      <c r="A26" s="29">
        <v>45645</v>
      </c>
      <c r="B26" s="29">
        <v>45645</v>
      </c>
      <c r="C26" s="19" t="s">
        <v>117</v>
      </c>
      <c r="D26" s="20" t="s">
        <v>96</v>
      </c>
      <c r="E26" s="29">
        <v>45645</v>
      </c>
      <c r="F26" s="141">
        <v>11447</v>
      </c>
      <c r="G26" s="43"/>
      <c r="H26" s="43"/>
      <c r="I26" s="43"/>
      <c r="J26" s="43">
        <v>1200</v>
      </c>
      <c r="K26" s="43"/>
      <c r="L26" s="43"/>
      <c r="M26" s="43"/>
      <c r="N26" s="97">
        <f t="shared" si="1"/>
        <v>1200</v>
      </c>
      <c r="O26" s="100"/>
      <c r="P26" s="25"/>
      <c r="Q26" s="40"/>
    </row>
    <row r="27" s="1" customFormat="1" customHeight="1" spans="1:17">
      <c r="A27" s="29">
        <v>45646</v>
      </c>
      <c r="B27" s="29">
        <v>45646</v>
      </c>
      <c r="C27" s="19" t="s">
        <v>118</v>
      </c>
      <c r="D27" s="20" t="s">
        <v>119</v>
      </c>
      <c r="E27" s="29">
        <v>45646</v>
      </c>
      <c r="F27" s="141">
        <v>11448</v>
      </c>
      <c r="G27" s="43"/>
      <c r="H27" s="43"/>
      <c r="I27" s="43"/>
      <c r="J27" s="43">
        <v>2640</v>
      </c>
      <c r="K27" s="43"/>
      <c r="L27" s="43"/>
      <c r="M27" s="43"/>
      <c r="N27" s="97">
        <f t="shared" si="1"/>
        <v>2640</v>
      </c>
      <c r="O27" s="100"/>
      <c r="P27" s="25"/>
      <c r="Q27" s="40"/>
    </row>
    <row r="28" s="1" customFormat="1" customHeight="1" spans="1:17">
      <c r="A28" s="29">
        <v>45652</v>
      </c>
      <c r="B28" s="29">
        <v>45652</v>
      </c>
      <c r="C28" s="19" t="s">
        <v>120</v>
      </c>
      <c r="D28" s="20" t="s">
        <v>109</v>
      </c>
      <c r="E28" s="29">
        <v>45652</v>
      </c>
      <c r="F28" s="141">
        <v>11449</v>
      </c>
      <c r="G28" s="43"/>
      <c r="H28" s="43"/>
      <c r="I28" s="43"/>
      <c r="J28" s="43">
        <v>4400</v>
      </c>
      <c r="K28" s="43"/>
      <c r="L28" s="43"/>
      <c r="M28" s="43"/>
      <c r="N28" s="97">
        <f t="shared" si="1"/>
        <v>4400</v>
      </c>
      <c r="O28" s="100"/>
      <c r="P28" s="25"/>
      <c r="Q28" s="40"/>
    </row>
    <row r="29" s="1" customFormat="1" customHeight="1" spans="1:17">
      <c r="A29" s="29">
        <v>45654</v>
      </c>
      <c r="B29" s="29">
        <v>45654</v>
      </c>
      <c r="C29" s="19" t="s">
        <v>121</v>
      </c>
      <c r="D29" s="20" t="s">
        <v>122</v>
      </c>
      <c r="E29" s="29">
        <v>45654</v>
      </c>
      <c r="F29" s="141">
        <v>11450</v>
      </c>
      <c r="G29" s="43"/>
      <c r="H29" s="43"/>
      <c r="I29" s="43"/>
      <c r="J29" s="43">
        <v>4400</v>
      </c>
      <c r="K29" s="43"/>
      <c r="L29" s="43"/>
      <c r="M29" s="43"/>
      <c r="N29" s="97">
        <f t="shared" si="1"/>
        <v>4400</v>
      </c>
      <c r="O29" s="100"/>
      <c r="P29" s="25"/>
      <c r="Q29" s="40"/>
    </row>
    <row r="30" s="1" customFormat="1" customHeight="1" spans="1:17">
      <c r="A30" s="24" t="s">
        <v>46</v>
      </c>
      <c r="B30" s="70"/>
      <c r="C30" s="71"/>
      <c r="D30" s="72"/>
      <c r="E30" s="70"/>
      <c r="F30" s="112" t="s">
        <v>47</v>
      </c>
      <c r="G30" s="73">
        <f>SUM(G8:G29)</f>
        <v>0</v>
      </c>
      <c r="H30" s="73">
        <f t="shared" ref="H30:N30" si="2">SUM(H8:H29)</f>
        <v>0</v>
      </c>
      <c r="I30" s="73">
        <f t="shared" si="2"/>
        <v>0</v>
      </c>
      <c r="J30" s="73">
        <f t="shared" si="2"/>
        <v>68833</v>
      </c>
      <c r="K30" s="73">
        <f t="shared" si="2"/>
        <v>6375</v>
      </c>
      <c r="L30" s="73">
        <f t="shared" si="2"/>
        <v>0</v>
      </c>
      <c r="M30" s="73">
        <f t="shared" si="2"/>
        <v>0</v>
      </c>
      <c r="N30" s="73">
        <f t="shared" si="2"/>
        <v>75208</v>
      </c>
      <c r="O30" s="98"/>
      <c r="P30" s="25"/>
      <c r="Q30" s="40"/>
    </row>
    <row r="31" s="1" customFormat="1" customHeight="1" spans="1:17">
      <c r="A31" s="74"/>
      <c r="B31" s="74"/>
      <c r="C31" s="75"/>
      <c r="D31" s="76"/>
      <c r="E31" s="74"/>
      <c r="F31" s="77"/>
      <c r="G31" s="78"/>
      <c r="H31" s="78"/>
      <c r="I31" s="78"/>
      <c r="J31" s="78"/>
      <c r="K31" s="78"/>
      <c r="L31" s="78"/>
      <c r="M31" s="78"/>
      <c r="N31" s="78"/>
      <c r="O31" s="8"/>
      <c r="P31" s="36"/>
      <c r="Q31" s="40"/>
    </row>
    <row r="32" s="1" customFormat="1" customHeight="1" spans="1:17">
      <c r="A32" s="8" t="s">
        <v>0</v>
      </c>
      <c r="B32" s="8"/>
      <c r="C32" s="8"/>
      <c r="D32" s="8"/>
      <c r="E32" s="27"/>
      <c r="F32" s="8"/>
      <c r="G32" s="8"/>
      <c r="H32" s="8"/>
      <c r="I32" s="8"/>
      <c r="J32" s="8"/>
      <c r="K32" s="8"/>
      <c r="L32" s="8"/>
      <c r="M32" s="8"/>
      <c r="N32" s="8"/>
      <c r="O32" s="8"/>
      <c r="P32" s="36"/>
      <c r="Q32" s="40"/>
    </row>
    <row r="33" s="1" customFormat="1" customHeight="1" spans="1:17">
      <c r="A33" s="8" t="s">
        <v>85</v>
      </c>
      <c r="B33" s="8"/>
      <c r="C33" s="8"/>
      <c r="D33" s="8"/>
      <c r="E33" s="27"/>
      <c r="F33" s="8"/>
      <c r="G33" s="8"/>
      <c r="H33" s="8"/>
      <c r="I33" s="8"/>
      <c r="J33" s="8"/>
      <c r="K33" s="8"/>
      <c r="L33" s="8"/>
      <c r="M33" s="8"/>
      <c r="N33" s="8"/>
      <c r="O33" s="8"/>
      <c r="P33" s="36"/>
      <c r="Q33" s="40"/>
    </row>
    <row r="34" s="1" customFormat="1" customHeight="1" spans="1:17">
      <c r="A34" s="8" t="s">
        <v>2</v>
      </c>
      <c r="B34" s="8"/>
      <c r="C34" s="8"/>
      <c r="D34" s="8"/>
      <c r="E34" s="27"/>
      <c r="F34" s="8"/>
      <c r="G34" s="8"/>
      <c r="H34" s="8"/>
      <c r="I34" s="8"/>
      <c r="J34" s="8"/>
      <c r="K34" s="8"/>
      <c r="L34" s="8"/>
      <c r="M34" s="8"/>
      <c r="N34" s="8"/>
      <c r="O34" s="8"/>
      <c r="P34" s="36"/>
      <c r="Q34" s="40"/>
    </row>
    <row r="35" s="1" customFormat="1" customHeight="1" spans="1:17">
      <c r="A35" s="8"/>
      <c r="B35" s="8"/>
      <c r="C35" s="8"/>
      <c r="D35" s="8"/>
      <c r="E35" s="27"/>
      <c r="F35" s="8"/>
      <c r="G35" s="8"/>
      <c r="H35" s="8"/>
      <c r="I35" s="8"/>
      <c r="J35" s="8"/>
      <c r="K35" s="8"/>
      <c r="L35" s="8"/>
      <c r="M35" s="8"/>
      <c r="N35" s="8"/>
      <c r="O35" s="8"/>
      <c r="P35" s="36"/>
      <c r="Q35" s="40"/>
    </row>
    <row r="36" s="1" customFormat="1" customHeight="1" spans="1:17">
      <c r="A36" s="7" t="s">
        <v>48</v>
      </c>
      <c r="B36" s="7"/>
      <c r="C36" s="8"/>
      <c r="D36" s="8"/>
      <c r="E36" s="27"/>
      <c r="F36" s="8"/>
      <c r="G36" s="8"/>
      <c r="H36" s="8"/>
      <c r="I36" s="8"/>
      <c r="J36" s="8"/>
      <c r="K36" s="8"/>
      <c r="L36" s="8"/>
      <c r="M36" s="8"/>
      <c r="N36" s="8"/>
      <c r="O36" s="8"/>
      <c r="P36" s="36"/>
      <c r="Q36" s="40"/>
    </row>
    <row r="37" s="1" customFormat="1" customHeight="1" spans="1:17">
      <c r="A37" s="11" t="s">
        <v>4</v>
      </c>
      <c r="B37" s="11" t="s">
        <v>5</v>
      </c>
      <c r="C37" s="12" t="s">
        <v>6</v>
      </c>
      <c r="D37" s="12" t="s">
        <v>7</v>
      </c>
      <c r="E37" s="12" t="s">
        <v>8</v>
      </c>
      <c r="F37" s="12" t="s">
        <v>49</v>
      </c>
      <c r="G37" s="12" t="s">
        <v>10</v>
      </c>
      <c r="H37" s="14" t="s">
        <v>11</v>
      </c>
      <c r="I37" s="14"/>
      <c r="J37" s="12" t="s">
        <v>12</v>
      </c>
      <c r="K37" s="12" t="s">
        <v>13</v>
      </c>
      <c r="L37" s="37" t="s">
        <v>14</v>
      </c>
      <c r="M37" s="37"/>
      <c r="N37" s="12" t="s">
        <v>15</v>
      </c>
      <c r="O37" s="12" t="s">
        <v>16</v>
      </c>
      <c r="P37" s="12" t="s">
        <v>50</v>
      </c>
      <c r="Q37" s="12" t="s">
        <v>51</v>
      </c>
    </row>
    <row r="38" s="1" customFormat="1" customHeight="1" spans="1:17">
      <c r="A38" s="11"/>
      <c r="B38" s="11"/>
      <c r="C38" s="15"/>
      <c r="D38" s="15"/>
      <c r="E38" s="28" t="s">
        <v>18</v>
      </c>
      <c r="F38" s="28"/>
      <c r="G38" s="15"/>
      <c r="H38" s="17" t="s">
        <v>19</v>
      </c>
      <c r="I38" s="17" t="s">
        <v>20</v>
      </c>
      <c r="J38" s="15"/>
      <c r="K38" s="15"/>
      <c r="L38" s="17" t="s">
        <v>19</v>
      </c>
      <c r="M38" s="17" t="s">
        <v>20</v>
      </c>
      <c r="N38" s="15"/>
      <c r="O38" s="15"/>
      <c r="P38" s="15"/>
      <c r="Q38" s="15"/>
    </row>
    <row r="39" s="1" customFormat="1" customHeight="1" spans="1:17">
      <c r="A39" s="29">
        <v>45639</v>
      </c>
      <c r="B39" s="30">
        <v>45639</v>
      </c>
      <c r="C39" s="19" t="s">
        <v>123</v>
      </c>
      <c r="D39" s="31" t="s">
        <v>124</v>
      </c>
      <c r="E39" s="32">
        <v>45639</v>
      </c>
      <c r="F39" s="33">
        <v>43732</v>
      </c>
      <c r="G39" s="34"/>
      <c r="H39" s="34"/>
      <c r="I39" s="34"/>
      <c r="J39" s="34">
        <v>5368</v>
      </c>
      <c r="K39" s="34"/>
      <c r="L39" s="23"/>
      <c r="M39" s="23"/>
      <c r="N39" s="23">
        <f>SUM(G39:M39)</f>
        <v>5368</v>
      </c>
      <c r="O39" s="38"/>
      <c r="P39" s="25"/>
      <c r="Q39" s="18"/>
    </row>
    <row r="40" s="1" customFormat="1" customHeight="1" spans="1:17">
      <c r="A40" s="29">
        <v>45639</v>
      </c>
      <c r="B40" s="30">
        <v>45639</v>
      </c>
      <c r="C40" s="19" t="s">
        <v>125</v>
      </c>
      <c r="D40" s="31" t="s">
        <v>124</v>
      </c>
      <c r="E40" s="32">
        <v>45639</v>
      </c>
      <c r="F40" s="33">
        <v>43733</v>
      </c>
      <c r="G40" s="34"/>
      <c r="H40" s="34"/>
      <c r="I40" s="34"/>
      <c r="J40" s="34">
        <v>9040</v>
      </c>
      <c r="K40" s="34"/>
      <c r="L40" s="23"/>
      <c r="M40" s="23"/>
      <c r="N40" s="23">
        <f>SUM(G40:M40)</f>
        <v>9040</v>
      </c>
      <c r="O40" s="38"/>
      <c r="P40" s="25"/>
      <c r="Q40" s="18"/>
    </row>
    <row r="41" s="1" customFormat="1" customHeight="1" spans="1:17">
      <c r="A41" s="24" t="s">
        <v>15</v>
      </c>
      <c r="B41" s="20"/>
      <c r="C41" s="25"/>
      <c r="D41" s="31"/>
      <c r="E41" s="32"/>
      <c r="F41" s="35"/>
      <c r="G41" s="26">
        <f>SUM(G39:G40)</f>
        <v>0</v>
      </c>
      <c r="H41" s="26">
        <f t="shared" ref="H41:N41" si="3">SUM(H39:H40)</f>
        <v>0</v>
      </c>
      <c r="I41" s="26">
        <f t="shared" si="3"/>
        <v>0</v>
      </c>
      <c r="J41" s="26">
        <f t="shared" si="3"/>
        <v>14408</v>
      </c>
      <c r="K41" s="26">
        <f t="shared" si="3"/>
        <v>0</v>
      </c>
      <c r="L41" s="26">
        <f t="shared" si="3"/>
        <v>0</v>
      </c>
      <c r="M41" s="26">
        <f t="shared" si="3"/>
        <v>0</v>
      </c>
      <c r="N41" s="26">
        <f t="shared" si="3"/>
        <v>14408</v>
      </c>
      <c r="O41" s="38"/>
      <c r="P41" s="25"/>
      <c r="Q41" s="18"/>
    </row>
    <row r="42" s="1" customFormat="1" customHeight="1" spans="1:17">
      <c r="A42" s="76" t="s">
        <v>67</v>
      </c>
      <c r="B42" s="24"/>
      <c r="C42" s="80"/>
      <c r="D42" s="24"/>
      <c r="E42" s="142"/>
      <c r="F42" s="24"/>
      <c r="G42" s="81">
        <f>G30+G41</f>
        <v>0</v>
      </c>
      <c r="H42" s="81">
        <f t="shared" ref="H42:N42" si="4">H30+H41</f>
        <v>0</v>
      </c>
      <c r="I42" s="81">
        <f t="shared" si="4"/>
        <v>0</v>
      </c>
      <c r="J42" s="81">
        <f t="shared" si="4"/>
        <v>83241</v>
      </c>
      <c r="K42" s="81">
        <f t="shared" si="4"/>
        <v>6375</v>
      </c>
      <c r="L42" s="81">
        <f t="shared" si="4"/>
        <v>0</v>
      </c>
      <c r="M42" s="81">
        <f t="shared" si="4"/>
        <v>0</v>
      </c>
      <c r="N42" s="81">
        <f t="shared" si="4"/>
        <v>89616</v>
      </c>
      <c r="O42" s="38"/>
      <c r="P42" s="25"/>
      <c r="Q42" s="18"/>
    </row>
    <row r="43" s="1" customFormat="1" customHeight="1" spans="1:17">
      <c r="A43" s="76"/>
      <c r="B43" s="82"/>
      <c r="C43" s="83"/>
      <c r="D43" s="82"/>
      <c r="E43" s="84"/>
      <c r="F43" s="82"/>
      <c r="G43" s="85"/>
      <c r="H43" s="85"/>
      <c r="I43" s="85"/>
      <c r="J43" s="85"/>
      <c r="K43" s="85"/>
      <c r="L43" s="85"/>
      <c r="M43" s="85"/>
      <c r="N43" s="85"/>
      <c r="O43" s="99"/>
      <c r="P43" s="36"/>
      <c r="Q43" s="101"/>
    </row>
    <row r="44" s="1" customFormat="1" customHeight="1" spans="1:17">
      <c r="A44" s="86"/>
      <c r="B44" s="86"/>
      <c r="C44" s="87"/>
      <c r="D44" s="88"/>
      <c r="E44" s="88"/>
      <c r="F44" s="87"/>
      <c r="G44" s="89"/>
      <c r="H44" s="89"/>
      <c r="I44" s="40"/>
      <c r="J44" s="40"/>
      <c r="K44" s="40"/>
      <c r="L44" s="40"/>
      <c r="M44" s="40"/>
      <c r="N44" s="40"/>
      <c r="O44" s="40"/>
      <c r="P44" s="36"/>
      <c r="Q44" s="40"/>
    </row>
    <row r="45" s="1" customFormat="1" customHeight="1" spans="1:17">
      <c r="A45" s="86"/>
      <c r="B45" s="86"/>
      <c r="C45" s="87"/>
      <c r="D45" s="88"/>
      <c r="E45" s="88"/>
      <c r="F45" s="87"/>
      <c r="G45" s="89"/>
      <c r="H45" s="89"/>
      <c r="I45" s="40"/>
      <c r="J45" s="40"/>
      <c r="K45" s="40"/>
      <c r="L45" s="40"/>
      <c r="M45" s="40"/>
      <c r="N45" s="40"/>
      <c r="O45" s="40"/>
      <c r="P45" s="36"/>
      <c r="Q45" s="40"/>
    </row>
    <row r="46" s="1" customFormat="1" customHeight="1" spans="1:17">
      <c r="A46" s="40"/>
      <c r="B46" s="40"/>
      <c r="C46" s="40"/>
      <c r="D46" s="40"/>
      <c r="E46" s="9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36"/>
      <c r="Q46" s="40"/>
    </row>
    <row r="47" s="1" customFormat="1" customHeight="1" spans="1:17">
      <c r="A47" s="8" t="s">
        <v>0</v>
      </c>
      <c r="B47" s="8"/>
      <c r="C47" s="8"/>
      <c r="D47" s="8"/>
      <c r="E47" s="27"/>
      <c r="F47" s="8"/>
      <c r="G47" s="8"/>
      <c r="H47" s="8"/>
      <c r="I47" s="8"/>
      <c r="J47" s="8"/>
      <c r="K47" s="8"/>
      <c r="L47" s="8"/>
      <c r="M47" s="8"/>
      <c r="N47" s="8"/>
      <c r="O47" s="8"/>
      <c r="P47" s="36"/>
      <c r="Q47" s="40"/>
    </row>
    <row r="48" s="1" customFormat="1" customHeight="1" spans="1:17">
      <c r="A48" s="8" t="s">
        <v>85</v>
      </c>
      <c r="B48" s="8"/>
      <c r="C48" s="8"/>
      <c r="D48" s="8"/>
      <c r="E48" s="27"/>
      <c r="F48" s="8"/>
      <c r="G48" s="8"/>
      <c r="H48" s="8"/>
      <c r="I48" s="8"/>
      <c r="J48" s="8"/>
      <c r="K48" s="8"/>
      <c r="L48" s="8"/>
      <c r="M48" s="8"/>
      <c r="N48" s="8"/>
      <c r="O48" s="8"/>
      <c r="P48" s="36"/>
      <c r="Q48" s="40"/>
    </row>
    <row r="49" s="1" customFormat="1" customHeight="1" spans="1:17">
      <c r="A49" s="8" t="s">
        <v>2</v>
      </c>
      <c r="B49" s="8"/>
      <c r="C49" s="8"/>
      <c r="D49" s="8"/>
      <c r="E49" s="27"/>
      <c r="F49" s="8"/>
      <c r="G49" s="8"/>
      <c r="H49" s="8"/>
      <c r="I49" s="8"/>
      <c r="J49" s="8"/>
      <c r="K49" s="8"/>
      <c r="L49" s="8"/>
      <c r="M49" s="8"/>
      <c r="N49" s="8"/>
      <c r="O49" s="8"/>
      <c r="P49" s="36"/>
      <c r="Q49" s="40"/>
    </row>
    <row r="50" s="1" customFormat="1" customHeight="1" spans="1:17">
      <c r="A50" s="8"/>
      <c r="B50" s="8"/>
      <c r="C50" s="8"/>
      <c r="D50" s="8"/>
      <c r="E50" s="27"/>
      <c r="F50" s="8"/>
      <c r="G50" s="8"/>
      <c r="H50" s="8"/>
      <c r="I50" s="8"/>
      <c r="J50" s="8"/>
      <c r="K50" s="8"/>
      <c r="L50" s="8"/>
      <c r="M50" s="8"/>
      <c r="N50" s="8"/>
      <c r="O50" s="8"/>
      <c r="P50" s="36"/>
      <c r="Q50" s="40"/>
    </row>
    <row r="51" s="1" customFormat="1" customHeight="1" spans="1:17">
      <c r="A51" s="91" t="s">
        <v>68</v>
      </c>
      <c r="B51" s="91"/>
      <c r="C51" s="8"/>
      <c r="D51" s="8"/>
      <c r="E51" s="27"/>
      <c r="F51" s="8"/>
      <c r="G51" s="8"/>
      <c r="H51" s="8"/>
      <c r="I51" s="8"/>
      <c r="J51" s="8"/>
      <c r="K51" s="8"/>
      <c r="L51" s="8"/>
      <c r="M51" s="8"/>
      <c r="N51" s="8"/>
      <c r="O51" s="8"/>
      <c r="P51" s="36"/>
      <c r="Q51" s="40"/>
    </row>
    <row r="52" s="1" customFormat="1" customHeight="1" spans="1:17">
      <c r="A52" s="11" t="s">
        <v>4</v>
      </c>
      <c r="B52" s="11" t="s">
        <v>5</v>
      </c>
      <c r="C52" s="12" t="s">
        <v>6</v>
      </c>
      <c r="D52" s="64" t="s">
        <v>7</v>
      </c>
      <c r="E52" s="12" t="s">
        <v>8</v>
      </c>
      <c r="F52" s="65" t="s">
        <v>9</v>
      </c>
      <c r="G52" s="12" t="s">
        <v>10</v>
      </c>
      <c r="H52" s="14" t="s">
        <v>11</v>
      </c>
      <c r="I52" s="14"/>
      <c r="J52" s="11" t="s">
        <v>12</v>
      </c>
      <c r="K52" s="12" t="s">
        <v>13</v>
      </c>
      <c r="L52" s="14" t="s">
        <v>14</v>
      </c>
      <c r="M52" s="14"/>
      <c r="N52" s="11" t="s">
        <v>15</v>
      </c>
      <c r="O52" s="12" t="s">
        <v>16</v>
      </c>
      <c r="P52" s="12" t="s">
        <v>69</v>
      </c>
      <c r="Q52" s="40"/>
    </row>
    <row r="53" s="1" customFormat="1" customHeight="1" spans="1:17">
      <c r="A53" s="11"/>
      <c r="B53" s="11"/>
      <c r="C53" s="28"/>
      <c r="D53" s="92"/>
      <c r="E53" s="67" t="s">
        <v>18</v>
      </c>
      <c r="F53" s="93"/>
      <c r="G53" s="28"/>
      <c r="H53" s="41" t="s">
        <v>19</v>
      </c>
      <c r="I53" s="41" t="s">
        <v>20</v>
      </c>
      <c r="J53" s="11"/>
      <c r="K53" s="28"/>
      <c r="L53" s="41" t="s">
        <v>19</v>
      </c>
      <c r="M53" s="41" t="s">
        <v>20</v>
      </c>
      <c r="N53" s="11"/>
      <c r="O53" s="28"/>
      <c r="P53" s="28"/>
      <c r="Q53" s="40"/>
    </row>
    <row r="54" s="1" customFormat="1" customHeight="1" spans="1:17">
      <c r="A54" s="114">
        <v>45603</v>
      </c>
      <c r="B54" s="114">
        <v>45603</v>
      </c>
      <c r="C54" s="19" t="s">
        <v>126</v>
      </c>
      <c r="D54" s="115" t="s">
        <v>124</v>
      </c>
      <c r="E54" s="29">
        <v>45630</v>
      </c>
      <c r="F54" s="58">
        <v>142098</v>
      </c>
      <c r="G54" s="23"/>
      <c r="H54" s="48"/>
      <c r="I54" s="48"/>
      <c r="J54" s="48">
        <v>14880</v>
      </c>
      <c r="K54" s="119"/>
      <c r="L54" s="48"/>
      <c r="M54" s="48"/>
      <c r="N54" s="23">
        <f>SUM(G54:M54)</f>
        <v>14880</v>
      </c>
      <c r="O54" s="100"/>
      <c r="P54" s="25"/>
      <c r="Q54" s="40"/>
    </row>
    <row r="55" s="1" customFormat="1" customHeight="1" spans="1:17">
      <c r="A55" s="102" t="s">
        <v>84</v>
      </c>
      <c r="B55" s="103"/>
      <c r="C55" s="104"/>
      <c r="D55" s="104"/>
      <c r="E55" s="105"/>
      <c r="F55" s="106"/>
      <c r="G55" s="107">
        <f>SUM(G54:G54)</f>
        <v>0</v>
      </c>
      <c r="H55" s="107">
        <f t="shared" ref="G55:N55" si="5">SUM(H54:H54)</f>
        <v>0</v>
      </c>
      <c r="I55" s="107">
        <f t="shared" si="5"/>
        <v>0</v>
      </c>
      <c r="J55" s="107">
        <f t="shared" si="5"/>
        <v>14880</v>
      </c>
      <c r="K55" s="107">
        <f t="shared" si="5"/>
        <v>0</v>
      </c>
      <c r="L55" s="107">
        <f t="shared" si="5"/>
        <v>0</v>
      </c>
      <c r="M55" s="107">
        <f t="shared" si="5"/>
        <v>0</v>
      </c>
      <c r="N55" s="107">
        <f t="shared" si="5"/>
        <v>14880</v>
      </c>
      <c r="O55" s="108"/>
      <c r="P55" s="109"/>
      <c r="Q55" s="40"/>
    </row>
    <row r="56" s="1" customFormat="1" customHeight="1" spans="1:17">
      <c r="A56" s="40"/>
      <c r="B56" s="40"/>
      <c r="C56" s="40"/>
      <c r="D56" s="40"/>
      <c r="E56" s="9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</row>
    <row r="57" s="1" customFormat="1" customHeight="1" spans="1:17">
      <c r="A57" s="40"/>
      <c r="B57" s="40"/>
      <c r="C57" s="40"/>
      <c r="D57" s="40"/>
      <c r="E57" s="9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</row>
    <row r="58" s="1" customFormat="1" customHeight="1" spans="1:17">
      <c r="A58" s="40"/>
      <c r="B58" s="40"/>
      <c r="C58" s="40"/>
      <c r="D58" s="40"/>
      <c r="E58" s="9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</row>
    <row r="59" s="1" customFormat="1" customHeight="1" spans="1:17">
      <c r="A59" s="40"/>
      <c r="B59" s="40"/>
      <c r="C59" s="40"/>
      <c r="D59" s="40"/>
      <c r="E59" s="9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</row>
    <row r="60" s="1" customFormat="1" customHeight="1" spans="5:17">
      <c r="E60" s="3"/>
      <c r="O60" s="40"/>
      <c r="P60" s="40"/>
      <c r="Q60" s="40"/>
    </row>
  </sheetData>
  <sortState ref="A8:Q27">
    <sortCondition ref="C8:C27"/>
  </sortState>
  <mergeCells count="41">
    <mergeCell ref="H6:I6"/>
    <mergeCell ref="L6:M6"/>
    <mergeCell ref="H37:I37"/>
    <mergeCell ref="L37:M37"/>
    <mergeCell ref="A51:B51"/>
    <mergeCell ref="H52:I52"/>
    <mergeCell ref="L52:M52"/>
    <mergeCell ref="A6:A7"/>
    <mergeCell ref="A37:A38"/>
    <mergeCell ref="A52:A53"/>
    <mergeCell ref="B6:B7"/>
    <mergeCell ref="B37:B38"/>
    <mergeCell ref="B52:B53"/>
    <mergeCell ref="C6:C7"/>
    <mergeCell ref="C37:C38"/>
    <mergeCell ref="C52:C53"/>
    <mergeCell ref="D6:D7"/>
    <mergeCell ref="D37:D38"/>
    <mergeCell ref="D52:D53"/>
    <mergeCell ref="F6:F7"/>
    <mergeCell ref="F37:F38"/>
    <mergeCell ref="F52:F53"/>
    <mergeCell ref="G6:G7"/>
    <mergeCell ref="G37:G38"/>
    <mergeCell ref="G52:G53"/>
    <mergeCell ref="J6:J7"/>
    <mergeCell ref="J37:J38"/>
    <mergeCell ref="J52:J53"/>
    <mergeCell ref="K6:K7"/>
    <mergeCell ref="K37:K38"/>
    <mergeCell ref="K52:K53"/>
    <mergeCell ref="N6:N7"/>
    <mergeCell ref="N37:N38"/>
    <mergeCell ref="N52:N53"/>
    <mergeCell ref="O6:O7"/>
    <mergeCell ref="O37:O38"/>
    <mergeCell ref="O52:O53"/>
    <mergeCell ref="P6:P7"/>
    <mergeCell ref="P37:P38"/>
    <mergeCell ref="P52:P53"/>
    <mergeCell ref="Q37:Q38"/>
  </mergeCells>
  <pageMargins left="0.75" right="0.75" top="1" bottom="1" header="0.5" footer="0.5"/>
  <pageSetup paperSize="1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9"/>
  </sheetPr>
  <dimension ref="A1:Q75"/>
  <sheetViews>
    <sheetView workbookViewId="0">
      <selection activeCell="D19" sqref="D19"/>
    </sheetView>
  </sheetViews>
  <sheetFormatPr defaultColWidth="9.14285714285714" defaultRowHeight="12.95" customHeight="1"/>
  <cols>
    <col min="1" max="1" width="9.28571428571429" style="1"/>
    <col min="2" max="2" width="9.14285714285714" style="1"/>
    <col min="3" max="3" width="11" style="1" customWidth="1"/>
    <col min="4" max="4" width="40.5714285714286" style="1" customWidth="1"/>
    <col min="5" max="5" width="9.14285714285714" style="1"/>
    <col min="6" max="6" width="9.57142857142857" style="1" customWidth="1"/>
    <col min="7" max="9" width="9.14285714285714" style="1"/>
    <col min="10" max="10" width="11.7142857142857" style="1" customWidth="1"/>
    <col min="11" max="11" width="11.8571428571429" style="1" customWidth="1"/>
    <col min="12" max="13" width="9.14285714285714" style="1"/>
    <col min="14" max="14" width="11.2857142857143" style="1" customWidth="1"/>
    <col min="15" max="15" width="9.14285714285714" style="1"/>
    <col min="16" max="16" width="16" style="1" customWidth="1"/>
    <col min="17" max="16384" width="9.14285714285714" style="1"/>
  </cols>
  <sheetData>
    <row r="1" s="1" customFormat="1" customHeight="1" spans="1:17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40"/>
      <c r="Q1" s="40"/>
    </row>
    <row r="2" s="1" customFormat="1" customHeight="1" spans="1:17">
      <c r="A2" s="8" t="s">
        <v>127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40"/>
      <c r="Q2" s="40"/>
    </row>
    <row r="3" s="1" customFormat="1" customHeight="1" spans="1:17">
      <c r="A3" s="8" t="s">
        <v>2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40"/>
      <c r="Q3" s="40"/>
    </row>
    <row r="4" s="1" customFormat="1" customHeight="1" spans="1:17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40"/>
      <c r="Q4" s="40"/>
    </row>
    <row r="5" s="1" customFormat="1" customHeight="1" spans="1:17">
      <c r="A5" s="7" t="s">
        <v>3</v>
      </c>
      <c r="B5" s="7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40"/>
      <c r="Q5" s="40"/>
    </row>
    <row r="6" s="1" customFormat="1" customHeight="1" spans="1:17">
      <c r="A6" s="12" t="s">
        <v>4</v>
      </c>
      <c r="B6" s="12" t="s">
        <v>5</v>
      </c>
      <c r="C6" s="12" t="s">
        <v>6</v>
      </c>
      <c r="D6" s="64" t="s">
        <v>7</v>
      </c>
      <c r="E6" s="12" t="s">
        <v>8</v>
      </c>
      <c r="F6" s="65" t="s">
        <v>128</v>
      </c>
      <c r="G6" s="12" t="s">
        <v>10</v>
      </c>
      <c r="H6" s="14" t="s">
        <v>11</v>
      </c>
      <c r="I6" s="14"/>
      <c r="J6" s="12" t="s">
        <v>12</v>
      </c>
      <c r="K6" s="12" t="s">
        <v>13</v>
      </c>
      <c r="L6" s="14" t="s">
        <v>14</v>
      </c>
      <c r="M6" s="14"/>
      <c r="N6" s="12" t="s">
        <v>15</v>
      </c>
      <c r="O6" s="12" t="s">
        <v>16</v>
      </c>
      <c r="P6" s="95" t="s">
        <v>17</v>
      </c>
      <c r="Q6" s="40"/>
    </row>
    <row r="7" s="1" customFormat="1" customHeight="1" spans="1:17">
      <c r="A7" s="15"/>
      <c r="B7" s="15"/>
      <c r="C7" s="15"/>
      <c r="D7" s="66"/>
      <c r="E7" s="67" t="s">
        <v>18</v>
      </c>
      <c r="F7" s="68"/>
      <c r="G7" s="15"/>
      <c r="H7" s="17" t="s">
        <v>19</v>
      </c>
      <c r="I7" s="17" t="s">
        <v>20</v>
      </c>
      <c r="J7" s="15"/>
      <c r="K7" s="15"/>
      <c r="L7" s="17" t="s">
        <v>19</v>
      </c>
      <c r="M7" s="17" t="s">
        <v>20</v>
      </c>
      <c r="N7" s="15"/>
      <c r="O7" s="15"/>
      <c r="P7" s="96"/>
      <c r="Q7" s="40"/>
    </row>
    <row r="8" s="1" customFormat="1" customHeight="1" spans="1:17">
      <c r="A8" s="29">
        <v>45629</v>
      </c>
      <c r="B8" s="29">
        <v>45629</v>
      </c>
      <c r="C8" s="19" t="s">
        <v>129</v>
      </c>
      <c r="D8" s="20" t="s">
        <v>130</v>
      </c>
      <c r="E8" s="100">
        <v>45629</v>
      </c>
      <c r="F8" s="110">
        <v>140977</v>
      </c>
      <c r="G8" s="43"/>
      <c r="H8" s="43"/>
      <c r="I8" s="43"/>
      <c r="J8" s="43">
        <v>5368</v>
      </c>
      <c r="K8" s="43"/>
      <c r="L8" s="43"/>
      <c r="M8" s="43"/>
      <c r="N8" s="97">
        <f t="shared" ref="N8:N31" si="0">SUM(G8:M8)</f>
        <v>5368</v>
      </c>
      <c r="O8" s="100"/>
      <c r="P8" s="25"/>
      <c r="Q8" s="40"/>
    </row>
    <row r="9" s="1" customFormat="1" customHeight="1" spans="1:17">
      <c r="A9" s="29">
        <v>45629</v>
      </c>
      <c r="B9" s="29">
        <v>45629</v>
      </c>
      <c r="C9" s="19" t="s">
        <v>131</v>
      </c>
      <c r="D9" s="20" t="s">
        <v>132</v>
      </c>
      <c r="E9" s="100">
        <v>45629</v>
      </c>
      <c r="F9" s="110">
        <v>140978</v>
      </c>
      <c r="G9" s="43"/>
      <c r="H9" s="43"/>
      <c r="I9" s="43"/>
      <c r="J9" s="43">
        <v>4000</v>
      </c>
      <c r="K9" s="43"/>
      <c r="L9" s="43"/>
      <c r="M9" s="43"/>
      <c r="N9" s="97">
        <f t="shared" si="0"/>
        <v>4000</v>
      </c>
      <c r="O9" s="100"/>
      <c r="P9" s="25"/>
      <c r="Q9" s="40"/>
    </row>
    <row r="10" s="1" customFormat="1" customHeight="1" spans="1:17">
      <c r="A10" s="29">
        <v>45629</v>
      </c>
      <c r="B10" s="29">
        <v>45629</v>
      </c>
      <c r="C10" s="19" t="s">
        <v>133</v>
      </c>
      <c r="D10" s="20" t="s">
        <v>24</v>
      </c>
      <c r="E10" s="100">
        <v>45653</v>
      </c>
      <c r="F10" s="110">
        <v>142380</v>
      </c>
      <c r="G10" s="43"/>
      <c r="H10" s="43"/>
      <c r="I10" s="43"/>
      <c r="J10" s="43"/>
      <c r="K10" s="43">
        <v>37600</v>
      </c>
      <c r="L10" s="43"/>
      <c r="M10" s="43"/>
      <c r="N10" s="97">
        <f t="shared" si="0"/>
        <v>37600</v>
      </c>
      <c r="O10" s="100"/>
      <c r="P10" s="25" t="s">
        <v>134</v>
      </c>
      <c r="Q10" s="40"/>
    </row>
    <row r="11" s="1" customFormat="1" customHeight="1" spans="1:17">
      <c r="A11" s="29">
        <v>45629</v>
      </c>
      <c r="B11" s="29">
        <v>45629</v>
      </c>
      <c r="C11" s="19" t="s">
        <v>135</v>
      </c>
      <c r="D11" s="20" t="s">
        <v>24</v>
      </c>
      <c r="E11" s="100">
        <v>45632</v>
      </c>
      <c r="F11" s="110">
        <v>140983</v>
      </c>
      <c r="G11" s="43"/>
      <c r="H11" s="43"/>
      <c r="I11" s="43"/>
      <c r="J11" s="43">
        <v>880</v>
      </c>
      <c r="K11" s="43"/>
      <c r="L11" s="43"/>
      <c r="M11" s="43"/>
      <c r="N11" s="97">
        <f t="shared" si="0"/>
        <v>880</v>
      </c>
      <c r="O11" s="100"/>
      <c r="P11" s="25" t="s">
        <v>136</v>
      </c>
      <c r="Q11" s="40"/>
    </row>
    <row r="12" s="1" customFormat="1" customHeight="1" spans="1:17">
      <c r="A12" s="29">
        <v>45630</v>
      </c>
      <c r="B12" s="29">
        <v>45630</v>
      </c>
      <c r="C12" s="19" t="s">
        <v>137</v>
      </c>
      <c r="D12" s="20" t="s">
        <v>138</v>
      </c>
      <c r="E12" s="100">
        <v>45630</v>
      </c>
      <c r="F12" s="110">
        <v>140979</v>
      </c>
      <c r="G12" s="43"/>
      <c r="H12" s="43"/>
      <c r="I12" s="43"/>
      <c r="J12" s="43">
        <v>6710</v>
      </c>
      <c r="K12" s="43"/>
      <c r="L12" s="43"/>
      <c r="M12" s="43"/>
      <c r="N12" s="97">
        <f t="shared" si="0"/>
        <v>6710</v>
      </c>
      <c r="O12" s="100"/>
      <c r="P12" s="25"/>
      <c r="Q12" s="40"/>
    </row>
    <row r="13" s="1" customFormat="1" customHeight="1" spans="1:17">
      <c r="A13" s="29">
        <v>45631</v>
      </c>
      <c r="B13" s="29">
        <v>45631</v>
      </c>
      <c r="C13" s="19" t="s">
        <v>139</v>
      </c>
      <c r="D13" s="20" t="s">
        <v>140</v>
      </c>
      <c r="E13" s="100">
        <v>45632</v>
      </c>
      <c r="F13" s="110">
        <v>140980</v>
      </c>
      <c r="G13" s="43"/>
      <c r="H13" s="43"/>
      <c r="I13" s="43"/>
      <c r="J13" s="43">
        <v>8800</v>
      </c>
      <c r="K13" s="43"/>
      <c r="L13" s="43"/>
      <c r="M13" s="43"/>
      <c r="N13" s="97">
        <f t="shared" si="0"/>
        <v>8800</v>
      </c>
      <c r="O13" s="100"/>
      <c r="P13" s="25"/>
      <c r="Q13" s="40"/>
    </row>
    <row r="14" s="1" customFormat="1" customHeight="1" spans="1:17">
      <c r="A14" s="29">
        <v>45631</v>
      </c>
      <c r="B14" s="29">
        <v>45631</v>
      </c>
      <c r="C14" s="19" t="s">
        <v>141</v>
      </c>
      <c r="D14" s="20" t="s">
        <v>142</v>
      </c>
      <c r="E14" s="100">
        <v>45632</v>
      </c>
      <c r="F14" s="110">
        <v>140981</v>
      </c>
      <c r="G14" s="43"/>
      <c r="H14" s="43"/>
      <c r="I14" s="43"/>
      <c r="J14" s="43">
        <v>5600</v>
      </c>
      <c r="K14" s="43"/>
      <c r="L14" s="43"/>
      <c r="M14" s="43"/>
      <c r="N14" s="97">
        <f t="shared" si="0"/>
        <v>5600</v>
      </c>
      <c r="O14" s="100"/>
      <c r="P14" s="25"/>
      <c r="Q14" s="40"/>
    </row>
    <row r="15" s="1" customFormat="1" customHeight="1" spans="1:17">
      <c r="A15" s="29">
        <v>45631</v>
      </c>
      <c r="B15" s="29">
        <v>45631</v>
      </c>
      <c r="C15" s="19" t="s">
        <v>143</v>
      </c>
      <c r="D15" s="20" t="s">
        <v>132</v>
      </c>
      <c r="E15" s="100">
        <v>45632</v>
      </c>
      <c r="F15" s="110">
        <v>140982</v>
      </c>
      <c r="G15" s="43"/>
      <c r="H15" s="43"/>
      <c r="I15" s="43"/>
      <c r="J15" s="43">
        <v>1200</v>
      </c>
      <c r="K15" s="43"/>
      <c r="L15" s="43"/>
      <c r="M15" s="43"/>
      <c r="N15" s="97">
        <f t="shared" si="0"/>
        <v>1200</v>
      </c>
      <c r="O15" s="100"/>
      <c r="P15" s="25"/>
      <c r="Q15" s="40"/>
    </row>
    <row r="16" s="1" customFormat="1" customHeight="1" spans="1:17">
      <c r="A16" s="29">
        <v>45636</v>
      </c>
      <c r="B16" s="29">
        <v>45636</v>
      </c>
      <c r="C16" s="19" t="s">
        <v>144</v>
      </c>
      <c r="D16" s="20" t="s">
        <v>145</v>
      </c>
      <c r="E16" s="100">
        <v>45636</v>
      </c>
      <c r="F16" s="110">
        <v>140984</v>
      </c>
      <c r="G16" s="43"/>
      <c r="H16" s="43"/>
      <c r="I16" s="43"/>
      <c r="J16" s="43">
        <v>1760</v>
      </c>
      <c r="K16" s="43"/>
      <c r="L16" s="43"/>
      <c r="M16" s="43"/>
      <c r="N16" s="97">
        <f t="shared" si="0"/>
        <v>1760</v>
      </c>
      <c r="O16" s="100"/>
      <c r="P16" s="25"/>
      <c r="Q16" s="40"/>
    </row>
    <row r="17" s="1" customFormat="1" customHeight="1" spans="1:17">
      <c r="A17" s="29">
        <v>45637</v>
      </c>
      <c r="B17" s="29">
        <v>45637</v>
      </c>
      <c r="C17" s="19" t="s">
        <v>146</v>
      </c>
      <c r="D17" s="20" t="s">
        <v>147</v>
      </c>
      <c r="E17" s="100">
        <v>45637</v>
      </c>
      <c r="F17" s="110">
        <v>140985</v>
      </c>
      <c r="G17" s="43"/>
      <c r="H17" s="43"/>
      <c r="I17" s="43"/>
      <c r="J17" s="43">
        <v>600</v>
      </c>
      <c r="K17" s="43"/>
      <c r="L17" s="43"/>
      <c r="M17" s="43"/>
      <c r="N17" s="97">
        <f t="shared" si="0"/>
        <v>600</v>
      </c>
      <c r="O17" s="100"/>
      <c r="P17" s="25"/>
      <c r="Q17" s="40"/>
    </row>
    <row r="18" s="1" customFormat="1" customHeight="1" spans="1:17">
      <c r="A18" s="29">
        <v>45637</v>
      </c>
      <c r="B18" s="29">
        <v>45637</v>
      </c>
      <c r="C18" s="19" t="s">
        <v>148</v>
      </c>
      <c r="D18" s="20" t="s">
        <v>130</v>
      </c>
      <c r="E18" s="100">
        <v>45637</v>
      </c>
      <c r="F18" s="110">
        <v>140986</v>
      </c>
      <c r="G18" s="43"/>
      <c r="H18" s="43"/>
      <c r="I18" s="43"/>
      <c r="J18" s="43">
        <v>440</v>
      </c>
      <c r="K18" s="43"/>
      <c r="L18" s="43"/>
      <c r="M18" s="43"/>
      <c r="N18" s="97">
        <f t="shared" si="0"/>
        <v>440</v>
      </c>
      <c r="O18" s="100"/>
      <c r="P18" s="25"/>
      <c r="Q18" s="40"/>
    </row>
    <row r="19" s="1" customFormat="1" customHeight="1" spans="1:17">
      <c r="A19" s="29"/>
      <c r="B19" s="29"/>
      <c r="C19" s="132" t="s">
        <v>149</v>
      </c>
      <c r="D19" s="20"/>
      <c r="E19" s="100"/>
      <c r="F19" s="110"/>
      <c r="G19" s="43"/>
      <c r="H19" s="43"/>
      <c r="I19" s="43"/>
      <c r="J19" s="43">
        <v>5280</v>
      </c>
      <c r="K19" s="43"/>
      <c r="L19" s="43"/>
      <c r="M19" s="43"/>
      <c r="N19" s="97">
        <f t="shared" si="0"/>
        <v>5280</v>
      </c>
      <c r="O19" s="100"/>
      <c r="P19" s="25"/>
      <c r="Q19" s="40"/>
    </row>
    <row r="20" s="1" customFormat="1" customHeight="1" spans="1:17">
      <c r="A20" s="29">
        <v>45639</v>
      </c>
      <c r="B20" s="29">
        <v>45639</v>
      </c>
      <c r="C20" s="19" t="s">
        <v>150</v>
      </c>
      <c r="D20" s="20" t="s">
        <v>151</v>
      </c>
      <c r="E20" s="100">
        <v>45639</v>
      </c>
      <c r="F20" s="110">
        <v>140988</v>
      </c>
      <c r="G20" s="43"/>
      <c r="H20" s="43"/>
      <c r="I20" s="43"/>
      <c r="J20" s="43">
        <v>2200</v>
      </c>
      <c r="K20" s="43"/>
      <c r="L20" s="43"/>
      <c r="M20" s="43"/>
      <c r="N20" s="97">
        <f t="shared" si="0"/>
        <v>2200</v>
      </c>
      <c r="O20" s="100"/>
      <c r="P20" s="25"/>
      <c r="Q20" s="40"/>
    </row>
    <row r="21" s="1" customFormat="1" customHeight="1" spans="1:17">
      <c r="A21" s="29">
        <v>45639</v>
      </c>
      <c r="B21" s="29">
        <v>45639</v>
      </c>
      <c r="C21" s="19" t="s">
        <v>152</v>
      </c>
      <c r="D21" s="20" t="s">
        <v>153</v>
      </c>
      <c r="E21" s="100">
        <v>45646</v>
      </c>
      <c r="F21" s="110">
        <v>140997</v>
      </c>
      <c r="G21" s="43"/>
      <c r="H21" s="43"/>
      <c r="I21" s="43"/>
      <c r="J21" s="43">
        <v>11052</v>
      </c>
      <c r="K21" s="43"/>
      <c r="L21" s="43"/>
      <c r="M21" s="43"/>
      <c r="N21" s="97">
        <f t="shared" si="0"/>
        <v>11052</v>
      </c>
      <c r="O21" s="100"/>
      <c r="P21" s="25" t="s">
        <v>154</v>
      </c>
      <c r="Q21" s="40"/>
    </row>
    <row r="22" s="1" customFormat="1" customHeight="1" spans="1:17">
      <c r="A22" s="29">
        <v>45639</v>
      </c>
      <c r="B22" s="29">
        <v>45639</v>
      </c>
      <c r="C22" s="19" t="s">
        <v>155</v>
      </c>
      <c r="D22" s="20" t="s">
        <v>130</v>
      </c>
      <c r="E22" s="100">
        <v>45639</v>
      </c>
      <c r="F22" s="110">
        <v>140989</v>
      </c>
      <c r="G22" s="43"/>
      <c r="H22" s="43"/>
      <c r="I22" s="43"/>
      <c r="J22" s="43">
        <v>4400</v>
      </c>
      <c r="K22" s="43"/>
      <c r="L22" s="43"/>
      <c r="M22" s="43"/>
      <c r="N22" s="97">
        <f t="shared" si="0"/>
        <v>4400</v>
      </c>
      <c r="O22" s="100"/>
      <c r="P22" s="25"/>
      <c r="Q22" s="40"/>
    </row>
    <row r="23" s="1" customFormat="1" customHeight="1" spans="1:17">
      <c r="A23" s="29">
        <v>45642</v>
      </c>
      <c r="B23" s="29">
        <v>45642</v>
      </c>
      <c r="C23" s="19" t="s">
        <v>156</v>
      </c>
      <c r="D23" s="20" t="s">
        <v>157</v>
      </c>
      <c r="E23" s="100">
        <v>45642</v>
      </c>
      <c r="F23" s="110">
        <v>140990</v>
      </c>
      <c r="G23" s="43"/>
      <c r="H23" s="43"/>
      <c r="I23" s="43"/>
      <c r="J23" s="43">
        <v>3300</v>
      </c>
      <c r="K23" s="43"/>
      <c r="L23" s="43"/>
      <c r="M23" s="43"/>
      <c r="N23" s="97">
        <f t="shared" si="0"/>
        <v>3300</v>
      </c>
      <c r="O23" s="100"/>
      <c r="P23" s="25"/>
      <c r="Q23" s="40"/>
    </row>
    <row r="24" s="1" customFormat="1" customHeight="1" spans="1:17">
      <c r="A24" s="29">
        <v>45643</v>
      </c>
      <c r="B24" s="29">
        <v>45643</v>
      </c>
      <c r="C24" s="19" t="s">
        <v>158</v>
      </c>
      <c r="D24" s="20" t="s">
        <v>159</v>
      </c>
      <c r="E24" s="100">
        <v>45643</v>
      </c>
      <c r="F24" s="110">
        <v>140991</v>
      </c>
      <c r="G24" s="43"/>
      <c r="H24" s="43"/>
      <c r="I24" s="43"/>
      <c r="J24" s="43">
        <v>4950</v>
      </c>
      <c r="K24" s="43"/>
      <c r="L24" s="43"/>
      <c r="M24" s="43"/>
      <c r="N24" s="97">
        <f t="shared" si="0"/>
        <v>4950</v>
      </c>
      <c r="O24" s="100"/>
      <c r="P24" s="25"/>
      <c r="Q24" s="40"/>
    </row>
    <row r="25" s="1" customFormat="1" customHeight="1" spans="1:17">
      <c r="A25" s="29">
        <v>45644</v>
      </c>
      <c r="B25" s="29">
        <v>45644</v>
      </c>
      <c r="C25" s="19" t="s">
        <v>160</v>
      </c>
      <c r="D25" s="20" t="s">
        <v>132</v>
      </c>
      <c r="E25" s="100">
        <v>45644</v>
      </c>
      <c r="F25" s="110">
        <v>140992</v>
      </c>
      <c r="G25" s="43"/>
      <c r="H25" s="43"/>
      <c r="I25" s="43"/>
      <c r="J25" s="43">
        <v>15624</v>
      </c>
      <c r="K25" s="43"/>
      <c r="L25" s="43"/>
      <c r="M25" s="43"/>
      <c r="N25" s="97">
        <f t="shared" si="0"/>
        <v>15624</v>
      </c>
      <c r="O25" s="100"/>
      <c r="P25" s="25"/>
      <c r="Q25" s="40"/>
    </row>
    <row r="26" s="1" customFormat="1" customHeight="1" spans="1:17">
      <c r="A26" s="29">
        <v>45644</v>
      </c>
      <c r="B26" s="29">
        <v>45644</v>
      </c>
      <c r="C26" s="19" t="s">
        <v>161</v>
      </c>
      <c r="D26" s="20" t="s">
        <v>162</v>
      </c>
      <c r="E26" s="100">
        <v>45644</v>
      </c>
      <c r="F26" s="110">
        <v>140993</v>
      </c>
      <c r="G26" s="43"/>
      <c r="H26" s="43"/>
      <c r="I26" s="43"/>
      <c r="J26" s="43">
        <v>330</v>
      </c>
      <c r="K26" s="43"/>
      <c r="L26" s="43"/>
      <c r="M26" s="43"/>
      <c r="N26" s="97">
        <f t="shared" si="0"/>
        <v>330</v>
      </c>
      <c r="O26" s="100"/>
      <c r="P26" s="25"/>
      <c r="Q26" s="40"/>
    </row>
    <row r="27" s="1" customFormat="1" customHeight="1" spans="1:17">
      <c r="A27" s="29">
        <v>45645</v>
      </c>
      <c r="B27" s="29">
        <v>45645</v>
      </c>
      <c r="C27" s="19" t="s">
        <v>163</v>
      </c>
      <c r="D27" s="20" t="s">
        <v>164</v>
      </c>
      <c r="E27" s="100">
        <v>45645</v>
      </c>
      <c r="F27" s="110">
        <v>140994</v>
      </c>
      <c r="G27" s="43"/>
      <c r="H27" s="43"/>
      <c r="I27" s="43"/>
      <c r="J27" s="43">
        <v>5500</v>
      </c>
      <c r="K27" s="43"/>
      <c r="L27" s="43"/>
      <c r="M27" s="43"/>
      <c r="N27" s="97">
        <f t="shared" si="0"/>
        <v>5500</v>
      </c>
      <c r="O27" s="100"/>
      <c r="P27" s="25"/>
      <c r="Q27" s="40"/>
    </row>
    <row r="28" s="1" customFormat="1" customHeight="1" spans="1:17">
      <c r="A28" s="29">
        <v>45645</v>
      </c>
      <c r="B28" s="29">
        <v>45645</v>
      </c>
      <c r="C28" s="19" t="s">
        <v>165</v>
      </c>
      <c r="D28" s="20" t="s">
        <v>166</v>
      </c>
      <c r="E28" s="100">
        <v>45645</v>
      </c>
      <c r="F28" s="110">
        <v>140995</v>
      </c>
      <c r="G28" s="43"/>
      <c r="H28" s="43"/>
      <c r="I28" s="43"/>
      <c r="J28" s="43">
        <v>1296.43</v>
      </c>
      <c r="K28" s="43"/>
      <c r="L28" s="43"/>
      <c r="M28" s="43"/>
      <c r="N28" s="97">
        <f t="shared" si="0"/>
        <v>1296.43</v>
      </c>
      <c r="O28" s="100"/>
      <c r="P28" s="25"/>
      <c r="Q28" s="40"/>
    </row>
    <row r="29" s="1" customFormat="1" customHeight="1" spans="1:17">
      <c r="A29" s="29">
        <v>45645</v>
      </c>
      <c r="B29" s="29">
        <v>45645</v>
      </c>
      <c r="C29" s="19" t="s">
        <v>167</v>
      </c>
      <c r="D29" s="20" t="s">
        <v>168</v>
      </c>
      <c r="E29" s="100">
        <v>45645</v>
      </c>
      <c r="F29" s="110">
        <v>140996</v>
      </c>
      <c r="G29" s="43"/>
      <c r="H29" s="43"/>
      <c r="I29" s="43"/>
      <c r="J29" s="43">
        <v>5500</v>
      </c>
      <c r="K29" s="43"/>
      <c r="L29" s="43"/>
      <c r="M29" s="43"/>
      <c r="N29" s="97">
        <f t="shared" si="0"/>
        <v>5500</v>
      </c>
      <c r="O29" s="100"/>
      <c r="P29" s="25"/>
      <c r="Q29" s="40"/>
    </row>
    <row r="30" s="1" customFormat="1" customHeight="1" spans="1:17">
      <c r="A30" s="29">
        <v>45647</v>
      </c>
      <c r="B30" s="29">
        <v>45647</v>
      </c>
      <c r="C30" s="19" t="s">
        <v>169</v>
      </c>
      <c r="D30" s="20" t="s">
        <v>130</v>
      </c>
      <c r="E30" s="100">
        <v>45647</v>
      </c>
      <c r="F30" s="110">
        <v>140998</v>
      </c>
      <c r="G30" s="43"/>
      <c r="H30" s="43"/>
      <c r="I30" s="43"/>
      <c r="J30" s="43">
        <v>264</v>
      </c>
      <c r="K30" s="43">
        <v>550</v>
      </c>
      <c r="L30" s="43"/>
      <c r="M30" s="43"/>
      <c r="N30" s="97">
        <f t="shared" si="0"/>
        <v>814</v>
      </c>
      <c r="O30" s="100"/>
      <c r="P30" s="25"/>
      <c r="Q30" s="40"/>
    </row>
    <row r="31" s="1" customFormat="1" customHeight="1" spans="1:17">
      <c r="A31" s="29">
        <v>45653</v>
      </c>
      <c r="B31" s="29">
        <v>45653</v>
      </c>
      <c r="C31" s="133" t="s">
        <v>170</v>
      </c>
      <c r="D31" s="134" t="s">
        <v>171</v>
      </c>
      <c r="E31" s="100">
        <v>45653</v>
      </c>
      <c r="F31" s="135">
        <v>140999</v>
      </c>
      <c r="G31" s="136"/>
      <c r="H31" s="137"/>
      <c r="I31" s="137"/>
      <c r="J31" s="137">
        <v>1100</v>
      </c>
      <c r="K31" s="138"/>
      <c r="L31" s="137"/>
      <c r="M31" s="137"/>
      <c r="N31" s="97">
        <f t="shared" si="0"/>
        <v>1100</v>
      </c>
      <c r="O31" s="139"/>
      <c r="P31" s="140"/>
      <c r="Q31" s="40"/>
    </row>
    <row r="32" s="1" customFormat="1" customHeight="1" spans="1:17">
      <c r="A32" s="24" t="s">
        <v>46</v>
      </c>
      <c r="B32" s="70"/>
      <c r="C32" s="71"/>
      <c r="D32" s="72"/>
      <c r="E32" s="111"/>
      <c r="F32" s="112" t="s">
        <v>47</v>
      </c>
      <c r="G32" s="73">
        <f>SUM(G8:G31)</f>
        <v>0</v>
      </c>
      <c r="H32" s="73">
        <f t="shared" ref="H32:N32" si="1">SUM(H8:H31)</f>
        <v>0</v>
      </c>
      <c r="I32" s="73">
        <f t="shared" si="1"/>
        <v>0</v>
      </c>
      <c r="J32" s="73">
        <f t="shared" si="1"/>
        <v>96154.43</v>
      </c>
      <c r="K32" s="73">
        <f t="shared" si="1"/>
        <v>38150</v>
      </c>
      <c r="L32" s="73">
        <f t="shared" si="1"/>
        <v>0</v>
      </c>
      <c r="M32" s="73">
        <f t="shared" si="1"/>
        <v>0</v>
      </c>
      <c r="N32" s="73">
        <f t="shared" si="1"/>
        <v>134304.43</v>
      </c>
      <c r="O32" s="98"/>
      <c r="P32" s="25"/>
      <c r="Q32" s="40"/>
    </row>
    <row r="33" s="1" customFormat="1" customHeight="1" spans="1:17">
      <c r="A33" s="74"/>
      <c r="B33" s="74"/>
      <c r="C33" s="75"/>
      <c r="D33" s="76"/>
      <c r="E33" s="113"/>
      <c r="F33" s="77"/>
      <c r="G33" s="78"/>
      <c r="H33" s="78"/>
      <c r="I33" s="78"/>
      <c r="J33" s="78"/>
      <c r="K33" s="78"/>
      <c r="L33" s="78"/>
      <c r="M33" s="78"/>
      <c r="N33" s="78"/>
      <c r="O33" s="8"/>
      <c r="P33" s="36"/>
      <c r="Q33" s="40"/>
    </row>
    <row r="34" s="1" customFormat="1" customHeight="1" spans="1:17">
      <c r="A34" s="8" t="s">
        <v>0</v>
      </c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36"/>
      <c r="Q34" s="40"/>
    </row>
    <row r="35" s="1" customFormat="1" customHeight="1" spans="1:17">
      <c r="A35" s="8" t="s">
        <v>127</v>
      </c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36"/>
      <c r="Q35" s="40"/>
    </row>
    <row r="36" s="1" customFormat="1" customHeight="1" spans="1:17">
      <c r="A36" s="8" t="s">
        <v>2</v>
      </c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36"/>
      <c r="Q36" s="40"/>
    </row>
    <row r="37" s="1" customFormat="1" customHeight="1" spans="1:17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36"/>
      <c r="Q37" s="40"/>
    </row>
    <row r="38" s="1" customFormat="1" customHeight="1" spans="1:17">
      <c r="A38" s="7" t="s">
        <v>48</v>
      </c>
      <c r="B38" s="7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36"/>
      <c r="Q38" s="40"/>
    </row>
    <row r="39" s="1" customFormat="1" customHeight="1" spans="1:17">
      <c r="A39" s="11" t="s">
        <v>4</v>
      </c>
      <c r="B39" s="11" t="s">
        <v>5</v>
      </c>
      <c r="C39" s="12" t="s">
        <v>6</v>
      </c>
      <c r="D39" s="12" t="s">
        <v>7</v>
      </c>
      <c r="E39" s="12" t="s">
        <v>8</v>
      </c>
      <c r="F39" s="12" t="s">
        <v>49</v>
      </c>
      <c r="G39" s="12" t="s">
        <v>10</v>
      </c>
      <c r="H39" s="14" t="s">
        <v>11</v>
      </c>
      <c r="I39" s="14"/>
      <c r="J39" s="12" t="s">
        <v>12</v>
      </c>
      <c r="K39" s="12" t="s">
        <v>13</v>
      </c>
      <c r="L39" s="37" t="s">
        <v>14</v>
      </c>
      <c r="M39" s="37"/>
      <c r="N39" s="12" t="s">
        <v>15</v>
      </c>
      <c r="O39" s="12" t="s">
        <v>16</v>
      </c>
      <c r="P39" s="12" t="s">
        <v>50</v>
      </c>
      <c r="Q39" s="12" t="s">
        <v>51</v>
      </c>
    </row>
    <row r="40" s="1" customFormat="1" customHeight="1" spans="1:17">
      <c r="A40" s="11"/>
      <c r="B40" s="11"/>
      <c r="C40" s="15"/>
      <c r="D40" s="15"/>
      <c r="E40" s="28" t="s">
        <v>18</v>
      </c>
      <c r="F40" s="28"/>
      <c r="G40" s="15"/>
      <c r="H40" s="17" t="s">
        <v>19</v>
      </c>
      <c r="I40" s="17" t="s">
        <v>20</v>
      </c>
      <c r="J40" s="15"/>
      <c r="K40" s="15"/>
      <c r="L40" s="17" t="s">
        <v>19</v>
      </c>
      <c r="M40" s="17" t="s">
        <v>20</v>
      </c>
      <c r="N40" s="15"/>
      <c r="O40" s="15"/>
      <c r="P40" s="15"/>
      <c r="Q40" s="15"/>
    </row>
    <row r="41" s="1" customFormat="1" customHeight="1" spans="1:17">
      <c r="A41" s="29">
        <v>45630</v>
      </c>
      <c r="B41" s="30">
        <v>45630</v>
      </c>
      <c r="C41" s="19" t="s">
        <v>172</v>
      </c>
      <c r="D41" s="31" t="s">
        <v>24</v>
      </c>
      <c r="E41" s="42">
        <v>45630</v>
      </c>
      <c r="F41" s="22">
        <v>46796</v>
      </c>
      <c r="G41" s="34"/>
      <c r="H41" s="43"/>
      <c r="I41" s="43"/>
      <c r="J41" s="43"/>
      <c r="K41" s="43">
        <v>47000</v>
      </c>
      <c r="L41" s="23"/>
      <c r="M41" s="23"/>
      <c r="N41" s="23">
        <f t="shared" ref="N41:N53" si="2">SUM(G41:M41)</f>
        <v>47000</v>
      </c>
      <c r="O41" s="38"/>
      <c r="P41" s="25"/>
      <c r="Q41" s="18"/>
    </row>
    <row r="42" s="1" customFormat="1" customHeight="1" spans="1:17">
      <c r="A42" s="29">
        <v>45630</v>
      </c>
      <c r="B42" s="30">
        <v>45630</v>
      </c>
      <c r="C42" s="19" t="s">
        <v>173</v>
      </c>
      <c r="D42" s="31" t="s">
        <v>24</v>
      </c>
      <c r="E42" s="42">
        <v>45630</v>
      </c>
      <c r="F42" s="22">
        <v>46797</v>
      </c>
      <c r="G42" s="34"/>
      <c r="H42" s="43"/>
      <c r="I42" s="43"/>
      <c r="J42" s="43">
        <v>4400</v>
      </c>
      <c r="K42" s="43"/>
      <c r="L42" s="23"/>
      <c r="M42" s="23"/>
      <c r="N42" s="23">
        <f t="shared" si="2"/>
        <v>4400</v>
      </c>
      <c r="O42" s="38"/>
      <c r="P42" s="25"/>
      <c r="Q42" s="18"/>
    </row>
    <row r="43" s="1" customFormat="1" customHeight="1" spans="1:17">
      <c r="A43" s="29">
        <v>45633</v>
      </c>
      <c r="B43" s="30">
        <v>45633</v>
      </c>
      <c r="C43" s="19" t="s">
        <v>174</v>
      </c>
      <c r="D43" s="31" t="s">
        <v>175</v>
      </c>
      <c r="E43" s="42"/>
      <c r="F43" s="22"/>
      <c r="G43" s="34"/>
      <c r="H43" s="43"/>
      <c r="I43" s="43"/>
      <c r="J43" s="43">
        <v>528</v>
      </c>
      <c r="K43" s="43"/>
      <c r="L43" s="23"/>
      <c r="M43" s="23"/>
      <c r="N43" s="23">
        <f t="shared" si="2"/>
        <v>528</v>
      </c>
      <c r="O43" s="38"/>
      <c r="P43" s="25"/>
      <c r="Q43" s="18"/>
    </row>
    <row r="44" s="1" customFormat="1" customHeight="1" spans="1:17">
      <c r="A44" s="29">
        <v>45637</v>
      </c>
      <c r="B44" s="30">
        <v>45637</v>
      </c>
      <c r="C44" s="19" t="s">
        <v>176</v>
      </c>
      <c r="D44" s="31" t="s">
        <v>177</v>
      </c>
      <c r="E44" s="42">
        <v>45637</v>
      </c>
      <c r="F44" s="22">
        <v>46798</v>
      </c>
      <c r="G44" s="34"/>
      <c r="H44" s="43"/>
      <c r="I44" s="43"/>
      <c r="J44" s="43"/>
      <c r="K44" s="43">
        <v>79632.14</v>
      </c>
      <c r="L44" s="23"/>
      <c r="M44" s="23"/>
      <c r="N44" s="23">
        <f t="shared" si="2"/>
        <v>79632.14</v>
      </c>
      <c r="O44" s="38"/>
      <c r="P44" s="25"/>
      <c r="Q44" s="18"/>
    </row>
    <row r="45" s="1" customFormat="1" customHeight="1" spans="1:17">
      <c r="A45" s="29">
        <v>45638</v>
      </c>
      <c r="B45" s="30">
        <v>45638</v>
      </c>
      <c r="C45" s="19" t="s">
        <v>178</v>
      </c>
      <c r="D45" s="31" t="s">
        <v>24</v>
      </c>
      <c r="E45" s="42">
        <v>45638</v>
      </c>
      <c r="F45" s="22">
        <v>46799</v>
      </c>
      <c r="G45" s="34"/>
      <c r="H45" s="43"/>
      <c r="I45" s="43"/>
      <c r="J45" s="43"/>
      <c r="K45" s="43">
        <v>18800</v>
      </c>
      <c r="L45" s="23"/>
      <c r="M45" s="23"/>
      <c r="N45" s="23">
        <f t="shared" si="2"/>
        <v>18800</v>
      </c>
      <c r="O45" s="38"/>
      <c r="P45" s="25"/>
      <c r="Q45" s="18"/>
    </row>
    <row r="46" s="1" customFormat="1" customHeight="1" spans="1:17">
      <c r="A46" s="29">
        <v>45638</v>
      </c>
      <c r="B46" s="30">
        <v>45638</v>
      </c>
      <c r="C46" s="19" t="s">
        <v>179</v>
      </c>
      <c r="D46" s="31" t="s">
        <v>24</v>
      </c>
      <c r="E46" s="42">
        <v>45638</v>
      </c>
      <c r="F46" s="22">
        <v>46800</v>
      </c>
      <c r="G46" s="34"/>
      <c r="H46" s="43"/>
      <c r="I46" s="43"/>
      <c r="J46" s="43">
        <v>4608</v>
      </c>
      <c r="K46" s="43"/>
      <c r="L46" s="23"/>
      <c r="M46" s="23"/>
      <c r="N46" s="23">
        <f t="shared" si="2"/>
        <v>4608</v>
      </c>
      <c r="O46" s="38"/>
      <c r="P46" s="25"/>
      <c r="Q46" s="18"/>
    </row>
    <row r="47" s="1" customFormat="1" customHeight="1" spans="1:17">
      <c r="A47" s="29">
        <v>45642</v>
      </c>
      <c r="B47" s="30">
        <v>45642</v>
      </c>
      <c r="C47" s="19" t="s">
        <v>180</v>
      </c>
      <c r="D47" s="31" t="s">
        <v>177</v>
      </c>
      <c r="E47" s="42">
        <v>45642</v>
      </c>
      <c r="F47" s="22">
        <v>46802</v>
      </c>
      <c r="G47" s="34"/>
      <c r="H47" s="43"/>
      <c r="I47" s="43"/>
      <c r="J47" s="43">
        <v>1296.43</v>
      </c>
      <c r="K47" s="43"/>
      <c r="L47" s="23"/>
      <c r="M47" s="23"/>
      <c r="N47" s="23">
        <f t="shared" si="2"/>
        <v>1296.43</v>
      </c>
      <c r="O47" s="38"/>
      <c r="P47" s="25"/>
      <c r="Q47" s="18"/>
    </row>
    <row r="48" s="1" customFormat="1" customHeight="1" spans="1:17">
      <c r="A48" s="29">
        <v>45645</v>
      </c>
      <c r="B48" s="30">
        <v>45645</v>
      </c>
      <c r="C48" s="19" t="s">
        <v>181</v>
      </c>
      <c r="D48" s="31" t="s">
        <v>177</v>
      </c>
      <c r="E48" s="42">
        <v>45645</v>
      </c>
      <c r="F48" s="22">
        <v>46803</v>
      </c>
      <c r="G48" s="34"/>
      <c r="H48" s="43"/>
      <c r="I48" s="43"/>
      <c r="J48" s="43"/>
      <c r="K48" s="43">
        <v>92724.11</v>
      </c>
      <c r="L48" s="23"/>
      <c r="M48" s="23"/>
      <c r="N48" s="23">
        <f t="shared" si="2"/>
        <v>92724.11</v>
      </c>
      <c r="O48" s="38"/>
      <c r="P48" s="25"/>
      <c r="Q48" s="18"/>
    </row>
    <row r="49" s="1" customFormat="1" customHeight="1" spans="1:17">
      <c r="A49" s="29">
        <v>45646</v>
      </c>
      <c r="B49" s="30">
        <v>45646</v>
      </c>
      <c r="C49" s="19" t="s">
        <v>182</v>
      </c>
      <c r="D49" s="31" t="s">
        <v>166</v>
      </c>
      <c r="E49" s="42">
        <v>45653</v>
      </c>
      <c r="F49" s="22">
        <v>46805</v>
      </c>
      <c r="G49" s="34"/>
      <c r="H49" s="43"/>
      <c r="I49" s="43"/>
      <c r="J49" s="43"/>
      <c r="K49" s="43">
        <v>9944.2</v>
      </c>
      <c r="L49" s="23"/>
      <c r="M49" s="23"/>
      <c r="N49" s="23">
        <f t="shared" si="2"/>
        <v>9944.2</v>
      </c>
      <c r="O49" s="38"/>
      <c r="P49" s="25"/>
      <c r="Q49" s="18"/>
    </row>
    <row r="50" s="1" customFormat="1" customHeight="1" spans="1:17">
      <c r="A50" s="29">
        <v>45647</v>
      </c>
      <c r="B50" s="30">
        <v>45647</v>
      </c>
      <c r="C50" s="19" t="s">
        <v>183</v>
      </c>
      <c r="D50" s="31" t="s">
        <v>24</v>
      </c>
      <c r="E50" s="42">
        <v>45647</v>
      </c>
      <c r="F50" s="22">
        <v>46804</v>
      </c>
      <c r="G50" s="34"/>
      <c r="H50" s="43"/>
      <c r="I50" s="43"/>
      <c r="J50" s="43">
        <v>6776</v>
      </c>
      <c r="K50" s="43"/>
      <c r="L50" s="23"/>
      <c r="M50" s="23"/>
      <c r="N50" s="23">
        <f t="shared" si="2"/>
        <v>6776</v>
      </c>
      <c r="O50" s="38"/>
      <c r="P50" s="25"/>
      <c r="Q50" s="18"/>
    </row>
    <row r="51" s="1" customFormat="1" customHeight="1" spans="1:17">
      <c r="A51" s="29">
        <v>45653</v>
      </c>
      <c r="B51" s="30">
        <v>45653</v>
      </c>
      <c r="C51" s="19" t="s">
        <v>184</v>
      </c>
      <c r="D51" s="31" t="s">
        <v>175</v>
      </c>
      <c r="E51" s="42"/>
      <c r="F51" s="22"/>
      <c r="G51" s="34"/>
      <c r="H51" s="43"/>
      <c r="I51" s="43"/>
      <c r="J51" s="43">
        <v>60896</v>
      </c>
      <c r="K51" s="43"/>
      <c r="L51" s="23"/>
      <c r="M51" s="23"/>
      <c r="N51" s="23">
        <f t="shared" si="2"/>
        <v>60896</v>
      </c>
      <c r="O51" s="38"/>
      <c r="P51" s="25" t="s">
        <v>185</v>
      </c>
      <c r="Q51" s="18"/>
    </row>
    <row r="52" s="1" customFormat="1" customHeight="1" spans="1:17">
      <c r="A52" s="24" t="s">
        <v>15</v>
      </c>
      <c r="B52" s="20"/>
      <c r="C52" s="25"/>
      <c r="D52" s="31"/>
      <c r="E52" s="42"/>
      <c r="F52" s="33"/>
      <c r="G52" s="26">
        <f>SUM(G41:G51)</f>
        <v>0</v>
      </c>
      <c r="H52" s="26">
        <f t="shared" ref="H52:N52" si="3">SUM(H41:H51)</f>
        <v>0</v>
      </c>
      <c r="I52" s="26">
        <f t="shared" si="3"/>
        <v>0</v>
      </c>
      <c r="J52" s="26">
        <f t="shared" si="3"/>
        <v>78504.43</v>
      </c>
      <c r="K52" s="26">
        <f t="shared" si="3"/>
        <v>248100.45</v>
      </c>
      <c r="L52" s="26">
        <f t="shared" si="3"/>
        <v>0</v>
      </c>
      <c r="M52" s="26">
        <f t="shared" si="3"/>
        <v>0</v>
      </c>
      <c r="N52" s="26">
        <f t="shared" si="3"/>
        <v>326604.88</v>
      </c>
      <c r="O52" s="38"/>
      <c r="P52" s="25"/>
      <c r="Q52" s="18"/>
    </row>
    <row r="53" s="1" customFormat="1" customHeight="1" spans="1:17">
      <c r="A53" s="76" t="s">
        <v>67</v>
      </c>
      <c r="B53" s="24"/>
      <c r="C53" s="80"/>
      <c r="D53" s="24"/>
      <c r="E53" s="24"/>
      <c r="F53" s="24"/>
      <c r="G53" s="81">
        <f>G32+G52</f>
        <v>0</v>
      </c>
      <c r="H53" s="81">
        <f t="shared" ref="H53:N53" si="4">H32+H52</f>
        <v>0</v>
      </c>
      <c r="I53" s="81">
        <f t="shared" si="4"/>
        <v>0</v>
      </c>
      <c r="J53" s="81">
        <f t="shared" si="4"/>
        <v>174658.86</v>
      </c>
      <c r="K53" s="81">
        <f t="shared" si="4"/>
        <v>286250.45</v>
      </c>
      <c r="L53" s="81">
        <f t="shared" si="4"/>
        <v>0</v>
      </c>
      <c r="M53" s="81">
        <f t="shared" si="4"/>
        <v>0</v>
      </c>
      <c r="N53" s="81">
        <f t="shared" si="4"/>
        <v>460909.31</v>
      </c>
      <c r="O53" s="38"/>
      <c r="P53" s="25"/>
      <c r="Q53" s="18"/>
    </row>
    <row r="54" s="1" customFormat="1" customHeight="1" spans="1:17">
      <c r="A54" s="76"/>
      <c r="B54" s="82"/>
      <c r="C54" s="83"/>
      <c r="D54" s="82"/>
      <c r="E54" s="82"/>
      <c r="F54" s="82"/>
      <c r="G54" s="85" t="s">
        <v>186</v>
      </c>
      <c r="H54" s="85"/>
      <c r="I54" s="85"/>
      <c r="J54" s="85"/>
      <c r="K54" s="85"/>
      <c r="L54" s="85"/>
      <c r="M54" s="85"/>
      <c r="N54" s="85"/>
      <c r="O54" s="99"/>
      <c r="P54" s="36"/>
      <c r="Q54" s="101"/>
    </row>
    <row r="55" s="1" customFormat="1" customHeight="1" spans="1:17">
      <c r="A55" s="86"/>
      <c r="B55" s="86"/>
      <c r="C55" s="87"/>
      <c r="D55" s="88"/>
      <c r="E55" s="88"/>
      <c r="F55" s="87"/>
      <c r="G55" s="89"/>
      <c r="H55" s="89"/>
      <c r="I55" s="40"/>
      <c r="J55" s="40"/>
      <c r="K55" s="40"/>
      <c r="L55" s="40"/>
      <c r="M55" s="40"/>
      <c r="N55" s="40"/>
      <c r="O55" s="40"/>
      <c r="P55" s="36"/>
      <c r="Q55" s="40"/>
    </row>
    <row r="56" s="1" customFormat="1" customHeight="1" spans="1:17">
      <c r="A56" s="86"/>
      <c r="B56" s="86"/>
      <c r="C56" s="87"/>
      <c r="D56" s="88"/>
      <c r="E56" s="88"/>
      <c r="F56" s="87"/>
      <c r="G56" s="89"/>
      <c r="H56" s="89"/>
      <c r="I56" s="40"/>
      <c r="J56" s="40"/>
      <c r="K56" s="40"/>
      <c r="L56" s="40"/>
      <c r="M56" s="40"/>
      <c r="N56" s="40"/>
      <c r="O56" s="40"/>
      <c r="P56" s="36"/>
      <c r="Q56" s="40"/>
    </row>
    <row r="57" s="1" customFormat="1" customHeight="1" spans="1:17">
      <c r="A57" s="40"/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36"/>
      <c r="Q57" s="40"/>
    </row>
    <row r="58" s="1" customFormat="1" customHeight="1" spans="1:17">
      <c r="A58" s="8" t="s">
        <v>0</v>
      </c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36"/>
      <c r="Q58" s="40"/>
    </row>
    <row r="59" s="1" customFormat="1" customHeight="1" spans="1:17">
      <c r="A59" s="8" t="s">
        <v>127</v>
      </c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36"/>
      <c r="Q59" s="40"/>
    </row>
    <row r="60" s="1" customFormat="1" customHeight="1" spans="1:17">
      <c r="A60" s="8" t="s">
        <v>2</v>
      </c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36"/>
      <c r="Q60" s="40"/>
    </row>
    <row r="61" s="1" customFormat="1" customHeight="1" spans="1:17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36"/>
      <c r="Q61" s="40"/>
    </row>
    <row r="62" s="1" customFormat="1" customHeight="1" spans="1:17">
      <c r="A62" s="91" t="s">
        <v>68</v>
      </c>
      <c r="B62" s="91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36"/>
      <c r="Q62" s="40"/>
    </row>
    <row r="63" s="1" customFormat="1" customHeight="1" spans="1:17">
      <c r="A63" s="11" t="s">
        <v>4</v>
      </c>
      <c r="B63" s="11" t="s">
        <v>5</v>
      </c>
      <c r="C63" s="12" t="s">
        <v>6</v>
      </c>
      <c r="D63" s="64" t="s">
        <v>7</v>
      </c>
      <c r="E63" s="12" t="s">
        <v>8</v>
      </c>
      <c r="F63" s="65" t="s">
        <v>9</v>
      </c>
      <c r="G63" s="12" t="s">
        <v>10</v>
      </c>
      <c r="H63" s="14" t="s">
        <v>11</v>
      </c>
      <c r="I63" s="14"/>
      <c r="J63" s="11" t="s">
        <v>12</v>
      </c>
      <c r="K63" s="12" t="s">
        <v>13</v>
      </c>
      <c r="L63" s="14" t="s">
        <v>14</v>
      </c>
      <c r="M63" s="14"/>
      <c r="N63" s="11" t="s">
        <v>15</v>
      </c>
      <c r="O63" s="12" t="s">
        <v>16</v>
      </c>
      <c r="P63" s="12" t="s">
        <v>69</v>
      </c>
      <c r="Q63" s="40"/>
    </row>
    <row r="64" s="1" customFormat="1" customHeight="1" spans="1:17">
      <c r="A64" s="11"/>
      <c r="B64" s="11"/>
      <c r="C64" s="28"/>
      <c r="D64" s="92"/>
      <c r="E64" s="67" t="s">
        <v>18</v>
      </c>
      <c r="F64" s="93"/>
      <c r="G64" s="28"/>
      <c r="H64" s="41" t="s">
        <v>19</v>
      </c>
      <c r="I64" s="41" t="s">
        <v>20</v>
      </c>
      <c r="J64" s="11"/>
      <c r="K64" s="28"/>
      <c r="L64" s="41" t="s">
        <v>19</v>
      </c>
      <c r="M64" s="41" t="s">
        <v>20</v>
      </c>
      <c r="N64" s="11"/>
      <c r="O64" s="28"/>
      <c r="P64" s="28"/>
      <c r="Q64" s="40"/>
    </row>
    <row r="65" s="1" customFormat="1" customHeight="1" spans="1:17">
      <c r="A65" s="29">
        <v>45603</v>
      </c>
      <c r="B65" s="29">
        <v>45603</v>
      </c>
      <c r="C65" s="19" t="s">
        <v>187</v>
      </c>
      <c r="D65" s="20" t="s">
        <v>24</v>
      </c>
      <c r="E65" s="100">
        <v>45632</v>
      </c>
      <c r="F65" s="110">
        <v>142109</v>
      </c>
      <c r="G65" s="43"/>
      <c r="H65" s="43"/>
      <c r="I65" s="43"/>
      <c r="J65" s="43">
        <v>7480</v>
      </c>
      <c r="K65" s="43"/>
      <c r="L65" s="43"/>
      <c r="M65" s="43"/>
      <c r="N65" s="23">
        <f>SUM(G65:M65)</f>
        <v>7480</v>
      </c>
      <c r="O65" s="100"/>
      <c r="P65" s="25"/>
      <c r="Q65" s="40"/>
    </row>
    <row r="66" s="1" customFormat="1" customHeight="1" spans="1:17">
      <c r="A66" s="29">
        <v>45616</v>
      </c>
      <c r="B66" s="29">
        <v>45616</v>
      </c>
      <c r="C66" s="19" t="s">
        <v>188</v>
      </c>
      <c r="D66" s="20" t="s">
        <v>24</v>
      </c>
      <c r="E66" s="100">
        <v>45631</v>
      </c>
      <c r="F66" s="110">
        <v>142105</v>
      </c>
      <c r="G66" s="43"/>
      <c r="H66" s="43"/>
      <c r="I66" s="43"/>
      <c r="J66" s="43">
        <v>880</v>
      </c>
      <c r="K66" s="43"/>
      <c r="L66" s="43"/>
      <c r="M66" s="43"/>
      <c r="N66" s="23">
        <f>SUM(G66:M66)</f>
        <v>880</v>
      </c>
      <c r="O66" s="100"/>
      <c r="P66" s="25"/>
      <c r="Q66" s="40"/>
    </row>
    <row r="67" s="1" customFormat="1" customHeight="1" spans="1:17">
      <c r="A67" s="29">
        <v>45609</v>
      </c>
      <c r="B67" s="29">
        <v>45609</v>
      </c>
      <c r="C67" s="19" t="s">
        <v>189</v>
      </c>
      <c r="D67" s="20" t="s">
        <v>177</v>
      </c>
      <c r="E67" s="100">
        <v>45638</v>
      </c>
      <c r="F67" s="110">
        <v>142160</v>
      </c>
      <c r="G67" s="43"/>
      <c r="H67" s="43"/>
      <c r="I67" s="43"/>
      <c r="J67" s="43"/>
      <c r="K67" s="43">
        <v>46160.71</v>
      </c>
      <c r="L67" s="43"/>
      <c r="M67" s="43"/>
      <c r="N67" s="23">
        <f>SUM(G67:M67)</f>
        <v>46160.71</v>
      </c>
      <c r="O67" s="100"/>
      <c r="P67" s="25"/>
      <c r="Q67" s="40"/>
    </row>
    <row r="68" s="1" customFormat="1" customHeight="1" spans="1:17">
      <c r="A68" s="29">
        <v>45612</v>
      </c>
      <c r="B68" s="29">
        <v>45612</v>
      </c>
      <c r="C68" s="19" t="s">
        <v>190</v>
      </c>
      <c r="D68" s="20" t="s">
        <v>24</v>
      </c>
      <c r="E68" s="100">
        <v>45639</v>
      </c>
      <c r="F68" s="110">
        <v>142227</v>
      </c>
      <c r="G68" s="43"/>
      <c r="H68" s="43"/>
      <c r="I68" s="43"/>
      <c r="J68" s="43">
        <v>11440</v>
      </c>
      <c r="K68" s="43"/>
      <c r="L68" s="43"/>
      <c r="M68" s="43"/>
      <c r="N68" s="23">
        <f>SUM(G68:M68)</f>
        <v>11440</v>
      </c>
      <c r="O68" s="100"/>
      <c r="P68" s="25"/>
      <c r="Q68" s="40"/>
    </row>
    <row r="69" s="1" customFormat="1" customHeight="1" spans="1:17">
      <c r="A69" s="29">
        <v>45588</v>
      </c>
      <c r="B69" s="29">
        <v>45588</v>
      </c>
      <c r="C69" s="19" t="s">
        <v>191</v>
      </c>
      <c r="D69" s="20" t="s">
        <v>175</v>
      </c>
      <c r="E69" s="100">
        <v>45653</v>
      </c>
      <c r="F69" s="110">
        <v>142401</v>
      </c>
      <c r="G69" s="43"/>
      <c r="H69" s="43"/>
      <c r="I69" s="43"/>
      <c r="J69" s="43">
        <v>4360.71</v>
      </c>
      <c r="K69" s="43"/>
      <c r="L69" s="43"/>
      <c r="M69" s="43"/>
      <c r="N69" s="23">
        <f>SUM(G69:M69)</f>
        <v>4360.71</v>
      </c>
      <c r="O69" s="100"/>
      <c r="P69" s="25" t="s">
        <v>192</v>
      </c>
      <c r="Q69" s="40"/>
    </row>
    <row r="70" s="1" customFormat="1" customHeight="1" spans="1:17">
      <c r="A70" s="102" t="s">
        <v>84</v>
      </c>
      <c r="B70" s="103"/>
      <c r="C70" s="104"/>
      <c r="D70" s="104"/>
      <c r="E70" s="106"/>
      <c r="F70" s="106"/>
      <c r="G70" s="107">
        <f>SUM(G65:G69)</f>
        <v>0</v>
      </c>
      <c r="H70" s="107">
        <f t="shared" ref="H70:N70" si="5">SUM(H65:H69)</f>
        <v>0</v>
      </c>
      <c r="I70" s="107">
        <f t="shared" si="5"/>
        <v>0</v>
      </c>
      <c r="J70" s="107">
        <f t="shared" si="5"/>
        <v>24160.71</v>
      </c>
      <c r="K70" s="107">
        <f t="shared" si="5"/>
        <v>46160.71</v>
      </c>
      <c r="L70" s="107">
        <f t="shared" si="5"/>
        <v>0</v>
      </c>
      <c r="M70" s="107">
        <f t="shared" si="5"/>
        <v>0</v>
      </c>
      <c r="N70" s="107">
        <f t="shared" si="5"/>
        <v>70321.42</v>
      </c>
      <c r="O70" s="108"/>
      <c r="P70" s="109"/>
      <c r="Q70" s="40"/>
    </row>
    <row r="71" s="1" customFormat="1" customHeight="1" spans="1:17">
      <c r="A71" s="40"/>
      <c r="B71" s="40"/>
      <c r="C71" s="40"/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</row>
    <row r="72" s="1" customFormat="1" customHeight="1" spans="1:17">
      <c r="A72" s="40"/>
      <c r="B72" s="40"/>
      <c r="C72" s="40"/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</row>
    <row r="73" s="1" customFormat="1" customHeight="1" spans="1:17">
      <c r="A73" s="40"/>
      <c r="B73" s="40"/>
      <c r="C73" s="40"/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  <c r="Q73" s="40"/>
    </row>
    <row r="74" s="1" customFormat="1" customHeight="1" spans="1:17">
      <c r="A74" s="40"/>
      <c r="B74" s="40"/>
      <c r="C74" s="40"/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</row>
    <row r="75" s="1" customFormat="1" customHeight="1" spans="15:17">
      <c r="O75" s="40"/>
      <c r="P75" s="40"/>
      <c r="Q75" s="40"/>
    </row>
  </sheetData>
  <sortState ref="A8:Q31">
    <sortCondition ref="C8:C31"/>
  </sortState>
  <mergeCells count="41">
    <mergeCell ref="H6:I6"/>
    <mergeCell ref="L6:M6"/>
    <mergeCell ref="H39:I39"/>
    <mergeCell ref="L39:M39"/>
    <mergeCell ref="A62:B62"/>
    <mergeCell ref="H63:I63"/>
    <mergeCell ref="L63:M63"/>
    <mergeCell ref="A6:A7"/>
    <mergeCell ref="A39:A40"/>
    <mergeCell ref="A63:A64"/>
    <mergeCell ref="B6:B7"/>
    <mergeCell ref="B39:B40"/>
    <mergeCell ref="B63:B64"/>
    <mergeCell ref="C6:C7"/>
    <mergeCell ref="C39:C40"/>
    <mergeCell ref="C63:C64"/>
    <mergeCell ref="D6:D7"/>
    <mergeCell ref="D39:D40"/>
    <mergeCell ref="D63:D64"/>
    <mergeCell ref="F6:F7"/>
    <mergeCell ref="F39:F40"/>
    <mergeCell ref="F63:F64"/>
    <mergeCell ref="G6:G7"/>
    <mergeCell ref="G39:G40"/>
    <mergeCell ref="G63:G64"/>
    <mergeCell ref="J6:J7"/>
    <mergeCell ref="J39:J40"/>
    <mergeCell ref="J63:J64"/>
    <mergeCell ref="K6:K7"/>
    <mergeCell ref="K39:K40"/>
    <mergeCell ref="K63:K64"/>
    <mergeCell ref="N6:N7"/>
    <mergeCell ref="N39:N40"/>
    <mergeCell ref="N63:N64"/>
    <mergeCell ref="O6:O7"/>
    <mergeCell ref="O39:O40"/>
    <mergeCell ref="O63:O64"/>
    <mergeCell ref="P6:P7"/>
    <mergeCell ref="P39:P40"/>
    <mergeCell ref="P63:P64"/>
    <mergeCell ref="Q39:Q40"/>
  </mergeCells>
  <pageMargins left="0.75" right="0.75" top="1" bottom="1" header="0.5" footer="0.5"/>
  <pageSetup paperSize="1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 tint="-0.5"/>
  </sheetPr>
  <dimension ref="A1:Q67"/>
  <sheetViews>
    <sheetView workbookViewId="0">
      <selection activeCell="A1" sqref="A1"/>
    </sheetView>
  </sheetViews>
  <sheetFormatPr defaultColWidth="9.14285714285714" defaultRowHeight="12.95" customHeight="1"/>
  <cols>
    <col min="1" max="1" width="9.28571428571429" style="1"/>
    <col min="2" max="2" width="9.14285714285714" style="1"/>
    <col min="3" max="3" width="11" style="1" customWidth="1"/>
    <col min="4" max="4" width="44.5714285714286" style="1" customWidth="1"/>
    <col min="5" max="5" width="14.2857142857143" style="1" customWidth="1"/>
    <col min="6" max="6" width="9.57142857142857" style="1" customWidth="1"/>
    <col min="7" max="9" width="9.14285714285714" style="1"/>
    <col min="10" max="10" width="11.7142857142857" style="1" customWidth="1"/>
    <col min="11" max="11" width="11.8571428571429" style="1" customWidth="1"/>
    <col min="12" max="13" width="9.14285714285714" style="1"/>
    <col min="14" max="14" width="11.2857142857143" style="1" customWidth="1"/>
    <col min="15" max="15" width="9.14285714285714" style="1"/>
    <col min="16" max="16" width="14" style="1" customWidth="1"/>
    <col min="17" max="16384" width="9.14285714285714" style="1"/>
  </cols>
  <sheetData>
    <row r="1" s="1" customFormat="1" customHeight="1" spans="1:17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40"/>
      <c r="Q1" s="40"/>
    </row>
    <row r="2" s="1" customFormat="1" customHeight="1" spans="1:17">
      <c r="A2" s="8" t="s">
        <v>193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40"/>
      <c r="Q2" s="40"/>
    </row>
    <row r="3" s="1" customFormat="1" customHeight="1" spans="1:17">
      <c r="A3" s="8" t="s">
        <v>2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40"/>
      <c r="Q3" s="40"/>
    </row>
    <row r="4" s="1" customFormat="1" customHeight="1" spans="1:17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40"/>
      <c r="Q4" s="40"/>
    </row>
    <row r="5" s="1" customFormat="1" customHeight="1" spans="1:17">
      <c r="A5" s="7" t="s">
        <v>3</v>
      </c>
      <c r="B5" s="7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40"/>
      <c r="Q5" s="40"/>
    </row>
    <row r="6" s="1" customFormat="1" customHeight="1" spans="1:17">
      <c r="A6" s="12" t="s">
        <v>4</v>
      </c>
      <c r="B6" s="12" t="s">
        <v>5</v>
      </c>
      <c r="C6" s="12" t="s">
        <v>6</v>
      </c>
      <c r="D6" s="64" t="s">
        <v>7</v>
      </c>
      <c r="E6" s="12" t="s">
        <v>8</v>
      </c>
      <c r="F6" s="65" t="s">
        <v>9</v>
      </c>
      <c r="G6" s="12" t="s">
        <v>10</v>
      </c>
      <c r="H6" s="14" t="s">
        <v>11</v>
      </c>
      <c r="I6" s="14"/>
      <c r="J6" s="12" t="s">
        <v>12</v>
      </c>
      <c r="K6" s="12" t="s">
        <v>13</v>
      </c>
      <c r="L6" s="14" t="s">
        <v>14</v>
      </c>
      <c r="M6" s="14"/>
      <c r="N6" s="12" t="s">
        <v>15</v>
      </c>
      <c r="O6" s="12" t="s">
        <v>16</v>
      </c>
      <c r="P6" s="95" t="s">
        <v>17</v>
      </c>
      <c r="Q6" s="40"/>
    </row>
    <row r="7" s="1" customFormat="1" customHeight="1" spans="1:17">
      <c r="A7" s="15"/>
      <c r="B7" s="15"/>
      <c r="C7" s="15"/>
      <c r="D7" s="66"/>
      <c r="E7" s="67" t="s">
        <v>18</v>
      </c>
      <c r="F7" s="68"/>
      <c r="G7" s="15"/>
      <c r="H7" s="17" t="s">
        <v>19</v>
      </c>
      <c r="I7" s="17" t="s">
        <v>20</v>
      </c>
      <c r="J7" s="15"/>
      <c r="K7" s="15"/>
      <c r="L7" s="17" t="s">
        <v>19</v>
      </c>
      <c r="M7" s="17" t="s">
        <v>20</v>
      </c>
      <c r="N7" s="15"/>
      <c r="O7" s="15"/>
      <c r="P7" s="96"/>
      <c r="Q7" s="40"/>
    </row>
    <row r="8" s="1" customFormat="1" customHeight="1" spans="1:17">
      <c r="A8" s="29">
        <v>45621</v>
      </c>
      <c r="B8" s="29">
        <v>45630</v>
      </c>
      <c r="C8" s="19" t="s">
        <v>194</v>
      </c>
      <c r="D8" s="20" t="s">
        <v>195</v>
      </c>
      <c r="E8" s="44">
        <v>45630</v>
      </c>
      <c r="F8" s="110">
        <v>6799</v>
      </c>
      <c r="G8" s="43"/>
      <c r="H8" s="43"/>
      <c r="I8" s="43"/>
      <c r="J8" s="43"/>
      <c r="K8" s="43"/>
      <c r="L8" s="43">
        <v>6600</v>
      </c>
      <c r="M8" s="43">
        <v>1350</v>
      </c>
      <c r="N8" s="97">
        <f t="shared" ref="N8:N32" si="0">SUM(G8:M8)</f>
        <v>7950</v>
      </c>
      <c r="O8" s="29"/>
      <c r="P8" s="25"/>
      <c r="Q8" s="40"/>
    </row>
    <row r="9" s="1" customFormat="1" customHeight="1" spans="1:17">
      <c r="A9" s="29">
        <v>45628</v>
      </c>
      <c r="B9" s="29">
        <v>45629</v>
      </c>
      <c r="C9" s="19" t="s">
        <v>196</v>
      </c>
      <c r="D9" s="20" t="s">
        <v>197</v>
      </c>
      <c r="E9" s="44">
        <v>45629</v>
      </c>
      <c r="F9" s="110">
        <v>6797</v>
      </c>
      <c r="G9" s="43">
        <v>1300</v>
      </c>
      <c r="H9" s="43"/>
      <c r="I9" s="43"/>
      <c r="J9" s="43"/>
      <c r="K9" s="43"/>
      <c r="L9" s="43"/>
      <c r="M9" s="43"/>
      <c r="N9" s="97">
        <f t="shared" si="0"/>
        <v>1300</v>
      </c>
      <c r="O9" s="29"/>
      <c r="P9" s="25"/>
      <c r="Q9" s="40"/>
    </row>
    <row r="10" s="1" customFormat="1" customHeight="1" spans="1:17">
      <c r="A10" s="29">
        <v>45628</v>
      </c>
      <c r="B10" s="29">
        <v>45629</v>
      </c>
      <c r="C10" s="19" t="s">
        <v>198</v>
      </c>
      <c r="D10" s="20" t="s">
        <v>197</v>
      </c>
      <c r="E10" s="44">
        <v>45629</v>
      </c>
      <c r="F10" s="110">
        <v>6797</v>
      </c>
      <c r="G10" s="43">
        <v>800</v>
      </c>
      <c r="H10" s="43"/>
      <c r="I10" s="43"/>
      <c r="J10" s="43"/>
      <c r="K10" s="43"/>
      <c r="L10" s="43"/>
      <c r="M10" s="43"/>
      <c r="N10" s="97">
        <f t="shared" si="0"/>
        <v>800</v>
      </c>
      <c r="O10" s="29"/>
      <c r="P10" s="25"/>
      <c r="Q10" s="40"/>
    </row>
    <row r="11" s="1" customFormat="1" customHeight="1" spans="1:17">
      <c r="A11" s="29">
        <v>45628</v>
      </c>
      <c r="B11" s="29">
        <v>45628</v>
      </c>
      <c r="C11" s="19" t="s">
        <v>199</v>
      </c>
      <c r="D11" s="20" t="s">
        <v>200</v>
      </c>
      <c r="E11" s="44">
        <v>45629</v>
      </c>
      <c r="F11" s="110">
        <v>6796</v>
      </c>
      <c r="G11" s="43"/>
      <c r="H11" s="43"/>
      <c r="I11" s="43"/>
      <c r="J11" s="43">
        <v>968</v>
      </c>
      <c r="K11" s="43"/>
      <c r="L11" s="43"/>
      <c r="M11" s="43">
        <v>167</v>
      </c>
      <c r="N11" s="97">
        <f t="shared" si="0"/>
        <v>1135</v>
      </c>
      <c r="O11" s="29"/>
      <c r="P11" s="25"/>
      <c r="Q11" s="40"/>
    </row>
    <row r="12" s="1" customFormat="1" customHeight="1" spans="1:17">
      <c r="A12" s="29">
        <v>45628</v>
      </c>
      <c r="B12" s="29">
        <v>45628</v>
      </c>
      <c r="C12" s="19" t="s">
        <v>201</v>
      </c>
      <c r="D12" s="20" t="s">
        <v>202</v>
      </c>
      <c r="E12" s="44">
        <v>45632</v>
      </c>
      <c r="F12" s="110">
        <v>6801</v>
      </c>
      <c r="G12" s="43"/>
      <c r="H12" s="43"/>
      <c r="I12" s="43"/>
      <c r="J12" s="43">
        <v>5680</v>
      </c>
      <c r="K12" s="43"/>
      <c r="L12" s="43"/>
      <c r="M12" s="43"/>
      <c r="N12" s="97">
        <f t="shared" si="0"/>
        <v>5680</v>
      </c>
      <c r="O12" s="29"/>
      <c r="P12" s="25"/>
      <c r="Q12" s="40"/>
    </row>
    <row r="13" s="1" customFormat="1" customHeight="1" spans="1:17">
      <c r="A13" s="29">
        <v>45628</v>
      </c>
      <c r="B13" s="29">
        <v>45630</v>
      </c>
      <c r="C13" s="19" t="s">
        <v>203</v>
      </c>
      <c r="D13" s="20" t="s">
        <v>204</v>
      </c>
      <c r="E13" s="44">
        <v>45630</v>
      </c>
      <c r="F13" s="110">
        <v>6798</v>
      </c>
      <c r="G13" s="43"/>
      <c r="H13" s="43"/>
      <c r="I13" s="43"/>
      <c r="J13" s="43"/>
      <c r="K13" s="43"/>
      <c r="L13" s="43"/>
      <c r="M13" s="43">
        <v>450</v>
      </c>
      <c r="N13" s="97">
        <f t="shared" si="0"/>
        <v>450</v>
      </c>
      <c r="O13" s="29"/>
      <c r="P13" s="25"/>
      <c r="Q13" s="40"/>
    </row>
    <row r="14" s="1" customFormat="1" customHeight="1" spans="1:17">
      <c r="A14" s="29">
        <v>45628</v>
      </c>
      <c r="B14" s="29">
        <v>45631</v>
      </c>
      <c r="C14" s="19" t="s">
        <v>205</v>
      </c>
      <c r="D14" s="20" t="s">
        <v>206</v>
      </c>
      <c r="E14" s="44">
        <v>45631</v>
      </c>
      <c r="F14" s="110">
        <v>6800</v>
      </c>
      <c r="G14" s="43">
        <v>1500</v>
      </c>
      <c r="H14" s="43"/>
      <c r="I14" s="43"/>
      <c r="J14" s="43"/>
      <c r="K14" s="43"/>
      <c r="L14" s="43"/>
      <c r="M14" s="43"/>
      <c r="N14" s="97">
        <f t="shared" si="0"/>
        <v>1500</v>
      </c>
      <c r="O14" s="29"/>
      <c r="P14" s="25"/>
      <c r="Q14" s="40"/>
    </row>
    <row r="15" s="1" customFormat="1" customHeight="1" spans="1:17">
      <c r="A15" s="29">
        <v>45631</v>
      </c>
      <c r="B15" s="29">
        <v>45632</v>
      </c>
      <c r="C15" s="19" t="s">
        <v>207</v>
      </c>
      <c r="D15" s="20" t="s">
        <v>208</v>
      </c>
      <c r="E15" s="44">
        <v>45637</v>
      </c>
      <c r="F15" s="110">
        <v>6805</v>
      </c>
      <c r="G15" s="43"/>
      <c r="H15" s="43"/>
      <c r="I15" s="43"/>
      <c r="J15" s="43"/>
      <c r="K15" s="43"/>
      <c r="L15" s="43"/>
      <c r="M15" s="43">
        <v>2800</v>
      </c>
      <c r="N15" s="97">
        <f t="shared" si="0"/>
        <v>2800</v>
      </c>
      <c r="O15" s="29"/>
      <c r="P15" s="25"/>
      <c r="Q15" s="40"/>
    </row>
    <row r="16" s="1" customFormat="1" customHeight="1" spans="1:17">
      <c r="A16" s="29">
        <v>45632</v>
      </c>
      <c r="B16" s="29">
        <v>45632</v>
      </c>
      <c r="C16" s="19" t="s">
        <v>209</v>
      </c>
      <c r="D16" s="20" t="s">
        <v>208</v>
      </c>
      <c r="E16" s="44">
        <v>45637</v>
      </c>
      <c r="F16" s="110">
        <v>6805</v>
      </c>
      <c r="G16" s="43"/>
      <c r="H16" s="43"/>
      <c r="I16" s="43"/>
      <c r="J16" s="43"/>
      <c r="K16" s="43"/>
      <c r="L16" s="43"/>
      <c r="M16" s="43">
        <v>2800</v>
      </c>
      <c r="N16" s="97">
        <f t="shared" si="0"/>
        <v>2800</v>
      </c>
      <c r="O16" s="29"/>
      <c r="P16" s="25"/>
      <c r="Q16" s="40"/>
    </row>
    <row r="17" s="1" customFormat="1" customHeight="1" spans="1:17">
      <c r="A17" s="29">
        <v>45632</v>
      </c>
      <c r="B17" s="29">
        <v>45637</v>
      </c>
      <c r="C17" s="19" t="s">
        <v>210</v>
      </c>
      <c r="D17" s="20" t="s">
        <v>211</v>
      </c>
      <c r="E17" s="44">
        <v>45638</v>
      </c>
      <c r="F17" s="110">
        <v>6806</v>
      </c>
      <c r="G17" s="43"/>
      <c r="H17" s="43"/>
      <c r="I17" s="43"/>
      <c r="J17" s="43"/>
      <c r="K17" s="43"/>
      <c r="L17" s="43"/>
      <c r="M17" s="43">
        <v>1250</v>
      </c>
      <c r="N17" s="97">
        <f t="shared" si="0"/>
        <v>1250</v>
      </c>
      <c r="O17" s="29"/>
      <c r="P17" s="25"/>
      <c r="Q17" s="40"/>
    </row>
    <row r="18" s="1" customFormat="1" customHeight="1" spans="1:17">
      <c r="A18" s="29">
        <v>45632</v>
      </c>
      <c r="B18" s="29">
        <v>45635</v>
      </c>
      <c r="C18" s="19" t="s">
        <v>212</v>
      </c>
      <c r="D18" s="20" t="s">
        <v>213</v>
      </c>
      <c r="E18" s="44">
        <v>45636</v>
      </c>
      <c r="F18" s="110">
        <v>6803</v>
      </c>
      <c r="G18" s="43"/>
      <c r="H18" s="43"/>
      <c r="I18" s="43"/>
      <c r="J18" s="43"/>
      <c r="K18" s="43"/>
      <c r="L18" s="43"/>
      <c r="M18" s="43">
        <v>450</v>
      </c>
      <c r="N18" s="97">
        <f t="shared" si="0"/>
        <v>450</v>
      </c>
      <c r="O18" s="29"/>
      <c r="P18" s="25"/>
      <c r="Q18" s="40"/>
    </row>
    <row r="19" s="1" customFormat="1" customHeight="1" spans="1:17">
      <c r="A19" s="29">
        <v>45635</v>
      </c>
      <c r="B19" s="29">
        <v>45635</v>
      </c>
      <c r="C19" s="19" t="s">
        <v>214</v>
      </c>
      <c r="D19" s="20" t="s">
        <v>206</v>
      </c>
      <c r="E19" s="44">
        <v>45636</v>
      </c>
      <c r="F19" s="110">
        <v>6802</v>
      </c>
      <c r="G19" s="43"/>
      <c r="H19" s="43"/>
      <c r="I19" s="43"/>
      <c r="J19" s="43"/>
      <c r="K19" s="43"/>
      <c r="L19" s="43">
        <v>2750</v>
      </c>
      <c r="M19" s="43">
        <v>1800</v>
      </c>
      <c r="N19" s="97">
        <f t="shared" si="0"/>
        <v>4550</v>
      </c>
      <c r="O19" s="29"/>
      <c r="P19" s="25"/>
      <c r="Q19" s="40"/>
    </row>
    <row r="20" s="1" customFormat="1" customHeight="1" spans="1:17">
      <c r="A20" s="29">
        <v>45636</v>
      </c>
      <c r="B20" s="29">
        <v>45636</v>
      </c>
      <c r="C20" s="19" t="s">
        <v>215</v>
      </c>
      <c r="D20" s="20" t="s">
        <v>208</v>
      </c>
      <c r="E20" s="44">
        <v>45637</v>
      </c>
      <c r="F20" s="110">
        <v>6805</v>
      </c>
      <c r="G20" s="43">
        <v>2000</v>
      </c>
      <c r="H20" s="43"/>
      <c r="I20" s="43"/>
      <c r="J20" s="43"/>
      <c r="K20" s="43"/>
      <c r="L20" s="43"/>
      <c r="M20" s="43"/>
      <c r="N20" s="97">
        <f t="shared" si="0"/>
        <v>2000</v>
      </c>
      <c r="O20" s="29"/>
      <c r="P20" s="25"/>
      <c r="Q20" s="40"/>
    </row>
    <row r="21" s="1" customFormat="1" customHeight="1" spans="1:17">
      <c r="A21" s="29">
        <v>45636</v>
      </c>
      <c r="B21" s="29">
        <v>45636</v>
      </c>
      <c r="C21" s="19" t="s">
        <v>216</v>
      </c>
      <c r="D21" s="20" t="s">
        <v>208</v>
      </c>
      <c r="E21" s="44">
        <v>45637</v>
      </c>
      <c r="F21" s="110">
        <v>6805</v>
      </c>
      <c r="G21" s="43">
        <v>2000</v>
      </c>
      <c r="H21" s="43"/>
      <c r="I21" s="43"/>
      <c r="J21" s="43"/>
      <c r="K21" s="43"/>
      <c r="L21" s="43"/>
      <c r="M21" s="43"/>
      <c r="N21" s="97">
        <f t="shared" si="0"/>
        <v>2000</v>
      </c>
      <c r="O21" s="29"/>
      <c r="P21" s="25"/>
      <c r="Q21" s="40"/>
    </row>
    <row r="22" s="1" customFormat="1" customHeight="1" spans="1:17">
      <c r="A22" s="29">
        <v>45636</v>
      </c>
      <c r="B22" s="29">
        <v>45636</v>
      </c>
      <c r="C22" s="19" t="s">
        <v>217</v>
      </c>
      <c r="D22" s="20" t="s">
        <v>208</v>
      </c>
      <c r="E22" s="44">
        <v>45637</v>
      </c>
      <c r="F22" s="110">
        <v>6805</v>
      </c>
      <c r="G22" s="43">
        <v>1500</v>
      </c>
      <c r="H22" s="43"/>
      <c r="I22" s="43"/>
      <c r="J22" s="43"/>
      <c r="K22" s="43"/>
      <c r="L22" s="43"/>
      <c r="M22" s="43"/>
      <c r="N22" s="97">
        <f t="shared" si="0"/>
        <v>1500</v>
      </c>
      <c r="O22" s="29"/>
      <c r="P22" s="25"/>
      <c r="Q22" s="40"/>
    </row>
    <row r="23" s="1" customFormat="1" customHeight="1" spans="1:17">
      <c r="A23" s="29">
        <v>45636</v>
      </c>
      <c r="B23" s="29">
        <v>45636</v>
      </c>
      <c r="C23" s="19" t="s">
        <v>218</v>
      </c>
      <c r="D23" s="20" t="s">
        <v>219</v>
      </c>
      <c r="E23" s="44">
        <v>45636</v>
      </c>
      <c r="F23" s="110">
        <v>6804</v>
      </c>
      <c r="G23" s="43"/>
      <c r="H23" s="43"/>
      <c r="I23" s="43"/>
      <c r="J23" s="43"/>
      <c r="K23" s="43">
        <v>2340</v>
      </c>
      <c r="L23" s="43"/>
      <c r="M23" s="43"/>
      <c r="N23" s="97">
        <f t="shared" si="0"/>
        <v>2340</v>
      </c>
      <c r="O23" s="29"/>
      <c r="P23" s="25"/>
      <c r="Q23" s="40"/>
    </row>
    <row r="24" s="1" customFormat="1" customHeight="1" spans="1:17">
      <c r="A24" s="29">
        <v>45638</v>
      </c>
      <c r="B24" s="29">
        <v>45653</v>
      </c>
      <c r="C24" s="19" t="s">
        <v>220</v>
      </c>
      <c r="D24" s="20" t="s">
        <v>213</v>
      </c>
      <c r="E24" s="44">
        <v>45653</v>
      </c>
      <c r="F24" s="110">
        <v>6814</v>
      </c>
      <c r="G24" s="43"/>
      <c r="H24" s="43"/>
      <c r="I24" s="43"/>
      <c r="J24" s="43"/>
      <c r="K24" s="43"/>
      <c r="L24" s="43">
        <v>13300</v>
      </c>
      <c r="M24" s="43">
        <v>2550</v>
      </c>
      <c r="N24" s="97">
        <f t="shared" si="0"/>
        <v>15850</v>
      </c>
      <c r="O24" s="29"/>
      <c r="P24" s="25"/>
      <c r="Q24" s="40"/>
    </row>
    <row r="25" s="1" customFormat="1" customHeight="1" spans="1:17">
      <c r="A25" s="29">
        <v>45640</v>
      </c>
      <c r="B25" s="29">
        <v>45642</v>
      </c>
      <c r="C25" s="19" t="s">
        <v>221</v>
      </c>
      <c r="D25" s="20" t="s">
        <v>222</v>
      </c>
      <c r="E25" s="44">
        <v>45642</v>
      </c>
      <c r="F25" s="110">
        <v>6807</v>
      </c>
      <c r="G25" s="43">
        <v>1500</v>
      </c>
      <c r="H25" s="43"/>
      <c r="I25" s="43"/>
      <c r="J25" s="43"/>
      <c r="K25" s="43"/>
      <c r="L25" s="43"/>
      <c r="M25" s="43"/>
      <c r="N25" s="97">
        <f t="shared" si="0"/>
        <v>1500</v>
      </c>
      <c r="O25" s="29"/>
      <c r="P25" s="25"/>
      <c r="Q25" s="40"/>
    </row>
    <row r="26" s="1" customFormat="1" customHeight="1" spans="1:17">
      <c r="A26" s="29">
        <v>45640</v>
      </c>
      <c r="B26" s="29">
        <v>45644</v>
      </c>
      <c r="C26" s="19" t="s">
        <v>223</v>
      </c>
      <c r="D26" s="20" t="s">
        <v>224</v>
      </c>
      <c r="E26" s="44">
        <v>45645</v>
      </c>
      <c r="F26" s="110">
        <v>6808</v>
      </c>
      <c r="G26" s="43"/>
      <c r="H26" s="43"/>
      <c r="I26" s="43"/>
      <c r="J26" s="43"/>
      <c r="K26" s="43"/>
      <c r="L26" s="43">
        <v>6600</v>
      </c>
      <c r="M26" s="43">
        <v>2300</v>
      </c>
      <c r="N26" s="97">
        <f t="shared" si="0"/>
        <v>8900</v>
      </c>
      <c r="O26" s="29"/>
      <c r="P26" s="25"/>
      <c r="Q26" s="40"/>
    </row>
    <row r="27" s="1" customFormat="1" customHeight="1" spans="1:17">
      <c r="A27" s="29">
        <v>45642</v>
      </c>
      <c r="B27" s="29">
        <v>45645</v>
      </c>
      <c r="C27" s="19" t="s">
        <v>225</v>
      </c>
      <c r="D27" s="20" t="s">
        <v>226</v>
      </c>
      <c r="E27" s="44">
        <v>45645</v>
      </c>
      <c r="F27" s="110">
        <v>6809</v>
      </c>
      <c r="G27" s="43"/>
      <c r="H27" s="43"/>
      <c r="I27" s="43"/>
      <c r="J27" s="43"/>
      <c r="K27" s="43"/>
      <c r="L27" s="43">
        <v>2200</v>
      </c>
      <c r="M27" s="43">
        <v>2300</v>
      </c>
      <c r="N27" s="97">
        <f t="shared" si="0"/>
        <v>4500</v>
      </c>
      <c r="O27" s="29"/>
      <c r="P27" s="25"/>
      <c r="Q27" s="40"/>
    </row>
    <row r="28" s="1" customFormat="1" customHeight="1" spans="1:17">
      <c r="A28" s="29">
        <v>45643</v>
      </c>
      <c r="B28" s="29">
        <v>45647</v>
      </c>
      <c r="C28" s="19" t="s">
        <v>227</v>
      </c>
      <c r="D28" s="20" t="s">
        <v>228</v>
      </c>
      <c r="E28" s="44">
        <v>45647</v>
      </c>
      <c r="F28" s="110">
        <v>6812</v>
      </c>
      <c r="G28" s="43"/>
      <c r="H28" s="43"/>
      <c r="I28" s="43"/>
      <c r="J28" s="43"/>
      <c r="K28" s="43"/>
      <c r="L28" s="43">
        <v>6600</v>
      </c>
      <c r="M28" s="43">
        <v>2300</v>
      </c>
      <c r="N28" s="97">
        <f t="shared" si="0"/>
        <v>8900</v>
      </c>
      <c r="O28" s="29"/>
      <c r="P28" s="25"/>
      <c r="Q28" s="40"/>
    </row>
    <row r="29" s="1" customFormat="1" customHeight="1" spans="1:17">
      <c r="A29" s="29">
        <v>45644</v>
      </c>
      <c r="B29" s="29">
        <v>45644</v>
      </c>
      <c r="C29" s="128" t="s">
        <v>229</v>
      </c>
      <c r="D29" s="129" t="s">
        <v>230</v>
      </c>
      <c r="E29" s="44">
        <v>45653</v>
      </c>
      <c r="F29" s="130">
        <v>6813</v>
      </c>
      <c r="G29" s="43"/>
      <c r="H29" s="43"/>
      <c r="I29" s="43"/>
      <c r="J29" s="131">
        <v>20980</v>
      </c>
      <c r="K29" s="43"/>
      <c r="L29" s="43"/>
      <c r="M29" s="43"/>
      <c r="N29" s="97">
        <f t="shared" si="0"/>
        <v>20980</v>
      </c>
      <c r="O29" s="29"/>
      <c r="P29" s="25"/>
      <c r="Q29" s="40"/>
    </row>
    <row r="30" s="1" customFormat="1" customHeight="1" spans="1:17">
      <c r="A30" s="29">
        <v>45644</v>
      </c>
      <c r="B30" s="29">
        <v>45644</v>
      </c>
      <c r="C30" s="128" t="s">
        <v>231</v>
      </c>
      <c r="D30" s="129" t="s">
        <v>230</v>
      </c>
      <c r="E30" s="44">
        <v>45653</v>
      </c>
      <c r="F30" s="130">
        <v>6813</v>
      </c>
      <c r="G30" s="43"/>
      <c r="H30" s="43"/>
      <c r="I30" s="43"/>
      <c r="J30" s="131"/>
      <c r="K30" s="43">
        <v>18600</v>
      </c>
      <c r="L30" s="43"/>
      <c r="M30" s="43"/>
      <c r="N30" s="97">
        <f t="shared" si="0"/>
        <v>18600</v>
      </c>
      <c r="O30" s="29"/>
      <c r="P30" s="25"/>
      <c r="Q30" s="40"/>
    </row>
    <row r="31" s="1" customFormat="1" customHeight="1" spans="1:17">
      <c r="A31" s="29">
        <v>45645</v>
      </c>
      <c r="B31" s="29">
        <v>45646</v>
      </c>
      <c r="C31" s="19" t="s">
        <v>232</v>
      </c>
      <c r="D31" s="20" t="s">
        <v>233</v>
      </c>
      <c r="E31" s="44">
        <v>45646</v>
      </c>
      <c r="F31" s="110">
        <v>6811</v>
      </c>
      <c r="G31" s="43"/>
      <c r="H31" s="43"/>
      <c r="I31" s="43"/>
      <c r="J31" s="43"/>
      <c r="K31" s="43"/>
      <c r="L31" s="43"/>
      <c r="M31" s="43">
        <v>950</v>
      </c>
      <c r="N31" s="97">
        <f t="shared" si="0"/>
        <v>950</v>
      </c>
      <c r="O31" s="29"/>
      <c r="P31" s="25"/>
      <c r="Q31" s="40"/>
    </row>
    <row r="32" s="1" customFormat="1" customHeight="1" spans="1:17">
      <c r="A32" s="29">
        <v>45646</v>
      </c>
      <c r="B32" s="29">
        <v>45646</v>
      </c>
      <c r="C32" s="19" t="s">
        <v>234</v>
      </c>
      <c r="D32" s="20" t="s">
        <v>235</v>
      </c>
      <c r="E32" s="44">
        <v>45646</v>
      </c>
      <c r="F32" s="110">
        <v>6810</v>
      </c>
      <c r="G32" s="43"/>
      <c r="H32" s="43"/>
      <c r="I32" s="43"/>
      <c r="J32" s="43">
        <v>5280</v>
      </c>
      <c r="K32" s="43"/>
      <c r="L32" s="43"/>
      <c r="M32" s="43"/>
      <c r="N32" s="97">
        <f t="shared" si="0"/>
        <v>5280</v>
      </c>
      <c r="O32" s="29"/>
      <c r="P32" s="25"/>
      <c r="Q32" s="40"/>
    </row>
    <row r="33" s="1" customFormat="1" customHeight="1" spans="1:17">
      <c r="A33" s="24" t="s">
        <v>46</v>
      </c>
      <c r="B33" s="70"/>
      <c r="C33" s="71"/>
      <c r="D33" s="72"/>
      <c r="E33" s="111"/>
      <c r="F33" s="112" t="s">
        <v>47</v>
      </c>
      <c r="G33" s="73">
        <f>SUM(G8:G32)</f>
        <v>10600</v>
      </c>
      <c r="H33" s="73">
        <f t="shared" ref="H33:N33" si="1">SUM(H8:H32)</f>
        <v>0</v>
      </c>
      <c r="I33" s="73">
        <f t="shared" si="1"/>
        <v>0</v>
      </c>
      <c r="J33" s="73">
        <f t="shared" si="1"/>
        <v>32908</v>
      </c>
      <c r="K33" s="73">
        <f t="shared" si="1"/>
        <v>20940</v>
      </c>
      <c r="L33" s="73">
        <f t="shared" si="1"/>
        <v>38050</v>
      </c>
      <c r="M33" s="73">
        <f t="shared" si="1"/>
        <v>21467</v>
      </c>
      <c r="N33" s="73">
        <f t="shared" si="1"/>
        <v>123965</v>
      </c>
      <c r="O33" s="98"/>
      <c r="P33" s="25"/>
      <c r="Q33" s="40"/>
    </row>
    <row r="34" s="1" customFormat="1" customHeight="1" spans="1:17">
      <c r="A34" s="74"/>
      <c r="B34" s="74"/>
      <c r="C34" s="75"/>
      <c r="D34" s="76"/>
      <c r="E34" s="113"/>
      <c r="F34" s="77"/>
      <c r="G34" s="78"/>
      <c r="H34" s="78"/>
      <c r="I34" s="78"/>
      <c r="J34" s="78"/>
      <c r="K34" s="78"/>
      <c r="L34" s="78"/>
      <c r="M34" s="78"/>
      <c r="N34" s="78"/>
      <c r="O34" s="8"/>
      <c r="P34" s="36"/>
      <c r="Q34" s="40"/>
    </row>
    <row r="35" s="1" customFormat="1" customHeight="1" spans="1:17">
      <c r="A35" s="8" t="s">
        <v>0</v>
      </c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36"/>
      <c r="Q35" s="40"/>
    </row>
    <row r="36" s="1" customFormat="1" customHeight="1" spans="1:17">
      <c r="A36" s="8" t="s">
        <v>193</v>
      </c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36"/>
      <c r="Q36" s="40"/>
    </row>
    <row r="37" s="1" customFormat="1" customHeight="1" spans="1:17">
      <c r="A37" s="8" t="s">
        <v>236</v>
      </c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36"/>
      <c r="Q37" s="40"/>
    </row>
    <row r="38" s="1" customFormat="1" customHeight="1" spans="1:17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36"/>
      <c r="Q38" s="40"/>
    </row>
    <row r="39" s="1" customFormat="1" customHeight="1" spans="1:17">
      <c r="A39" s="7" t="s">
        <v>48</v>
      </c>
      <c r="B39" s="7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36"/>
      <c r="Q39" s="40"/>
    </row>
    <row r="40" s="1" customFormat="1" customHeight="1" spans="1:17">
      <c r="A40" s="11" t="s">
        <v>4</v>
      </c>
      <c r="B40" s="11" t="s">
        <v>5</v>
      </c>
      <c r="C40" s="12" t="s">
        <v>6</v>
      </c>
      <c r="D40" s="12" t="s">
        <v>7</v>
      </c>
      <c r="E40" s="12" t="s">
        <v>49</v>
      </c>
      <c r="F40" s="12" t="s">
        <v>49</v>
      </c>
      <c r="G40" s="12" t="s">
        <v>10</v>
      </c>
      <c r="H40" s="14" t="s">
        <v>11</v>
      </c>
      <c r="I40" s="14"/>
      <c r="J40" s="12" t="s">
        <v>12</v>
      </c>
      <c r="K40" s="12" t="s">
        <v>13</v>
      </c>
      <c r="L40" s="37" t="s">
        <v>14</v>
      </c>
      <c r="M40" s="37"/>
      <c r="N40" s="12" t="s">
        <v>15</v>
      </c>
      <c r="O40" s="12" t="s">
        <v>16</v>
      </c>
      <c r="P40" s="12" t="s">
        <v>50</v>
      </c>
      <c r="Q40" s="12" t="s">
        <v>51</v>
      </c>
    </row>
    <row r="41" s="1" customFormat="1" customHeight="1" spans="1:17">
      <c r="A41" s="11"/>
      <c r="B41" s="11"/>
      <c r="C41" s="15"/>
      <c r="D41" s="15"/>
      <c r="E41" s="28" t="s">
        <v>18</v>
      </c>
      <c r="F41" s="28"/>
      <c r="G41" s="15"/>
      <c r="H41" s="17" t="s">
        <v>19</v>
      </c>
      <c r="I41" s="17" t="s">
        <v>20</v>
      </c>
      <c r="J41" s="15"/>
      <c r="K41" s="15"/>
      <c r="L41" s="17" t="s">
        <v>19</v>
      </c>
      <c r="M41" s="17" t="s">
        <v>20</v>
      </c>
      <c r="N41" s="15"/>
      <c r="O41" s="15"/>
      <c r="P41" s="15"/>
      <c r="Q41" s="15"/>
    </row>
    <row r="42" s="1" customFormat="1" customHeight="1" spans="1:17">
      <c r="A42" s="29">
        <v>45631</v>
      </c>
      <c r="B42" s="29">
        <v>45631</v>
      </c>
      <c r="C42" s="19" t="s">
        <v>237</v>
      </c>
      <c r="D42" s="20" t="s">
        <v>235</v>
      </c>
      <c r="E42" s="44">
        <v>45663</v>
      </c>
      <c r="F42" s="33">
        <v>46586</v>
      </c>
      <c r="G42" s="23"/>
      <c r="H42" s="23"/>
      <c r="I42" s="23"/>
      <c r="J42" s="23"/>
      <c r="K42" s="23">
        <v>373900</v>
      </c>
      <c r="L42" s="23"/>
      <c r="M42" s="23"/>
      <c r="N42" s="23">
        <f>SUM(G42:M42)</f>
        <v>373900</v>
      </c>
      <c r="O42" s="38"/>
      <c r="P42" s="25"/>
      <c r="Q42" s="18"/>
    </row>
    <row r="43" s="1" customFormat="1" customHeight="1" spans="1:17">
      <c r="A43" s="29">
        <v>45629</v>
      </c>
      <c r="B43" s="29">
        <v>45629</v>
      </c>
      <c r="C43" s="19" t="s">
        <v>238</v>
      </c>
      <c r="D43" s="20" t="s">
        <v>239</v>
      </c>
      <c r="E43" s="44">
        <v>45667</v>
      </c>
      <c r="F43" s="33">
        <v>46587</v>
      </c>
      <c r="G43" s="23"/>
      <c r="H43" s="23"/>
      <c r="I43" s="23"/>
      <c r="J43" s="23">
        <v>57580</v>
      </c>
      <c r="K43" s="23"/>
      <c r="L43" s="23"/>
      <c r="M43" s="23"/>
      <c r="N43" s="23">
        <f>SUM(G43:M43)</f>
        <v>57580</v>
      </c>
      <c r="O43" s="38"/>
      <c r="P43" s="25"/>
      <c r="Q43" s="18"/>
    </row>
    <row r="44" s="1" customFormat="1" customHeight="1" spans="1:17">
      <c r="A44" s="29">
        <v>45629</v>
      </c>
      <c r="B44" s="29">
        <v>45629</v>
      </c>
      <c r="C44" s="19" t="s">
        <v>240</v>
      </c>
      <c r="D44" s="20" t="s">
        <v>239</v>
      </c>
      <c r="E44" s="44">
        <v>45672</v>
      </c>
      <c r="F44" s="33">
        <v>46588</v>
      </c>
      <c r="G44" s="23"/>
      <c r="H44" s="23"/>
      <c r="I44" s="23"/>
      <c r="J44" s="23"/>
      <c r="K44" s="23">
        <v>136400</v>
      </c>
      <c r="L44" s="23"/>
      <c r="M44" s="23"/>
      <c r="N44" s="23">
        <f>SUM(G44:M44)</f>
        <v>136400</v>
      </c>
      <c r="O44" s="38"/>
      <c r="P44" s="25"/>
      <c r="Q44" s="18"/>
    </row>
    <row r="45" s="1" customFormat="1" customHeight="1" spans="1:17">
      <c r="A45" s="18">
        <v>45642</v>
      </c>
      <c r="B45" s="18">
        <v>45642</v>
      </c>
      <c r="C45" s="19" t="s">
        <v>241</v>
      </c>
      <c r="D45" s="31" t="s">
        <v>242</v>
      </c>
      <c r="E45" s="32"/>
      <c r="F45" s="33"/>
      <c r="G45" s="34"/>
      <c r="H45" s="43"/>
      <c r="I45" s="43"/>
      <c r="J45" s="43"/>
      <c r="K45" s="43">
        <v>146100</v>
      </c>
      <c r="L45" s="23"/>
      <c r="M45" s="23"/>
      <c r="N45" s="23">
        <f>SUM(G45:M45)</f>
        <v>146100</v>
      </c>
      <c r="O45" s="38"/>
      <c r="P45" s="25"/>
      <c r="Q45" s="18"/>
    </row>
    <row r="46" s="1" customFormat="1" customHeight="1" spans="1:17">
      <c r="A46" s="29">
        <v>45642</v>
      </c>
      <c r="B46" s="29">
        <v>45642</v>
      </c>
      <c r="C46" s="19" t="s">
        <v>243</v>
      </c>
      <c r="D46" s="31" t="s">
        <v>244</v>
      </c>
      <c r="E46" s="35"/>
      <c r="F46" s="33"/>
      <c r="G46" s="34"/>
      <c r="H46" s="43"/>
      <c r="I46" s="43"/>
      <c r="J46" s="43"/>
      <c r="K46" s="43">
        <v>9360</v>
      </c>
      <c r="L46" s="23"/>
      <c r="M46" s="23"/>
      <c r="N46" s="23">
        <f>SUM(G46:M46)</f>
        <v>9360</v>
      </c>
      <c r="O46" s="38"/>
      <c r="P46" s="25"/>
      <c r="Q46" s="18"/>
    </row>
    <row r="47" s="1" customFormat="1" customHeight="1" spans="1:17">
      <c r="A47" s="24" t="s">
        <v>15</v>
      </c>
      <c r="B47" s="20"/>
      <c r="C47" s="25"/>
      <c r="D47" s="31"/>
      <c r="E47" s="35"/>
      <c r="F47" s="45"/>
      <c r="G47" s="26">
        <f>SUM(G42:G46)</f>
        <v>0</v>
      </c>
      <c r="H47" s="26">
        <f t="shared" ref="H47:N47" si="2">SUM(H42:H46)</f>
        <v>0</v>
      </c>
      <c r="I47" s="26">
        <f t="shared" si="2"/>
        <v>0</v>
      </c>
      <c r="J47" s="26">
        <f t="shared" si="2"/>
        <v>57580</v>
      </c>
      <c r="K47" s="26">
        <f t="shared" si="2"/>
        <v>665760</v>
      </c>
      <c r="L47" s="26">
        <f t="shared" si="2"/>
        <v>0</v>
      </c>
      <c r="M47" s="26">
        <f t="shared" si="2"/>
        <v>0</v>
      </c>
      <c r="N47" s="26">
        <f t="shared" si="2"/>
        <v>723340</v>
      </c>
      <c r="O47" s="38"/>
      <c r="P47" s="25"/>
      <c r="Q47" s="18"/>
    </row>
    <row r="48" s="1" customFormat="1" customHeight="1" spans="1:17">
      <c r="A48" s="76" t="s">
        <v>67</v>
      </c>
      <c r="B48" s="24"/>
      <c r="C48" s="80"/>
      <c r="D48" s="24"/>
      <c r="E48" s="35"/>
      <c r="F48" s="45"/>
      <c r="G48" s="81">
        <f>G33+G47</f>
        <v>10600</v>
      </c>
      <c r="H48" s="81">
        <f t="shared" ref="H48:N48" si="3">H33+H47</f>
        <v>0</v>
      </c>
      <c r="I48" s="81">
        <f t="shared" si="3"/>
        <v>0</v>
      </c>
      <c r="J48" s="81">
        <f t="shared" si="3"/>
        <v>90488</v>
      </c>
      <c r="K48" s="81">
        <f t="shared" si="3"/>
        <v>686700</v>
      </c>
      <c r="L48" s="81">
        <f t="shared" si="3"/>
        <v>38050</v>
      </c>
      <c r="M48" s="81">
        <f t="shared" si="3"/>
        <v>21467</v>
      </c>
      <c r="N48" s="81">
        <f t="shared" si="3"/>
        <v>847305</v>
      </c>
      <c r="O48" s="38"/>
      <c r="P48" s="25"/>
      <c r="Q48" s="18"/>
    </row>
    <row r="49" s="1" customFormat="1" customHeight="1" spans="1:17">
      <c r="A49" s="76"/>
      <c r="B49" s="82"/>
      <c r="C49" s="83"/>
      <c r="D49" s="82"/>
      <c r="E49" s="82"/>
      <c r="F49" s="82"/>
      <c r="G49" s="85"/>
      <c r="H49" s="85"/>
      <c r="I49" s="85"/>
      <c r="J49" s="85"/>
      <c r="K49" s="85"/>
      <c r="L49" s="85"/>
      <c r="M49" s="85"/>
      <c r="N49" s="85"/>
      <c r="O49" s="99"/>
      <c r="P49" s="36"/>
      <c r="Q49" s="101"/>
    </row>
    <row r="50" s="1" customFormat="1" customHeight="1" spans="1:17">
      <c r="A50" s="86"/>
      <c r="B50" s="86"/>
      <c r="C50" s="87"/>
      <c r="D50" s="88"/>
      <c r="E50" s="88"/>
      <c r="F50" s="87"/>
      <c r="G50" s="89"/>
      <c r="H50" s="89"/>
      <c r="I50" s="40"/>
      <c r="J50" s="40"/>
      <c r="K50" s="40"/>
      <c r="L50" s="40"/>
      <c r="M50" s="40"/>
      <c r="N50" s="40"/>
      <c r="O50" s="40"/>
      <c r="P50" s="36"/>
      <c r="Q50" s="40"/>
    </row>
    <row r="51" s="1" customFormat="1" customHeight="1" spans="1:17">
      <c r="A51" s="86"/>
      <c r="B51" s="86"/>
      <c r="C51" s="87"/>
      <c r="D51" s="88"/>
      <c r="E51" s="88"/>
      <c r="F51" s="87"/>
      <c r="G51" s="89"/>
      <c r="H51" s="89"/>
      <c r="I51" s="40"/>
      <c r="J51" s="40"/>
      <c r="K51" s="40"/>
      <c r="L51" s="40"/>
      <c r="M51" s="40"/>
      <c r="N51" s="40"/>
      <c r="O51" s="40"/>
      <c r="P51" s="36"/>
      <c r="Q51" s="40"/>
    </row>
    <row r="52" s="1" customFormat="1" customHeight="1" spans="1:17">
      <c r="A52" s="40"/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36"/>
      <c r="Q52" s="40"/>
    </row>
    <row r="53" s="1" customFormat="1" customHeight="1" spans="1:17">
      <c r="A53" s="8" t="s">
        <v>0</v>
      </c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36"/>
      <c r="Q53" s="40"/>
    </row>
    <row r="54" s="1" customFormat="1" customHeight="1" spans="1:17">
      <c r="A54" s="8" t="s">
        <v>193</v>
      </c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36"/>
      <c r="Q54" s="40"/>
    </row>
    <row r="55" s="1" customFormat="1" customHeight="1" spans="1:17">
      <c r="A55" s="8" t="s">
        <v>2</v>
      </c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36"/>
      <c r="Q55" s="40"/>
    </row>
    <row r="56" s="1" customFormat="1" customHeight="1" spans="1:17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36"/>
      <c r="Q56" s="40"/>
    </row>
    <row r="57" s="1" customFormat="1" customHeight="1" spans="1:17">
      <c r="A57" s="91" t="s">
        <v>68</v>
      </c>
      <c r="B57" s="91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36"/>
      <c r="Q57" s="40"/>
    </row>
    <row r="58" s="1" customFormat="1" customHeight="1" spans="1:17">
      <c r="A58" s="11" t="s">
        <v>4</v>
      </c>
      <c r="B58" s="11" t="s">
        <v>5</v>
      </c>
      <c r="C58" s="12" t="s">
        <v>6</v>
      </c>
      <c r="D58" s="64" t="s">
        <v>7</v>
      </c>
      <c r="E58" s="12" t="s">
        <v>8</v>
      </c>
      <c r="F58" s="65" t="s">
        <v>9</v>
      </c>
      <c r="G58" s="12" t="s">
        <v>10</v>
      </c>
      <c r="H58" s="14" t="s">
        <v>11</v>
      </c>
      <c r="I58" s="14"/>
      <c r="J58" s="11" t="s">
        <v>12</v>
      </c>
      <c r="K58" s="12" t="s">
        <v>13</v>
      </c>
      <c r="L58" s="14" t="s">
        <v>14</v>
      </c>
      <c r="M58" s="14"/>
      <c r="N58" s="11" t="s">
        <v>15</v>
      </c>
      <c r="O58" s="12" t="s">
        <v>16</v>
      </c>
      <c r="P58" s="12" t="s">
        <v>69</v>
      </c>
      <c r="Q58" s="40"/>
    </row>
    <row r="59" s="1" customFormat="1" customHeight="1" spans="1:17">
      <c r="A59" s="11"/>
      <c r="B59" s="11"/>
      <c r="C59" s="28"/>
      <c r="D59" s="92"/>
      <c r="E59" s="67" t="s">
        <v>18</v>
      </c>
      <c r="F59" s="93"/>
      <c r="G59" s="28"/>
      <c r="H59" s="41" t="s">
        <v>19</v>
      </c>
      <c r="I59" s="41" t="s">
        <v>20</v>
      </c>
      <c r="J59" s="11"/>
      <c r="K59" s="28"/>
      <c r="L59" s="41" t="s">
        <v>19</v>
      </c>
      <c r="M59" s="41" t="s">
        <v>20</v>
      </c>
      <c r="N59" s="11"/>
      <c r="O59" s="28"/>
      <c r="P59" s="28"/>
      <c r="Q59" s="40"/>
    </row>
    <row r="60" s="1" customFormat="1" customHeight="1" spans="1:17">
      <c r="A60" s="114">
        <v>45616</v>
      </c>
      <c r="B60" s="114">
        <v>45616</v>
      </c>
      <c r="C60" s="19" t="s">
        <v>245</v>
      </c>
      <c r="D60" s="115" t="s">
        <v>239</v>
      </c>
      <c r="E60" s="44">
        <v>45636</v>
      </c>
      <c r="F60" s="116">
        <v>142137</v>
      </c>
      <c r="G60" s="23"/>
      <c r="H60" s="48"/>
      <c r="I60" s="48"/>
      <c r="J60" s="48">
        <v>29580</v>
      </c>
      <c r="K60" s="119"/>
      <c r="L60" s="48"/>
      <c r="M60" s="48"/>
      <c r="N60" s="23">
        <f>SUM(G60:M60)</f>
        <v>29580</v>
      </c>
      <c r="O60" s="100"/>
      <c r="P60" s="25"/>
      <c r="Q60" s="40"/>
    </row>
    <row r="61" s="1" customFormat="1" customHeight="1" spans="1:17">
      <c r="A61" s="114">
        <v>45616</v>
      </c>
      <c r="B61" s="114">
        <v>45616</v>
      </c>
      <c r="C61" s="19" t="s">
        <v>246</v>
      </c>
      <c r="D61" s="115" t="s">
        <v>239</v>
      </c>
      <c r="E61" s="44">
        <v>45646</v>
      </c>
      <c r="F61" s="116">
        <v>142299</v>
      </c>
      <c r="G61" s="23"/>
      <c r="H61" s="48"/>
      <c r="I61" s="48"/>
      <c r="J61" s="48"/>
      <c r="K61" s="119">
        <v>93000</v>
      </c>
      <c r="L61" s="48"/>
      <c r="M61" s="48"/>
      <c r="N61" s="23">
        <f>SUM(G61:M61)</f>
        <v>93000</v>
      </c>
      <c r="O61" s="100"/>
      <c r="P61" s="25"/>
      <c r="Q61" s="40"/>
    </row>
    <row r="62" s="1" customFormat="1" customHeight="1" spans="1:17">
      <c r="A62" s="102" t="s">
        <v>84</v>
      </c>
      <c r="B62" s="103"/>
      <c r="C62" s="104"/>
      <c r="D62" s="104"/>
      <c r="E62" s="106"/>
      <c r="F62" s="106"/>
      <c r="G62" s="107">
        <f>SUM(G60:G61)</f>
        <v>0</v>
      </c>
      <c r="H62" s="107">
        <f t="shared" ref="H62:N62" si="4">SUM(H60:H61)</f>
        <v>0</v>
      </c>
      <c r="I62" s="107">
        <f t="shared" si="4"/>
        <v>0</v>
      </c>
      <c r="J62" s="107">
        <f t="shared" si="4"/>
        <v>29580</v>
      </c>
      <c r="K62" s="107">
        <f t="shared" si="4"/>
        <v>93000</v>
      </c>
      <c r="L62" s="107">
        <f t="shared" si="4"/>
        <v>0</v>
      </c>
      <c r="M62" s="107">
        <f t="shared" si="4"/>
        <v>0</v>
      </c>
      <c r="N62" s="107">
        <f t="shared" si="4"/>
        <v>122580</v>
      </c>
      <c r="O62" s="108"/>
      <c r="P62" s="109"/>
      <c r="Q62" s="40"/>
    </row>
    <row r="63" s="1" customFormat="1" customHeight="1" spans="1:17">
      <c r="A63" s="40"/>
      <c r="B63" s="40"/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</row>
    <row r="64" s="1" customFormat="1" customHeight="1" spans="1:17">
      <c r="A64" s="40"/>
      <c r="B64" s="40"/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</row>
    <row r="65" s="1" customFormat="1" customHeight="1" spans="1:17">
      <c r="A65" s="40"/>
      <c r="B65" s="40"/>
      <c r="C65" s="40"/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</row>
    <row r="66" s="1" customFormat="1" customHeight="1" spans="1:17">
      <c r="A66" s="40"/>
      <c r="B66" s="40"/>
      <c r="C66" s="40"/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</row>
    <row r="67" s="1" customFormat="1" customHeight="1" spans="15:17">
      <c r="O67" s="40"/>
      <c r="P67" s="40"/>
      <c r="Q67" s="40"/>
    </row>
  </sheetData>
  <sortState ref="A8:Q33">
    <sortCondition ref="C8:C33"/>
  </sortState>
  <mergeCells count="41">
    <mergeCell ref="H6:I6"/>
    <mergeCell ref="L6:M6"/>
    <mergeCell ref="H40:I40"/>
    <mergeCell ref="L40:M40"/>
    <mergeCell ref="A57:B57"/>
    <mergeCell ref="H58:I58"/>
    <mergeCell ref="L58:M58"/>
    <mergeCell ref="A6:A7"/>
    <mergeCell ref="A40:A41"/>
    <mergeCell ref="A58:A59"/>
    <mergeCell ref="B6:B7"/>
    <mergeCell ref="B40:B41"/>
    <mergeCell ref="B58:B59"/>
    <mergeCell ref="C6:C7"/>
    <mergeCell ref="C40:C41"/>
    <mergeCell ref="C58:C59"/>
    <mergeCell ref="D6:D7"/>
    <mergeCell ref="D40:D41"/>
    <mergeCell ref="D58:D59"/>
    <mergeCell ref="F6:F7"/>
    <mergeCell ref="F40:F41"/>
    <mergeCell ref="F58:F59"/>
    <mergeCell ref="G6:G7"/>
    <mergeCell ref="G40:G41"/>
    <mergeCell ref="G58:G59"/>
    <mergeCell ref="J6:J7"/>
    <mergeCell ref="J40:J41"/>
    <mergeCell ref="J58:J59"/>
    <mergeCell ref="K6:K7"/>
    <mergeCell ref="K40:K41"/>
    <mergeCell ref="K58:K59"/>
    <mergeCell ref="N6:N7"/>
    <mergeCell ref="N40:N41"/>
    <mergeCell ref="N58:N59"/>
    <mergeCell ref="O6:O7"/>
    <mergeCell ref="O40:O41"/>
    <mergeCell ref="O58:O59"/>
    <mergeCell ref="P6:P7"/>
    <mergeCell ref="P40:P41"/>
    <mergeCell ref="P58:P59"/>
    <mergeCell ref="Q40:Q41"/>
  </mergeCells>
  <pageMargins left="0.75" right="0.75" top="1" bottom="1" header="0.5" footer="0.5"/>
  <pageSetup paperSize="256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Q65"/>
  <sheetViews>
    <sheetView workbookViewId="0">
      <selection activeCell="A1" sqref="A1"/>
    </sheetView>
  </sheetViews>
  <sheetFormatPr defaultColWidth="9.14285714285714" defaultRowHeight="12.95" customHeight="1"/>
  <cols>
    <col min="1" max="1" width="9.28571428571429" style="1"/>
    <col min="2" max="2" width="9.14285714285714" style="1"/>
    <col min="3" max="3" width="11" style="1" customWidth="1"/>
    <col min="4" max="4" width="40.5714285714286" style="1" customWidth="1"/>
    <col min="5" max="5" width="9.14285714285714" style="1"/>
    <col min="6" max="6" width="11.7142857142857" style="120" customWidth="1"/>
    <col min="7" max="9" width="9.14285714285714" style="1"/>
    <col min="10" max="10" width="11.7142857142857" style="1" customWidth="1"/>
    <col min="11" max="11" width="11.8571428571429" style="1" customWidth="1"/>
    <col min="12" max="13" width="9.14285714285714" style="1"/>
    <col min="14" max="14" width="11.2857142857143" style="1" customWidth="1"/>
    <col min="15" max="15" width="9.14285714285714" style="1"/>
    <col min="16" max="16" width="14.2857142857143" style="1" customWidth="1"/>
    <col min="17" max="16383" width="9.14285714285714" style="1"/>
  </cols>
  <sheetData>
    <row r="1" s="1" customFormat="1" customHeight="1" spans="1:17">
      <c r="A1" s="8" t="s">
        <v>0</v>
      </c>
      <c r="B1" s="8"/>
      <c r="C1" s="8"/>
      <c r="D1" s="8"/>
      <c r="E1" s="8"/>
      <c r="F1" s="46"/>
      <c r="G1" s="8"/>
      <c r="H1" s="8"/>
      <c r="I1" s="8"/>
      <c r="J1" s="8"/>
      <c r="K1" s="8"/>
      <c r="L1" s="8"/>
      <c r="M1" s="8"/>
      <c r="N1" s="8"/>
      <c r="O1" s="8"/>
      <c r="P1" s="40"/>
      <c r="Q1" s="40"/>
    </row>
    <row r="2" s="1" customFormat="1" customHeight="1" spans="1:17">
      <c r="A2" s="8" t="s">
        <v>247</v>
      </c>
      <c r="B2" s="8"/>
      <c r="C2" s="8"/>
      <c r="D2" s="8"/>
      <c r="E2" s="8"/>
      <c r="F2" s="46"/>
      <c r="G2" s="8"/>
      <c r="H2" s="8"/>
      <c r="I2" s="8"/>
      <c r="J2" s="8"/>
      <c r="K2" s="8"/>
      <c r="L2" s="8"/>
      <c r="M2" s="8"/>
      <c r="N2" s="8"/>
      <c r="O2" s="8"/>
      <c r="P2" s="40"/>
      <c r="Q2" s="40"/>
    </row>
    <row r="3" s="1" customFormat="1" customHeight="1" spans="1:17">
      <c r="A3" s="8" t="s">
        <v>2</v>
      </c>
      <c r="B3" s="8"/>
      <c r="C3" s="8"/>
      <c r="D3" s="8"/>
      <c r="E3" s="8"/>
      <c r="F3" s="46"/>
      <c r="G3" s="8"/>
      <c r="H3" s="8"/>
      <c r="I3" s="8"/>
      <c r="J3" s="8"/>
      <c r="K3" s="8"/>
      <c r="L3" s="8"/>
      <c r="M3" s="8"/>
      <c r="N3" s="8"/>
      <c r="O3" s="8"/>
      <c r="P3" s="40"/>
      <c r="Q3" s="40"/>
    </row>
    <row r="4" s="1" customFormat="1" customHeight="1" spans="1:17">
      <c r="A4" s="8"/>
      <c r="B4" s="8"/>
      <c r="C4" s="8"/>
      <c r="D4" s="8"/>
      <c r="E4" s="8"/>
      <c r="F4" s="46"/>
      <c r="G4" s="8"/>
      <c r="H4" s="8"/>
      <c r="I4" s="8"/>
      <c r="J4" s="8"/>
      <c r="K4" s="8"/>
      <c r="L4" s="8"/>
      <c r="M4" s="8"/>
      <c r="N4" s="8"/>
      <c r="O4" s="8"/>
      <c r="P4" s="40"/>
      <c r="Q4" s="40"/>
    </row>
    <row r="5" s="1" customFormat="1" customHeight="1" spans="1:17">
      <c r="A5" s="7" t="s">
        <v>3</v>
      </c>
      <c r="B5" s="7"/>
      <c r="C5" s="8"/>
      <c r="D5" s="8"/>
      <c r="E5" s="8"/>
      <c r="F5" s="46"/>
      <c r="G5" s="8"/>
      <c r="H5" s="8"/>
      <c r="I5" s="8"/>
      <c r="J5" s="8"/>
      <c r="K5" s="8"/>
      <c r="L5" s="8"/>
      <c r="M5" s="8"/>
      <c r="N5" s="8"/>
      <c r="O5" s="8"/>
      <c r="P5" s="40"/>
      <c r="Q5" s="40"/>
    </row>
    <row r="6" s="1" customFormat="1" customHeight="1" spans="1:17">
      <c r="A6" s="12" t="s">
        <v>4</v>
      </c>
      <c r="B6" s="12" t="s">
        <v>5</v>
      </c>
      <c r="C6" s="12" t="s">
        <v>6</v>
      </c>
      <c r="D6" s="64" t="s">
        <v>7</v>
      </c>
      <c r="E6" s="12" t="s">
        <v>8</v>
      </c>
      <c r="F6" s="65" t="s">
        <v>248</v>
      </c>
      <c r="G6" s="12" t="s">
        <v>10</v>
      </c>
      <c r="H6" s="14" t="s">
        <v>11</v>
      </c>
      <c r="I6" s="14"/>
      <c r="J6" s="12" t="s">
        <v>12</v>
      </c>
      <c r="K6" s="12" t="s">
        <v>13</v>
      </c>
      <c r="L6" s="14" t="s">
        <v>14</v>
      </c>
      <c r="M6" s="14"/>
      <c r="N6" s="12" t="s">
        <v>15</v>
      </c>
      <c r="O6" s="12" t="s">
        <v>16</v>
      </c>
      <c r="P6" s="95" t="s">
        <v>17</v>
      </c>
      <c r="Q6" s="40"/>
    </row>
    <row r="7" s="1" customFormat="1" customHeight="1" spans="1:17">
      <c r="A7" s="15"/>
      <c r="B7" s="15"/>
      <c r="C7" s="15"/>
      <c r="D7" s="66"/>
      <c r="E7" s="67" t="s">
        <v>18</v>
      </c>
      <c r="F7" s="68"/>
      <c r="G7" s="15"/>
      <c r="H7" s="17" t="s">
        <v>19</v>
      </c>
      <c r="I7" s="17" t="s">
        <v>20</v>
      </c>
      <c r="J7" s="15"/>
      <c r="K7" s="15"/>
      <c r="L7" s="17" t="s">
        <v>19</v>
      </c>
      <c r="M7" s="17" t="s">
        <v>20</v>
      </c>
      <c r="N7" s="15"/>
      <c r="O7" s="15"/>
      <c r="P7" s="96"/>
      <c r="Q7" s="40"/>
    </row>
    <row r="8" s="1" customFormat="1" customHeight="1" spans="1:17">
      <c r="A8" s="29">
        <v>45628</v>
      </c>
      <c r="B8" s="29">
        <v>45628</v>
      </c>
      <c r="C8" s="19" t="s">
        <v>249</v>
      </c>
      <c r="D8" s="20" t="s">
        <v>250</v>
      </c>
      <c r="E8" s="44">
        <v>45628</v>
      </c>
      <c r="F8" s="121">
        <v>5495</v>
      </c>
      <c r="G8" s="43"/>
      <c r="H8" s="43"/>
      <c r="I8" s="43"/>
      <c r="J8" s="43">
        <v>220</v>
      </c>
      <c r="K8" s="43"/>
      <c r="L8" s="43"/>
      <c r="M8" s="43"/>
      <c r="N8" s="97">
        <f>SUM(G8:M8)</f>
        <v>220</v>
      </c>
      <c r="O8" s="29"/>
      <c r="P8" s="25"/>
      <c r="Q8" s="40"/>
    </row>
    <row r="9" s="1" customFormat="1" customHeight="1" spans="1:17">
      <c r="A9" s="29">
        <v>45629</v>
      </c>
      <c r="B9" s="29">
        <v>45629</v>
      </c>
      <c r="C9" s="19" t="s">
        <v>251</v>
      </c>
      <c r="D9" s="20" t="s">
        <v>252</v>
      </c>
      <c r="E9" s="44">
        <v>45629</v>
      </c>
      <c r="F9" s="121">
        <v>5496</v>
      </c>
      <c r="G9" s="43"/>
      <c r="H9" s="43"/>
      <c r="I9" s="43"/>
      <c r="J9" s="43">
        <v>572</v>
      </c>
      <c r="K9" s="43"/>
      <c r="L9" s="43"/>
      <c r="M9" s="43"/>
      <c r="N9" s="97">
        <f t="shared" ref="N9:N29" si="0">SUM(G9:M9)</f>
        <v>572</v>
      </c>
      <c r="O9" s="29"/>
      <c r="P9" s="25"/>
      <c r="Q9" s="40"/>
    </row>
    <row r="10" s="1" customFormat="1" customHeight="1" spans="1:17">
      <c r="A10" s="29">
        <v>45635</v>
      </c>
      <c r="B10" s="29">
        <v>45635</v>
      </c>
      <c r="C10" s="19" t="s">
        <v>253</v>
      </c>
      <c r="D10" s="20" t="s">
        <v>254</v>
      </c>
      <c r="E10" s="44">
        <v>45635</v>
      </c>
      <c r="F10" s="121">
        <v>5499</v>
      </c>
      <c r="G10" s="43"/>
      <c r="H10" s="43"/>
      <c r="I10" s="43"/>
      <c r="J10" s="43">
        <v>1500</v>
      </c>
      <c r="K10" s="43"/>
      <c r="L10" s="43"/>
      <c r="M10" s="43"/>
      <c r="N10" s="97">
        <f t="shared" si="0"/>
        <v>1500</v>
      </c>
      <c r="O10" s="29"/>
      <c r="P10" s="25"/>
      <c r="Q10" s="40"/>
    </row>
    <row r="11" s="1" customFormat="1" customHeight="1" spans="1:17">
      <c r="A11" s="29">
        <v>45636</v>
      </c>
      <c r="B11" s="29">
        <v>45636</v>
      </c>
      <c r="C11" s="19" t="s">
        <v>255</v>
      </c>
      <c r="D11" s="20" t="s">
        <v>256</v>
      </c>
      <c r="E11" s="44">
        <v>45636</v>
      </c>
      <c r="F11" s="121">
        <v>5497</v>
      </c>
      <c r="G11" s="43"/>
      <c r="H11" s="43"/>
      <c r="I11" s="43"/>
      <c r="J11" s="43">
        <v>440</v>
      </c>
      <c r="K11" s="43"/>
      <c r="L11" s="43"/>
      <c r="M11" s="43"/>
      <c r="N11" s="97">
        <f t="shared" si="0"/>
        <v>440</v>
      </c>
      <c r="O11" s="29"/>
      <c r="P11" s="25"/>
      <c r="Q11" s="40"/>
    </row>
    <row r="12" s="1" customFormat="1" customHeight="1" spans="1:17">
      <c r="A12" s="29">
        <v>45638</v>
      </c>
      <c r="B12" s="29">
        <v>45638</v>
      </c>
      <c r="C12" s="19" t="s">
        <v>257</v>
      </c>
      <c r="D12" s="20" t="s">
        <v>258</v>
      </c>
      <c r="E12" s="44">
        <v>45638</v>
      </c>
      <c r="F12" s="121">
        <v>5500</v>
      </c>
      <c r="G12" s="43"/>
      <c r="H12" s="43"/>
      <c r="I12" s="43"/>
      <c r="J12" s="43">
        <v>1100</v>
      </c>
      <c r="K12" s="43"/>
      <c r="L12" s="43"/>
      <c r="M12" s="43"/>
      <c r="N12" s="97">
        <f t="shared" si="0"/>
        <v>1100</v>
      </c>
      <c r="O12" s="29"/>
      <c r="P12" s="25"/>
      <c r="Q12" s="40"/>
    </row>
    <row r="13" s="1" customFormat="1" customHeight="1" spans="1:17">
      <c r="A13" s="29">
        <v>45643</v>
      </c>
      <c r="B13" s="29">
        <v>45643</v>
      </c>
      <c r="C13" s="19" t="s">
        <v>259</v>
      </c>
      <c r="D13" s="20" t="s">
        <v>260</v>
      </c>
      <c r="E13" s="44">
        <v>45642</v>
      </c>
      <c r="F13" s="121">
        <v>5501</v>
      </c>
      <c r="G13" s="43"/>
      <c r="H13" s="43"/>
      <c r="I13" s="43"/>
      <c r="J13" s="43">
        <v>6541.07</v>
      </c>
      <c r="K13" s="43"/>
      <c r="L13" s="43"/>
      <c r="M13" s="43"/>
      <c r="N13" s="97">
        <f t="shared" si="0"/>
        <v>6541.07</v>
      </c>
      <c r="O13" s="29"/>
      <c r="P13" s="25"/>
      <c r="Q13" s="40"/>
    </row>
    <row r="14" s="1" customFormat="1" customHeight="1" spans="1:17">
      <c r="A14" s="29">
        <v>45644</v>
      </c>
      <c r="B14" s="29">
        <v>45644</v>
      </c>
      <c r="C14" s="19" t="s">
        <v>261</v>
      </c>
      <c r="D14" s="20" t="s">
        <v>256</v>
      </c>
      <c r="E14" s="44">
        <v>45644</v>
      </c>
      <c r="F14" s="121">
        <v>5502</v>
      </c>
      <c r="G14" s="43"/>
      <c r="H14" s="43"/>
      <c r="I14" s="43"/>
      <c r="J14" s="43">
        <v>3936</v>
      </c>
      <c r="K14" s="43"/>
      <c r="L14" s="43"/>
      <c r="M14" s="43"/>
      <c r="N14" s="97">
        <f t="shared" si="0"/>
        <v>3936</v>
      </c>
      <c r="O14" s="29"/>
      <c r="P14" s="25"/>
      <c r="Q14" s="40"/>
    </row>
    <row r="15" s="1" customFormat="1" customHeight="1" spans="1:17">
      <c r="A15" s="24" t="s">
        <v>46</v>
      </c>
      <c r="B15" s="70"/>
      <c r="C15" s="71"/>
      <c r="D15" s="72"/>
      <c r="E15" s="111"/>
      <c r="F15" s="122" t="s">
        <v>47</v>
      </c>
      <c r="G15" s="73">
        <f>SUM(G8:G14)</f>
        <v>0</v>
      </c>
      <c r="H15" s="73">
        <f t="shared" ref="H15:N15" si="1">SUM(H8:H14)</f>
        <v>0</v>
      </c>
      <c r="I15" s="73">
        <f t="shared" si="1"/>
        <v>0</v>
      </c>
      <c r="J15" s="73">
        <f t="shared" si="1"/>
        <v>14309.07</v>
      </c>
      <c r="K15" s="73">
        <f t="shared" si="1"/>
        <v>0</v>
      </c>
      <c r="L15" s="73">
        <f t="shared" si="1"/>
        <v>0</v>
      </c>
      <c r="M15" s="73">
        <f t="shared" si="1"/>
        <v>0</v>
      </c>
      <c r="N15" s="73">
        <f t="shared" si="1"/>
        <v>14309.07</v>
      </c>
      <c r="O15" s="98"/>
      <c r="P15" s="25"/>
      <c r="Q15" s="40"/>
    </row>
    <row r="16" s="1" customFormat="1" customHeight="1" spans="1:17">
      <c r="A16" s="74"/>
      <c r="B16" s="74"/>
      <c r="C16" s="75"/>
      <c r="D16" s="76"/>
      <c r="E16" s="113"/>
      <c r="F16" s="123"/>
      <c r="G16" s="78"/>
      <c r="H16" s="78"/>
      <c r="I16" s="78"/>
      <c r="J16" s="78"/>
      <c r="K16" s="78"/>
      <c r="L16" s="78"/>
      <c r="M16" s="78"/>
      <c r="N16" s="78"/>
      <c r="O16" s="8"/>
      <c r="P16" s="36"/>
      <c r="Q16" s="40"/>
    </row>
    <row r="17" s="1" customFormat="1" customHeight="1" spans="1:17">
      <c r="A17" s="8" t="s">
        <v>0</v>
      </c>
      <c r="B17" s="8"/>
      <c r="C17" s="8"/>
      <c r="D17" s="8"/>
      <c r="E17" s="8"/>
      <c r="F17" s="46"/>
      <c r="G17" s="8"/>
      <c r="H17" s="8"/>
      <c r="I17" s="8"/>
      <c r="J17" s="8"/>
      <c r="K17" s="8"/>
      <c r="L17" s="8"/>
      <c r="M17" s="8"/>
      <c r="N17" s="8"/>
      <c r="O17" s="8"/>
      <c r="P17" s="36"/>
      <c r="Q17" s="40"/>
    </row>
    <row r="18" s="1" customFormat="1" customHeight="1" spans="1:17">
      <c r="A18" s="8" t="s">
        <v>247</v>
      </c>
      <c r="B18" s="8"/>
      <c r="C18" s="8"/>
      <c r="D18" s="8"/>
      <c r="E18" s="8"/>
      <c r="F18" s="46"/>
      <c r="G18" s="8"/>
      <c r="H18" s="8"/>
      <c r="I18" s="8"/>
      <c r="J18" s="8"/>
      <c r="K18" s="8"/>
      <c r="L18" s="8"/>
      <c r="M18" s="8"/>
      <c r="N18" s="8"/>
      <c r="O18" s="8"/>
      <c r="P18" s="36"/>
      <c r="Q18" s="40"/>
    </row>
    <row r="19" s="1" customFormat="1" customHeight="1" spans="1:17">
      <c r="A19" s="8" t="s">
        <v>2</v>
      </c>
      <c r="B19" s="8"/>
      <c r="C19" s="8"/>
      <c r="D19" s="8"/>
      <c r="E19" s="8"/>
      <c r="F19" s="46"/>
      <c r="G19" s="8"/>
      <c r="H19" s="8"/>
      <c r="I19" s="8"/>
      <c r="J19" s="8"/>
      <c r="K19" s="8"/>
      <c r="L19" s="8"/>
      <c r="M19" s="8"/>
      <c r="N19" s="8"/>
      <c r="O19" s="8"/>
      <c r="P19" s="36"/>
      <c r="Q19" s="40"/>
    </row>
    <row r="20" s="1" customFormat="1" customHeight="1" spans="1:17">
      <c r="A20" s="8"/>
      <c r="B20" s="8"/>
      <c r="C20" s="8"/>
      <c r="D20" s="8"/>
      <c r="E20" s="8"/>
      <c r="F20" s="46"/>
      <c r="G20" s="8"/>
      <c r="H20" s="8"/>
      <c r="I20" s="8"/>
      <c r="J20" s="8"/>
      <c r="K20" s="8"/>
      <c r="L20" s="8"/>
      <c r="M20" s="8"/>
      <c r="N20" s="8"/>
      <c r="O20" s="8"/>
      <c r="P20" s="36"/>
      <c r="Q20" s="40"/>
    </row>
    <row r="21" s="1" customFormat="1" customHeight="1" spans="1:17">
      <c r="A21" s="7" t="s">
        <v>48</v>
      </c>
      <c r="B21" s="7"/>
      <c r="C21" s="8"/>
      <c r="D21" s="8"/>
      <c r="E21" s="8"/>
      <c r="F21" s="46"/>
      <c r="G21" s="8"/>
      <c r="H21" s="8"/>
      <c r="I21" s="8"/>
      <c r="J21" s="8"/>
      <c r="K21" s="8"/>
      <c r="L21" s="8"/>
      <c r="M21" s="8"/>
      <c r="N21" s="8"/>
      <c r="O21" s="8"/>
      <c r="P21" s="36"/>
      <c r="Q21" s="40"/>
    </row>
    <row r="22" s="1" customFormat="1" customHeight="1" spans="1:17">
      <c r="A22" s="11" t="s">
        <v>4</v>
      </c>
      <c r="B22" s="11" t="s">
        <v>5</v>
      </c>
      <c r="C22" s="12" t="s">
        <v>6</v>
      </c>
      <c r="D22" s="12" t="s">
        <v>7</v>
      </c>
      <c r="E22" s="12" t="s">
        <v>49</v>
      </c>
      <c r="F22" s="12" t="s">
        <v>49</v>
      </c>
      <c r="G22" s="12" t="s">
        <v>10</v>
      </c>
      <c r="H22" s="14" t="s">
        <v>11</v>
      </c>
      <c r="I22" s="14"/>
      <c r="J22" s="12" t="s">
        <v>12</v>
      </c>
      <c r="K22" s="12" t="s">
        <v>13</v>
      </c>
      <c r="L22" s="37" t="s">
        <v>14</v>
      </c>
      <c r="M22" s="37"/>
      <c r="N22" s="12" t="s">
        <v>15</v>
      </c>
      <c r="O22" s="12" t="s">
        <v>16</v>
      </c>
      <c r="P22" s="12" t="s">
        <v>50</v>
      </c>
      <c r="Q22" s="12" t="s">
        <v>51</v>
      </c>
    </row>
    <row r="23" s="1" customFormat="1" customHeight="1" spans="1:17">
      <c r="A23" s="11"/>
      <c r="B23" s="11"/>
      <c r="C23" s="15"/>
      <c r="D23" s="15"/>
      <c r="E23" s="28" t="s">
        <v>18</v>
      </c>
      <c r="F23" s="28"/>
      <c r="G23" s="15"/>
      <c r="H23" s="17" t="s">
        <v>19</v>
      </c>
      <c r="I23" s="17" t="s">
        <v>20</v>
      </c>
      <c r="J23" s="15"/>
      <c r="K23" s="15"/>
      <c r="L23" s="17" t="s">
        <v>19</v>
      </c>
      <c r="M23" s="17" t="s">
        <v>20</v>
      </c>
      <c r="N23" s="15"/>
      <c r="O23" s="15"/>
      <c r="P23" s="15"/>
      <c r="Q23" s="15"/>
    </row>
    <row r="24" s="1" customFormat="1" customHeight="1" spans="1:17">
      <c r="A24" s="47">
        <v>45629</v>
      </c>
      <c r="B24" s="47">
        <v>45629</v>
      </c>
      <c r="C24" s="19" t="s">
        <v>262</v>
      </c>
      <c r="D24" s="31" t="s">
        <v>256</v>
      </c>
      <c r="E24" s="35">
        <v>45670</v>
      </c>
      <c r="F24" s="33">
        <v>47148</v>
      </c>
      <c r="G24" s="23"/>
      <c r="H24" s="48"/>
      <c r="I24" s="48"/>
      <c r="J24" s="48">
        <v>4400</v>
      </c>
      <c r="K24" s="48"/>
      <c r="L24" s="23"/>
      <c r="M24" s="23"/>
      <c r="N24" s="23">
        <f>SUM(G24:M24)</f>
        <v>4400</v>
      </c>
      <c r="O24" s="38"/>
      <c r="P24" s="25"/>
      <c r="Q24" s="18"/>
    </row>
    <row r="25" s="1" customFormat="1" customHeight="1" spans="1:17">
      <c r="A25" s="47">
        <v>45630</v>
      </c>
      <c r="B25" s="47">
        <v>45630</v>
      </c>
      <c r="C25" s="19" t="s">
        <v>263</v>
      </c>
      <c r="D25" s="31" t="s">
        <v>264</v>
      </c>
      <c r="E25" s="35"/>
      <c r="F25" s="33"/>
      <c r="G25" s="23"/>
      <c r="H25" s="48"/>
      <c r="I25" s="48"/>
      <c r="J25" s="48">
        <v>4000</v>
      </c>
      <c r="K25" s="48"/>
      <c r="L25" s="23"/>
      <c r="M25" s="23"/>
      <c r="N25" s="23">
        <f t="shared" ref="N25:N41" si="2">SUM(G25:M25)</f>
        <v>4000</v>
      </c>
      <c r="O25" s="38"/>
      <c r="P25" s="25"/>
      <c r="Q25" s="18"/>
    </row>
    <row r="26" s="1" customFormat="1" customHeight="1" spans="1:17">
      <c r="A26" s="47">
        <v>45631</v>
      </c>
      <c r="B26" s="47">
        <v>45631</v>
      </c>
      <c r="C26" s="19" t="s">
        <v>265</v>
      </c>
      <c r="D26" s="31" t="s">
        <v>256</v>
      </c>
      <c r="E26" s="35">
        <v>45635</v>
      </c>
      <c r="F26" s="33">
        <v>47140</v>
      </c>
      <c r="G26" s="23"/>
      <c r="H26" s="48"/>
      <c r="I26" s="48"/>
      <c r="J26" s="48">
        <v>10384</v>
      </c>
      <c r="K26" s="48"/>
      <c r="L26" s="23"/>
      <c r="M26" s="23"/>
      <c r="N26" s="23">
        <f t="shared" si="2"/>
        <v>10384</v>
      </c>
      <c r="O26" s="38"/>
      <c r="P26" s="25"/>
      <c r="Q26" s="18"/>
    </row>
    <row r="27" s="1" customFormat="1" customHeight="1" spans="1:17">
      <c r="A27" s="47">
        <v>45632</v>
      </c>
      <c r="B27" s="47">
        <v>45632</v>
      </c>
      <c r="C27" s="19" t="s">
        <v>266</v>
      </c>
      <c r="D27" s="31" t="s">
        <v>256</v>
      </c>
      <c r="E27" s="35">
        <v>45632</v>
      </c>
      <c r="F27" s="33">
        <v>47139</v>
      </c>
      <c r="G27" s="23"/>
      <c r="H27" s="48"/>
      <c r="I27" s="48"/>
      <c r="J27" s="48">
        <v>9808</v>
      </c>
      <c r="K27" s="48"/>
      <c r="L27" s="23"/>
      <c r="M27" s="23"/>
      <c r="N27" s="23">
        <f t="shared" si="2"/>
        <v>9808</v>
      </c>
      <c r="O27" s="38"/>
      <c r="P27" s="25"/>
      <c r="Q27" s="18"/>
    </row>
    <row r="28" s="1" customFormat="1" customHeight="1" spans="1:17">
      <c r="A28" s="47">
        <v>45637</v>
      </c>
      <c r="B28" s="47">
        <v>45637</v>
      </c>
      <c r="C28" s="19" t="s">
        <v>267</v>
      </c>
      <c r="D28" s="31" t="s">
        <v>256</v>
      </c>
      <c r="E28" s="35"/>
      <c r="F28" s="33"/>
      <c r="G28" s="23"/>
      <c r="H28" s="48"/>
      <c r="I28" s="48"/>
      <c r="J28" s="48">
        <v>9680</v>
      </c>
      <c r="K28" s="48"/>
      <c r="L28" s="23"/>
      <c r="M28" s="23"/>
      <c r="N28" s="23">
        <f t="shared" si="2"/>
        <v>9680</v>
      </c>
      <c r="O28" s="38"/>
      <c r="P28" s="25"/>
      <c r="Q28" s="18"/>
    </row>
    <row r="29" s="1" customFormat="1" customHeight="1" spans="1:17">
      <c r="A29" s="47">
        <v>45637</v>
      </c>
      <c r="B29" s="47">
        <v>45637</v>
      </c>
      <c r="C29" s="19" t="s">
        <v>268</v>
      </c>
      <c r="D29" s="31" t="s">
        <v>256</v>
      </c>
      <c r="E29" s="35"/>
      <c r="F29" s="33"/>
      <c r="G29" s="23"/>
      <c r="H29" s="48"/>
      <c r="I29" s="48"/>
      <c r="J29" s="48">
        <v>5280</v>
      </c>
      <c r="K29" s="48"/>
      <c r="L29" s="23"/>
      <c r="M29" s="23"/>
      <c r="N29" s="23">
        <f t="shared" si="2"/>
        <v>5280</v>
      </c>
      <c r="O29" s="38"/>
      <c r="P29" s="25"/>
      <c r="Q29" s="18"/>
    </row>
    <row r="30" s="1" customFormat="1" customHeight="1" spans="1:17">
      <c r="A30" s="47">
        <v>45637</v>
      </c>
      <c r="B30" s="47">
        <v>45637</v>
      </c>
      <c r="C30" s="19" t="s">
        <v>269</v>
      </c>
      <c r="D30" s="31" t="s">
        <v>270</v>
      </c>
      <c r="E30" s="35"/>
      <c r="F30" s="33"/>
      <c r="G30" s="23"/>
      <c r="H30" s="48"/>
      <c r="I30" s="48"/>
      <c r="J30" s="48">
        <v>1408</v>
      </c>
      <c r="K30" s="48"/>
      <c r="L30" s="23"/>
      <c r="M30" s="23"/>
      <c r="N30" s="23">
        <f t="shared" si="2"/>
        <v>1408</v>
      </c>
      <c r="O30" s="38"/>
      <c r="P30" s="25"/>
      <c r="Q30" s="18"/>
    </row>
    <row r="31" s="1" customFormat="1" customHeight="1" spans="1:17">
      <c r="A31" s="47">
        <v>45644</v>
      </c>
      <c r="B31" s="47">
        <v>45644</v>
      </c>
      <c r="C31" s="19" t="s">
        <v>271</v>
      </c>
      <c r="D31" s="31" t="s">
        <v>256</v>
      </c>
      <c r="E31" s="35"/>
      <c r="F31" s="33"/>
      <c r="G31" s="23"/>
      <c r="H31" s="48"/>
      <c r="I31" s="48"/>
      <c r="J31" s="48">
        <v>5280</v>
      </c>
      <c r="K31" s="48"/>
      <c r="L31" s="23"/>
      <c r="M31" s="23"/>
      <c r="N31" s="23">
        <f t="shared" si="2"/>
        <v>5280</v>
      </c>
      <c r="O31" s="38"/>
      <c r="P31" s="25"/>
      <c r="Q31" s="18"/>
    </row>
    <row r="32" s="1" customFormat="1" customHeight="1" spans="1:17">
      <c r="A32" s="47">
        <v>45646</v>
      </c>
      <c r="B32" s="47">
        <v>45646</v>
      </c>
      <c r="C32" s="19" t="s">
        <v>272</v>
      </c>
      <c r="D32" s="31" t="s">
        <v>256</v>
      </c>
      <c r="E32" s="35">
        <v>45645</v>
      </c>
      <c r="F32" s="33">
        <v>47145</v>
      </c>
      <c r="G32" s="23"/>
      <c r="H32" s="48"/>
      <c r="I32" s="48"/>
      <c r="J32" s="48">
        <v>2960</v>
      </c>
      <c r="K32" s="48"/>
      <c r="L32" s="23"/>
      <c r="M32" s="23"/>
      <c r="N32" s="23">
        <f t="shared" si="2"/>
        <v>2960</v>
      </c>
      <c r="O32" s="38"/>
      <c r="P32" s="25"/>
      <c r="Q32" s="18"/>
    </row>
    <row r="33" s="1" customFormat="1" customHeight="1" spans="1:17">
      <c r="A33" s="47">
        <v>45646</v>
      </c>
      <c r="B33" s="47">
        <v>45646</v>
      </c>
      <c r="C33" s="19" t="s">
        <v>273</v>
      </c>
      <c r="D33" s="31" t="s">
        <v>274</v>
      </c>
      <c r="E33" s="35"/>
      <c r="F33" s="33"/>
      <c r="G33" s="23"/>
      <c r="H33" s="48"/>
      <c r="I33" s="48"/>
      <c r="J33" s="48">
        <v>14880</v>
      </c>
      <c r="K33" s="48"/>
      <c r="L33" s="23"/>
      <c r="M33" s="23"/>
      <c r="N33" s="23">
        <f t="shared" si="2"/>
        <v>14880</v>
      </c>
      <c r="O33" s="38"/>
      <c r="P33" s="25"/>
      <c r="Q33" s="18"/>
    </row>
    <row r="34" s="1" customFormat="1" customHeight="1" spans="1:17">
      <c r="A34" s="29">
        <v>45647</v>
      </c>
      <c r="B34" s="29">
        <v>45647</v>
      </c>
      <c r="C34" s="19" t="s">
        <v>275</v>
      </c>
      <c r="D34" s="31" t="s">
        <v>276</v>
      </c>
      <c r="E34" s="35"/>
      <c r="F34" s="33"/>
      <c r="G34" s="34"/>
      <c r="H34" s="43"/>
      <c r="I34" s="43"/>
      <c r="J34" s="43">
        <v>2640</v>
      </c>
      <c r="K34" s="43"/>
      <c r="L34" s="23"/>
      <c r="M34" s="23"/>
      <c r="N34" s="23">
        <f t="shared" si="2"/>
        <v>2640</v>
      </c>
      <c r="O34" s="38"/>
      <c r="P34" s="25"/>
      <c r="Q34" s="18"/>
    </row>
    <row r="35" s="1" customFormat="1" customHeight="1" spans="1:17">
      <c r="A35" s="29">
        <v>45652</v>
      </c>
      <c r="B35" s="30">
        <v>45652</v>
      </c>
      <c r="C35" s="19" t="s">
        <v>277</v>
      </c>
      <c r="D35" s="31" t="s">
        <v>256</v>
      </c>
      <c r="E35" s="35"/>
      <c r="F35" s="33"/>
      <c r="G35" s="34"/>
      <c r="H35" s="43"/>
      <c r="I35" s="43"/>
      <c r="J35" s="43"/>
      <c r="K35" s="43">
        <v>13145</v>
      </c>
      <c r="L35" s="23"/>
      <c r="M35" s="23"/>
      <c r="N35" s="23">
        <f t="shared" si="2"/>
        <v>13145</v>
      </c>
      <c r="O35" s="38"/>
      <c r="P35" s="25"/>
      <c r="Q35" s="18"/>
    </row>
    <row r="36" s="1" customFormat="1" customHeight="1" spans="1:17">
      <c r="A36" s="24" t="s">
        <v>15</v>
      </c>
      <c r="B36" s="20"/>
      <c r="C36" s="25"/>
      <c r="D36" s="31"/>
      <c r="E36" s="35"/>
      <c r="F36" s="33"/>
      <c r="G36" s="26">
        <f>SUM(G24:G35)</f>
        <v>0</v>
      </c>
      <c r="H36" s="26">
        <f t="shared" ref="H36:N36" si="3">SUM(H24:H35)</f>
        <v>0</v>
      </c>
      <c r="I36" s="26">
        <f t="shared" si="3"/>
        <v>0</v>
      </c>
      <c r="J36" s="26">
        <f t="shared" si="3"/>
        <v>70720</v>
      </c>
      <c r="K36" s="26">
        <f t="shared" si="3"/>
        <v>13145</v>
      </c>
      <c r="L36" s="26">
        <f t="shared" si="3"/>
        <v>0</v>
      </c>
      <c r="M36" s="26">
        <f t="shared" si="3"/>
        <v>0</v>
      </c>
      <c r="N36" s="26">
        <f t="shared" si="3"/>
        <v>83865</v>
      </c>
      <c r="O36" s="38"/>
      <c r="P36" s="25"/>
      <c r="Q36" s="18"/>
    </row>
    <row r="37" s="1" customFormat="1" customHeight="1" spans="1:17">
      <c r="A37" s="76" t="s">
        <v>67</v>
      </c>
      <c r="B37" s="24"/>
      <c r="C37" s="80"/>
      <c r="D37" s="24"/>
      <c r="E37" s="35"/>
      <c r="F37" s="33"/>
      <c r="G37" s="81">
        <f>G15+G36</f>
        <v>0</v>
      </c>
      <c r="H37" s="81">
        <f t="shared" ref="H37:N37" si="4">H15+H36</f>
        <v>0</v>
      </c>
      <c r="I37" s="81">
        <f t="shared" si="4"/>
        <v>0</v>
      </c>
      <c r="J37" s="81">
        <f t="shared" si="4"/>
        <v>85029.07</v>
      </c>
      <c r="K37" s="81">
        <f t="shared" si="4"/>
        <v>13145</v>
      </c>
      <c r="L37" s="81">
        <f t="shared" si="4"/>
        <v>0</v>
      </c>
      <c r="M37" s="81">
        <f t="shared" si="4"/>
        <v>0</v>
      </c>
      <c r="N37" s="81">
        <f t="shared" si="4"/>
        <v>98174.07</v>
      </c>
      <c r="O37" s="38"/>
      <c r="P37" s="25"/>
      <c r="Q37" s="18"/>
    </row>
    <row r="38" s="1" customFormat="1" customHeight="1" spans="1:17">
      <c r="A38" s="76"/>
      <c r="B38" s="82"/>
      <c r="C38" s="83"/>
      <c r="D38" s="82"/>
      <c r="E38" s="82"/>
      <c r="F38" s="46"/>
      <c r="G38" s="85"/>
      <c r="H38" s="85"/>
      <c r="I38" s="85"/>
      <c r="J38" s="85"/>
      <c r="K38" s="85"/>
      <c r="L38" s="85"/>
      <c r="M38" s="85"/>
      <c r="N38" s="85"/>
      <c r="O38" s="99"/>
      <c r="P38" s="36"/>
      <c r="Q38" s="101"/>
    </row>
    <row r="39" s="1" customFormat="1" customHeight="1" spans="1:17">
      <c r="A39" s="86"/>
      <c r="B39" s="86"/>
      <c r="C39" s="87"/>
      <c r="D39" s="88"/>
      <c r="E39" s="88"/>
      <c r="F39" s="124"/>
      <c r="G39" s="89"/>
      <c r="H39" s="89"/>
      <c r="I39" s="40"/>
      <c r="J39" s="40"/>
      <c r="K39" s="40"/>
      <c r="L39" s="40"/>
      <c r="M39" s="40"/>
      <c r="N39" s="40"/>
      <c r="O39" s="40"/>
      <c r="P39" s="36"/>
      <c r="Q39" s="40"/>
    </row>
    <row r="40" s="1" customFormat="1" customHeight="1" spans="1:17">
      <c r="A40" s="40"/>
      <c r="B40" s="40"/>
      <c r="C40" s="40"/>
      <c r="D40" s="40"/>
      <c r="E40" s="40"/>
      <c r="F40" s="123"/>
      <c r="G40" s="40"/>
      <c r="H40" s="40"/>
      <c r="I40" s="40"/>
      <c r="J40" s="40"/>
      <c r="K40" s="40"/>
      <c r="L40" s="40"/>
      <c r="M40" s="40"/>
      <c r="N40" s="40"/>
      <c r="O40" s="40"/>
      <c r="P40" s="36"/>
      <c r="Q40" s="40"/>
    </row>
    <row r="41" s="1" customFormat="1" customHeight="1" spans="1:17">
      <c r="A41" s="8" t="s">
        <v>0</v>
      </c>
      <c r="B41" s="8"/>
      <c r="C41" s="8"/>
      <c r="D41" s="8"/>
      <c r="E41" s="8"/>
      <c r="F41" s="46"/>
      <c r="G41" s="8"/>
      <c r="H41" s="8"/>
      <c r="I41" s="8"/>
      <c r="J41" s="8"/>
      <c r="K41" s="8"/>
      <c r="L41" s="8"/>
      <c r="M41" s="8"/>
      <c r="N41" s="8"/>
      <c r="O41" s="8"/>
      <c r="P41" s="36"/>
      <c r="Q41" s="40"/>
    </row>
    <row r="42" s="1" customFormat="1" customHeight="1" spans="1:17">
      <c r="A42" s="8" t="s">
        <v>247</v>
      </c>
      <c r="B42" s="8"/>
      <c r="C42" s="8"/>
      <c r="D42" s="8"/>
      <c r="E42" s="8"/>
      <c r="F42" s="46"/>
      <c r="G42" s="8"/>
      <c r="H42" s="8"/>
      <c r="I42" s="8"/>
      <c r="J42" s="8"/>
      <c r="K42" s="8"/>
      <c r="L42" s="8"/>
      <c r="M42" s="8"/>
      <c r="N42" s="8"/>
      <c r="O42" s="8"/>
      <c r="P42" s="36"/>
      <c r="Q42" s="40"/>
    </row>
    <row r="43" s="1" customFormat="1" customHeight="1" spans="1:17">
      <c r="A43" s="8" t="s">
        <v>2</v>
      </c>
      <c r="B43" s="8"/>
      <c r="C43" s="8"/>
      <c r="D43" s="8"/>
      <c r="E43" s="8"/>
      <c r="F43" s="46"/>
      <c r="G43" s="8"/>
      <c r="H43" s="8"/>
      <c r="I43" s="8"/>
      <c r="J43" s="8"/>
      <c r="K43" s="8"/>
      <c r="L43" s="8"/>
      <c r="M43" s="8"/>
      <c r="N43" s="8"/>
      <c r="O43" s="8"/>
      <c r="P43" s="36"/>
      <c r="Q43" s="40"/>
    </row>
    <row r="44" s="1" customFormat="1" customHeight="1" spans="1:17">
      <c r="A44" s="8"/>
      <c r="B44" s="8"/>
      <c r="C44" s="8"/>
      <c r="D44" s="8"/>
      <c r="E44" s="8"/>
      <c r="F44" s="46"/>
      <c r="G44" s="8"/>
      <c r="H44" s="8"/>
      <c r="I44" s="8"/>
      <c r="J44" s="8"/>
      <c r="K44" s="8"/>
      <c r="L44" s="8"/>
      <c r="M44" s="8"/>
      <c r="N44" s="8"/>
      <c r="O44" s="8"/>
      <c r="P44" s="36"/>
      <c r="Q44" s="40"/>
    </row>
    <row r="45" s="1" customFormat="1" customHeight="1" spans="1:17">
      <c r="A45" s="91" t="s">
        <v>68</v>
      </c>
      <c r="B45" s="91"/>
      <c r="C45" s="8"/>
      <c r="D45" s="8"/>
      <c r="E45" s="8"/>
      <c r="F45" s="46"/>
      <c r="G45" s="8"/>
      <c r="H45" s="8"/>
      <c r="I45" s="8"/>
      <c r="J45" s="8"/>
      <c r="K45" s="8"/>
      <c r="L45" s="8"/>
      <c r="M45" s="8"/>
      <c r="N45" s="8"/>
      <c r="O45" s="8"/>
      <c r="P45" s="36"/>
      <c r="Q45" s="40"/>
    </row>
    <row r="46" s="1" customFormat="1" customHeight="1" spans="1:17">
      <c r="A46" s="11" t="s">
        <v>4</v>
      </c>
      <c r="B46" s="11" t="s">
        <v>5</v>
      </c>
      <c r="C46" s="12" t="s">
        <v>6</v>
      </c>
      <c r="D46" s="64" t="s">
        <v>7</v>
      </c>
      <c r="E46" s="12" t="s">
        <v>8</v>
      </c>
      <c r="F46" s="125" t="s">
        <v>9</v>
      </c>
      <c r="G46" s="12" t="s">
        <v>10</v>
      </c>
      <c r="H46" s="14" t="s">
        <v>11</v>
      </c>
      <c r="I46" s="14"/>
      <c r="J46" s="11" t="s">
        <v>12</v>
      </c>
      <c r="K46" s="12" t="s">
        <v>13</v>
      </c>
      <c r="L46" s="14" t="s">
        <v>14</v>
      </c>
      <c r="M46" s="14"/>
      <c r="N46" s="11" t="s">
        <v>15</v>
      </c>
      <c r="O46" s="12" t="s">
        <v>16</v>
      </c>
      <c r="P46" s="12" t="s">
        <v>69</v>
      </c>
      <c r="Q46" s="40"/>
    </row>
    <row r="47" s="1" customFormat="1" customHeight="1" spans="1:17">
      <c r="A47" s="11"/>
      <c r="B47" s="11"/>
      <c r="C47" s="28"/>
      <c r="D47" s="92"/>
      <c r="E47" s="67" t="s">
        <v>18</v>
      </c>
      <c r="F47" s="126"/>
      <c r="G47" s="28"/>
      <c r="H47" s="41" t="s">
        <v>19</v>
      </c>
      <c r="I47" s="41" t="s">
        <v>20</v>
      </c>
      <c r="J47" s="11"/>
      <c r="K47" s="28"/>
      <c r="L47" s="41" t="s">
        <v>19</v>
      </c>
      <c r="M47" s="41" t="s">
        <v>20</v>
      </c>
      <c r="N47" s="11"/>
      <c r="O47" s="28"/>
      <c r="P47" s="28"/>
      <c r="Q47" s="40"/>
    </row>
    <row r="48" s="1" customFormat="1" customHeight="1" spans="1:17">
      <c r="A48" s="114">
        <v>45603</v>
      </c>
      <c r="B48" s="114">
        <v>45603</v>
      </c>
      <c r="C48" s="19" t="s">
        <v>278</v>
      </c>
      <c r="D48" s="115" t="s">
        <v>256</v>
      </c>
      <c r="E48" s="100">
        <v>45636</v>
      </c>
      <c r="F48" s="121">
        <v>142134</v>
      </c>
      <c r="G48" s="117"/>
      <c r="H48" s="118"/>
      <c r="I48" s="118"/>
      <c r="J48" s="118">
        <v>5280</v>
      </c>
      <c r="K48" s="119"/>
      <c r="L48" s="118"/>
      <c r="M48" s="118"/>
      <c r="N48" s="48">
        <f>SUM(G48:M48)</f>
        <v>5280</v>
      </c>
      <c r="O48" s="100"/>
      <c r="P48" s="25"/>
      <c r="Q48" s="40"/>
    </row>
    <row r="49" s="1" customFormat="1" customHeight="1" spans="1:17">
      <c r="A49" s="114">
        <v>45602</v>
      </c>
      <c r="B49" s="114">
        <v>45602</v>
      </c>
      <c r="C49" s="19" t="s">
        <v>279</v>
      </c>
      <c r="D49" s="115" t="s">
        <v>280</v>
      </c>
      <c r="E49" s="100">
        <v>45639</v>
      </c>
      <c r="F49" s="121">
        <v>142230</v>
      </c>
      <c r="G49" s="117"/>
      <c r="H49" s="118"/>
      <c r="I49" s="118"/>
      <c r="J49" s="118">
        <v>17442.86</v>
      </c>
      <c r="K49" s="119"/>
      <c r="L49" s="118"/>
      <c r="M49" s="118"/>
      <c r="N49" s="48">
        <f t="shared" ref="N49:N80" si="5">SUM(G49:M49)</f>
        <v>17442.86</v>
      </c>
      <c r="O49" s="100"/>
      <c r="P49" s="25"/>
      <c r="Q49" s="40"/>
    </row>
    <row r="50" s="1" customFormat="1" customHeight="1" spans="1:17">
      <c r="A50" s="114">
        <v>45617</v>
      </c>
      <c r="B50" s="114">
        <v>45617</v>
      </c>
      <c r="C50" s="19" t="s">
        <v>281</v>
      </c>
      <c r="D50" s="115" t="s">
        <v>256</v>
      </c>
      <c r="E50" s="100">
        <v>45645</v>
      </c>
      <c r="F50" s="121">
        <v>142289</v>
      </c>
      <c r="G50" s="117"/>
      <c r="H50" s="118"/>
      <c r="I50" s="118"/>
      <c r="J50" s="118">
        <v>1100</v>
      </c>
      <c r="K50" s="119"/>
      <c r="L50" s="118"/>
      <c r="M50" s="118"/>
      <c r="N50" s="48">
        <f t="shared" si="5"/>
        <v>1100</v>
      </c>
      <c r="O50" s="100"/>
      <c r="P50" s="25"/>
      <c r="Q50" s="40"/>
    </row>
    <row r="51" s="1" customFormat="1" customHeight="1" spans="1:17">
      <c r="A51" s="114">
        <v>45622</v>
      </c>
      <c r="B51" s="114">
        <v>45622</v>
      </c>
      <c r="C51" s="19" t="s">
        <v>282</v>
      </c>
      <c r="D51" s="115" t="s">
        <v>256</v>
      </c>
      <c r="E51" s="100">
        <v>45652</v>
      </c>
      <c r="F51" s="121">
        <v>142372</v>
      </c>
      <c r="G51" s="117"/>
      <c r="H51" s="118"/>
      <c r="I51" s="118"/>
      <c r="J51" s="118">
        <v>4400</v>
      </c>
      <c r="K51" s="119"/>
      <c r="L51" s="118"/>
      <c r="M51" s="118"/>
      <c r="N51" s="48">
        <f t="shared" si="5"/>
        <v>4400</v>
      </c>
      <c r="O51" s="100"/>
      <c r="P51" s="25"/>
      <c r="Q51" s="40"/>
    </row>
    <row r="52" s="1" customFormat="1" customHeight="1" spans="1:17">
      <c r="A52" s="114">
        <v>45595</v>
      </c>
      <c r="B52" s="114">
        <v>45595</v>
      </c>
      <c r="C52" s="19" t="s">
        <v>283</v>
      </c>
      <c r="D52" s="115" t="s">
        <v>284</v>
      </c>
      <c r="E52" s="100">
        <v>45652</v>
      </c>
      <c r="F52" s="121">
        <v>142373</v>
      </c>
      <c r="G52" s="117"/>
      <c r="H52" s="118"/>
      <c r="I52" s="118"/>
      <c r="J52" s="118">
        <v>14652</v>
      </c>
      <c r="K52" s="119"/>
      <c r="L52" s="118"/>
      <c r="M52" s="118"/>
      <c r="N52" s="48">
        <f t="shared" si="5"/>
        <v>14652</v>
      </c>
      <c r="O52" s="100"/>
      <c r="P52" s="25"/>
      <c r="Q52" s="40"/>
    </row>
    <row r="53" s="1" customFormat="1" customHeight="1" spans="1:17">
      <c r="A53" s="114">
        <v>45575</v>
      </c>
      <c r="B53" s="114">
        <v>45575</v>
      </c>
      <c r="C53" s="19" t="s">
        <v>285</v>
      </c>
      <c r="D53" s="115" t="s">
        <v>286</v>
      </c>
      <c r="E53" s="100">
        <v>45653</v>
      </c>
      <c r="F53" s="121">
        <v>142399</v>
      </c>
      <c r="G53" s="117"/>
      <c r="H53" s="118"/>
      <c r="I53" s="118"/>
      <c r="J53" s="118">
        <v>4360.71</v>
      </c>
      <c r="K53" s="119"/>
      <c r="L53" s="118"/>
      <c r="M53" s="118"/>
      <c r="N53" s="48">
        <f t="shared" si="5"/>
        <v>4360.71</v>
      </c>
      <c r="O53" s="100"/>
      <c r="P53" s="25"/>
      <c r="Q53" s="40"/>
    </row>
    <row r="54" s="1" customFormat="1" customHeight="1" spans="1:17">
      <c r="A54" s="114">
        <v>45582</v>
      </c>
      <c r="B54" s="114">
        <v>45582</v>
      </c>
      <c r="C54" s="19" t="s">
        <v>287</v>
      </c>
      <c r="D54" s="115" t="s">
        <v>288</v>
      </c>
      <c r="E54" s="100">
        <v>45653</v>
      </c>
      <c r="F54" s="121">
        <v>142399</v>
      </c>
      <c r="G54" s="117"/>
      <c r="H54" s="118"/>
      <c r="I54" s="118"/>
      <c r="J54" s="118">
        <v>1482.64</v>
      </c>
      <c r="K54" s="119"/>
      <c r="L54" s="118"/>
      <c r="M54" s="118"/>
      <c r="N54" s="48">
        <f t="shared" si="5"/>
        <v>1482.64</v>
      </c>
      <c r="O54" s="100"/>
      <c r="P54" s="25"/>
      <c r="Q54" s="40"/>
    </row>
    <row r="55" s="1" customFormat="1" customHeight="1" spans="1:17">
      <c r="A55" s="114">
        <v>45582</v>
      </c>
      <c r="B55" s="114">
        <v>45582</v>
      </c>
      <c r="C55" s="19" t="s">
        <v>289</v>
      </c>
      <c r="D55" s="115" t="s">
        <v>290</v>
      </c>
      <c r="E55" s="100">
        <v>45653</v>
      </c>
      <c r="F55" s="121">
        <v>142399</v>
      </c>
      <c r="G55" s="117"/>
      <c r="H55" s="118"/>
      <c r="I55" s="118"/>
      <c r="J55" s="118">
        <v>4360.71</v>
      </c>
      <c r="K55" s="119"/>
      <c r="L55" s="118"/>
      <c r="M55" s="118"/>
      <c r="N55" s="48">
        <f t="shared" si="5"/>
        <v>4360.71</v>
      </c>
      <c r="O55" s="100"/>
      <c r="P55" s="25"/>
      <c r="Q55" s="40"/>
    </row>
    <row r="56" s="1" customFormat="1" customHeight="1" spans="1:17">
      <c r="A56" s="114">
        <v>45582</v>
      </c>
      <c r="B56" s="114">
        <v>45582</v>
      </c>
      <c r="C56" s="19" t="s">
        <v>291</v>
      </c>
      <c r="D56" s="115" t="s">
        <v>286</v>
      </c>
      <c r="E56" s="100">
        <v>45653</v>
      </c>
      <c r="F56" s="121">
        <v>142399</v>
      </c>
      <c r="G56" s="117"/>
      <c r="H56" s="118"/>
      <c r="I56" s="118"/>
      <c r="J56" s="118">
        <v>2378.57</v>
      </c>
      <c r="K56" s="119"/>
      <c r="L56" s="118"/>
      <c r="M56" s="118"/>
      <c r="N56" s="48">
        <f t="shared" si="5"/>
        <v>2378.57</v>
      </c>
      <c r="O56" s="100"/>
      <c r="P56" s="25"/>
      <c r="Q56" s="40"/>
    </row>
    <row r="57" s="1" customFormat="1" customHeight="1" spans="1:17">
      <c r="A57" s="114">
        <v>45607</v>
      </c>
      <c r="B57" s="114">
        <v>45607</v>
      </c>
      <c r="C57" s="19" t="s">
        <v>292</v>
      </c>
      <c r="D57" s="115" t="s">
        <v>290</v>
      </c>
      <c r="E57" s="100">
        <v>45653</v>
      </c>
      <c r="F57" s="121">
        <v>142399</v>
      </c>
      <c r="G57" s="117"/>
      <c r="H57" s="118"/>
      <c r="I57" s="118"/>
      <c r="J57" s="118">
        <v>5232.86</v>
      </c>
      <c r="K57" s="119"/>
      <c r="L57" s="118"/>
      <c r="M57" s="118"/>
      <c r="N57" s="48">
        <f t="shared" si="5"/>
        <v>5232.86</v>
      </c>
      <c r="O57" s="100"/>
      <c r="P57" s="25"/>
      <c r="Q57" s="40"/>
    </row>
    <row r="58" s="1" customFormat="1" customHeight="1" spans="1:17">
      <c r="A58" s="114">
        <v>45612</v>
      </c>
      <c r="B58" s="114">
        <v>45612</v>
      </c>
      <c r="C58" s="19" t="s">
        <v>293</v>
      </c>
      <c r="D58" s="115" t="s">
        <v>290</v>
      </c>
      <c r="E58" s="100">
        <v>45653</v>
      </c>
      <c r="F58" s="121">
        <v>142399</v>
      </c>
      <c r="G58" s="117"/>
      <c r="H58" s="118"/>
      <c r="I58" s="118"/>
      <c r="J58" s="118">
        <v>1585.71</v>
      </c>
      <c r="K58" s="119"/>
      <c r="L58" s="118"/>
      <c r="M58" s="118"/>
      <c r="N58" s="48">
        <f t="shared" si="5"/>
        <v>1585.71</v>
      </c>
      <c r="O58" s="100"/>
      <c r="P58" s="25"/>
      <c r="Q58" s="40"/>
    </row>
    <row r="59" s="1" customFormat="1" customHeight="1" spans="1:17">
      <c r="A59" s="114">
        <v>45612</v>
      </c>
      <c r="B59" s="114">
        <v>45612</v>
      </c>
      <c r="C59" s="19" t="s">
        <v>294</v>
      </c>
      <c r="D59" s="115" t="s">
        <v>290</v>
      </c>
      <c r="E59" s="100">
        <v>45653</v>
      </c>
      <c r="F59" s="121">
        <v>142399</v>
      </c>
      <c r="G59" s="117"/>
      <c r="H59" s="118"/>
      <c r="I59" s="118"/>
      <c r="J59" s="118">
        <v>5232.86</v>
      </c>
      <c r="K59" s="119"/>
      <c r="L59" s="118"/>
      <c r="M59" s="118"/>
      <c r="N59" s="48">
        <f t="shared" si="5"/>
        <v>5232.86</v>
      </c>
      <c r="O59" s="100"/>
      <c r="P59" s="25"/>
      <c r="Q59" s="40"/>
    </row>
    <row r="60" s="1" customFormat="1" customHeight="1" spans="1:17">
      <c r="A60" s="102" t="s">
        <v>84</v>
      </c>
      <c r="B60" s="103"/>
      <c r="C60" s="104"/>
      <c r="D60" s="104"/>
      <c r="E60" s="106"/>
      <c r="F60" s="127"/>
      <c r="G60" s="107">
        <f>SUM(G48:G59)</f>
        <v>0</v>
      </c>
      <c r="H60" s="107">
        <f t="shared" ref="H60:N60" si="6">SUM(H48:H59)</f>
        <v>0</v>
      </c>
      <c r="I60" s="107">
        <f t="shared" si="6"/>
        <v>0</v>
      </c>
      <c r="J60" s="107">
        <f t="shared" si="6"/>
        <v>67508.92</v>
      </c>
      <c r="K60" s="107">
        <f t="shared" si="6"/>
        <v>0</v>
      </c>
      <c r="L60" s="107">
        <f t="shared" si="6"/>
        <v>0</v>
      </c>
      <c r="M60" s="107">
        <f t="shared" si="6"/>
        <v>0</v>
      </c>
      <c r="N60" s="107">
        <f t="shared" si="6"/>
        <v>67508.92</v>
      </c>
      <c r="O60" s="108"/>
      <c r="P60" s="109"/>
      <c r="Q60" s="40"/>
    </row>
    <row r="61" s="1" customFormat="1" customHeight="1" spans="1:17">
      <c r="A61" s="40"/>
      <c r="B61" s="40"/>
      <c r="C61" s="40"/>
      <c r="D61" s="40"/>
      <c r="E61" s="40"/>
      <c r="F61" s="123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</row>
    <row r="62" s="1" customFormat="1" customHeight="1" spans="1:17">
      <c r="A62" s="40"/>
      <c r="B62" s="40"/>
      <c r="C62" s="40"/>
      <c r="D62" s="40"/>
      <c r="E62" s="40"/>
      <c r="F62" s="123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</row>
    <row r="63" s="1" customFormat="1" customHeight="1" spans="1:17">
      <c r="A63" s="40"/>
      <c r="B63" s="40"/>
      <c r="C63" s="40"/>
      <c r="D63" s="40"/>
      <c r="E63" s="40"/>
      <c r="F63" s="123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</row>
    <row r="64" s="1" customFormat="1" customHeight="1" spans="1:17">
      <c r="A64" s="40"/>
      <c r="B64" s="40"/>
      <c r="C64" s="40"/>
      <c r="D64" s="40"/>
      <c r="E64" s="40"/>
      <c r="F64" s="123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</row>
    <row r="65" s="1" customFormat="1" customHeight="1" spans="6:17">
      <c r="F65" s="120"/>
      <c r="O65" s="40"/>
      <c r="P65" s="40"/>
      <c r="Q65" s="40"/>
    </row>
  </sheetData>
  <sortState ref="A70:P79">
    <sortCondition ref="C70:C79"/>
  </sortState>
  <mergeCells count="41">
    <mergeCell ref="H6:I6"/>
    <mergeCell ref="L6:M6"/>
    <mergeCell ref="H22:I22"/>
    <mergeCell ref="L22:M22"/>
    <mergeCell ref="A45:B45"/>
    <mergeCell ref="H46:I46"/>
    <mergeCell ref="L46:M46"/>
    <mergeCell ref="A6:A7"/>
    <mergeCell ref="A22:A23"/>
    <mergeCell ref="A46:A47"/>
    <mergeCell ref="B6:B7"/>
    <mergeCell ref="B22:B23"/>
    <mergeCell ref="B46:B47"/>
    <mergeCell ref="C6:C7"/>
    <mergeCell ref="C22:C23"/>
    <mergeCell ref="C46:C47"/>
    <mergeCell ref="D6:D7"/>
    <mergeCell ref="D22:D23"/>
    <mergeCell ref="D46:D47"/>
    <mergeCell ref="F6:F7"/>
    <mergeCell ref="F22:F23"/>
    <mergeCell ref="F46:F47"/>
    <mergeCell ref="G6:G7"/>
    <mergeCell ref="G22:G23"/>
    <mergeCell ref="G46:G47"/>
    <mergeCell ref="J6:J7"/>
    <mergeCell ref="J22:J23"/>
    <mergeCell ref="J46:J47"/>
    <mergeCell ref="K6:K7"/>
    <mergeCell ref="K22:K23"/>
    <mergeCell ref="K46:K47"/>
    <mergeCell ref="N6:N7"/>
    <mergeCell ref="N22:N23"/>
    <mergeCell ref="N46:N47"/>
    <mergeCell ref="O6:O7"/>
    <mergeCell ref="O22:O23"/>
    <mergeCell ref="O46:O47"/>
    <mergeCell ref="P6:P7"/>
    <mergeCell ref="P22:P23"/>
    <mergeCell ref="P46:P47"/>
    <mergeCell ref="Q22:Q23"/>
  </mergeCells>
  <pageMargins left="0.75" right="0.75" top="1" bottom="1" header="0.5" footer="0.5"/>
  <pageSetup paperSize="1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Q68"/>
  <sheetViews>
    <sheetView workbookViewId="0">
      <selection activeCell="A1" sqref="A1"/>
    </sheetView>
  </sheetViews>
  <sheetFormatPr defaultColWidth="9.14285714285714" defaultRowHeight="12.95" customHeight="1"/>
  <cols>
    <col min="1" max="1" width="9.28571428571429" style="1"/>
    <col min="2" max="2" width="9.14285714285714" style="1"/>
    <col min="3" max="3" width="11" style="1" customWidth="1"/>
    <col min="4" max="4" width="40.5714285714286" style="1" customWidth="1"/>
    <col min="5" max="5" width="9.14285714285714" style="1"/>
    <col min="6" max="6" width="9.57142857142857" style="1" customWidth="1"/>
    <col min="7" max="9" width="9.14285714285714" style="1"/>
    <col min="10" max="10" width="11.7142857142857" style="1" customWidth="1"/>
    <col min="11" max="11" width="11.8571428571429" style="1" customWidth="1"/>
    <col min="12" max="13" width="9.14285714285714" style="1"/>
    <col min="14" max="14" width="11.2857142857143" style="1" customWidth="1"/>
    <col min="15" max="15" width="9.14285714285714" style="1"/>
    <col min="16" max="16" width="13.8571428571429" style="1" customWidth="1"/>
    <col min="17" max="16383" width="9.14285714285714" style="1"/>
  </cols>
  <sheetData>
    <row r="1" s="1" customFormat="1" customHeight="1" spans="1:17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40"/>
      <c r="Q1" s="40"/>
    </row>
    <row r="2" s="1" customFormat="1" customHeight="1" spans="1:17">
      <c r="A2" s="8" t="s">
        <v>295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40"/>
      <c r="Q2" s="40"/>
    </row>
    <row r="3" s="1" customFormat="1" customHeight="1" spans="1:17">
      <c r="A3" s="8" t="s">
        <v>2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40"/>
      <c r="Q3" s="40"/>
    </row>
    <row r="4" s="1" customFormat="1" customHeight="1" spans="1:17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40"/>
      <c r="Q4" s="40"/>
    </row>
    <row r="5" s="1" customFormat="1" customHeight="1" spans="1:17">
      <c r="A5" s="7" t="s">
        <v>3</v>
      </c>
      <c r="B5" s="7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40"/>
      <c r="Q5" s="40"/>
    </row>
    <row r="6" s="1" customFormat="1" customHeight="1" spans="1:17">
      <c r="A6" s="12" t="s">
        <v>4</v>
      </c>
      <c r="B6" s="12" t="s">
        <v>5</v>
      </c>
      <c r="C6" s="12" t="s">
        <v>6</v>
      </c>
      <c r="D6" s="64" t="s">
        <v>7</v>
      </c>
      <c r="E6" s="12" t="s">
        <v>8</v>
      </c>
      <c r="F6" s="65" t="s">
        <v>9</v>
      </c>
      <c r="G6" s="12" t="s">
        <v>10</v>
      </c>
      <c r="H6" s="14" t="s">
        <v>11</v>
      </c>
      <c r="I6" s="14"/>
      <c r="J6" s="12" t="s">
        <v>12</v>
      </c>
      <c r="K6" s="12" t="s">
        <v>13</v>
      </c>
      <c r="L6" s="14" t="s">
        <v>14</v>
      </c>
      <c r="M6" s="14"/>
      <c r="N6" s="12" t="s">
        <v>15</v>
      </c>
      <c r="O6" s="12" t="s">
        <v>16</v>
      </c>
      <c r="P6" s="95" t="s">
        <v>17</v>
      </c>
      <c r="Q6" s="40"/>
    </row>
    <row r="7" s="1" customFormat="1" customHeight="1" spans="1:17">
      <c r="A7" s="15"/>
      <c r="B7" s="15"/>
      <c r="C7" s="15"/>
      <c r="D7" s="66"/>
      <c r="E7" s="67" t="s">
        <v>18</v>
      </c>
      <c r="F7" s="68"/>
      <c r="G7" s="15"/>
      <c r="H7" s="17" t="s">
        <v>19</v>
      </c>
      <c r="I7" s="17" t="s">
        <v>20</v>
      </c>
      <c r="J7" s="15"/>
      <c r="K7" s="15"/>
      <c r="L7" s="17" t="s">
        <v>19</v>
      </c>
      <c r="M7" s="17" t="s">
        <v>20</v>
      </c>
      <c r="N7" s="15"/>
      <c r="O7" s="15"/>
      <c r="P7" s="96"/>
      <c r="Q7" s="40"/>
    </row>
    <row r="8" s="1" customFormat="1" customHeight="1" spans="1:17">
      <c r="A8" s="29">
        <v>45628</v>
      </c>
      <c r="B8" s="29">
        <v>45628</v>
      </c>
      <c r="C8" s="19" t="s">
        <v>296</v>
      </c>
      <c r="D8" s="20" t="s">
        <v>297</v>
      </c>
      <c r="E8" s="44">
        <v>45628</v>
      </c>
      <c r="F8" s="110">
        <v>6185</v>
      </c>
      <c r="G8" s="43"/>
      <c r="H8" s="43"/>
      <c r="I8" s="43"/>
      <c r="J8" s="43">
        <v>2200</v>
      </c>
      <c r="K8" s="43"/>
      <c r="L8" s="43"/>
      <c r="M8" s="43"/>
      <c r="N8" s="97">
        <f>SUM(G8:M8)</f>
        <v>2200</v>
      </c>
      <c r="O8" s="29"/>
      <c r="P8" s="25"/>
      <c r="Q8" s="40"/>
    </row>
    <row r="9" s="1" customFormat="1" customHeight="1" spans="1:17">
      <c r="A9" s="29">
        <v>45629</v>
      </c>
      <c r="B9" s="29">
        <v>45629</v>
      </c>
      <c r="C9" s="19" t="s">
        <v>298</v>
      </c>
      <c r="D9" s="20" t="s">
        <v>299</v>
      </c>
      <c r="E9" s="44">
        <v>45629</v>
      </c>
      <c r="F9" s="110">
        <v>6186</v>
      </c>
      <c r="G9" s="43"/>
      <c r="H9" s="43"/>
      <c r="I9" s="43"/>
      <c r="J9" s="43">
        <v>1100</v>
      </c>
      <c r="K9" s="43"/>
      <c r="L9" s="43"/>
      <c r="M9" s="43"/>
      <c r="N9" s="97">
        <f>SUM(G9:M9)</f>
        <v>1100</v>
      </c>
      <c r="O9" s="29"/>
      <c r="P9" s="25"/>
      <c r="Q9" s="40"/>
    </row>
    <row r="10" s="1" customFormat="1" customHeight="1" spans="1:17">
      <c r="A10" s="29">
        <v>45629</v>
      </c>
      <c r="B10" s="29">
        <v>45629</v>
      </c>
      <c r="C10" s="19" t="s">
        <v>300</v>
      </c>
      <c r="D10" s="20" t="s">
        <v>301</v>
      </c>
      <c r="E10" s="44">
        <v>45629</v>
      </c>
      <c r="F10" s="110">
        <v>6187</v>
      </c>
      <c r="G10" s="43"/>
      <c r="H10" s="43"/>
      <c r="I10" s="43"/>
      <c r="J10" s="43">
        <v>4400</v>
      </c>
      <c r="K10" s="43"/>
      <c r="L10" s="43"/>
      <c r="M10" s="43"/>
      <c r="N10" s="97">
        <f>SUM(G10:M10)</f>
        <v>4400</v>
      </c>
      <c r="O10" s="29"/>
      <c r="P10" s="25"/>
      <c r="Q10" s="40"/>
    </row>
    <row r="11" s="1" customFormat="1" customHeight="1" spans="1:17">
      <c r="A11" s="29">
        <v>45635</v>
      </c>
      <c r="B11" s="29">
        <v>45635</v>
      </c>
      <c r="C11" s="19" t="s">
        <v>302</v>
      </c>
      <c r="D11" s="20" t="s">
        <v>303</v>
      </c>
      <c r="E11" s="44">
        <v>45635</v>
      </c>
      <c r="F11" s="110">
        <v>6188</v>
      </c>
      <c r="G11" s="43"/>
      <c r="H11" s="43"/>
      <c r="I11" s="43"/>
      <c r="J11" s="43"/>
      <c r="K11" s="43">
        <v>3300</v>
      </c>
      <c r="L11" s="43"/>
      <c r="M11" s="43"/>
      <c r="N11" s="97">
        <f>SUM(G11:M11)</f>
        <v>3300</v>
      </c>
      <c r="O11" s="29"/>
      <c r="P11" s="25"/>
      <c r="Q11" s="40"/>
    </row>
    <row r="12" s="1" customFormat="1" customHeight="1" spans="1:17">
      <c r="A12" s="29">
        <v>45636</v>
      </c>
      <c r="B12" s="29">
        <v>45636</v>
      </c>
      <c r="C12" s="19" t="s">
        <v>304</v>
      </c>
      <c r="D12" s="20" t="s">
        <v>305</v>
      </c>
      <c r="E12" s="44">
        <v>45636</v>
      </c>
      <c r="F12" s="110">
        <v>6189</v>
      </c>
      <c r="G12" s="43"/>
      <c r="H12" s="43"/>
      <c r="I12" s="43"/>
      <c r="J12" s="43"/>
      <c r="K12" s="43">
        <v>8600</v>
      </c>
      <c r="L12" s="43"/>
      <c r="M12" s="43"/>
      <c r="N12" s="97">
        <f t="shared" ref="N9:N40" si="0">SUM(G12:M12)</f>
        <v>8600</v>
      </c>
      <c r="O12" s="29"/>
      <c r="P12" s="25"/>
      <c r="Q12" s="40"/>
    </row>
    <row r="13" s="1" customFormat="1" customHeight="1" spans="1:17">
      <c r="A13" s="29">
        <v>45636</v>
      </c>
      <c r="B13" s="29">
        <v>45636</v>
      </c>
      <c r="C13" s="19" t="s">
        <v>306</v>
      </c>
      <c r="D13" s="20" t="s">
        <v>301</v>
      </c>
      <c r="E13" s="44">
        <v>45636</v>
      </c>
      <c r="F13" s="110">
        <v>6190</v>
      </c>
      <c r="G13" s="43"/>
      <c r="H13" s="43"/>
      <c r="I13" s="43"/>
      <c r="J13" s="43">
        <v>9200</v>
      </c>
      <c r="K13" s="43"/>
      <c r="L13" s="43"/>
      <c r="M13" s="43"/>
      <c r="N13" s="97">
        <f t="shared" si="0"/>
        <v>9200</v>
      </c>
      <c r="O13" s="29"/>
      <c r="P13" s="25"/>
      <c r="Q13" s="40"/>
    </row>
    <row r="14" s="1" customFormat="1" customHeight="1" spans="1:17">
      <c r="A14" s="29">
        <v>45637</v>
      </c>
      <c r="B14" s="29">
        <v>45637</v>
      </c>
      <c r="C14" s="19" t="s">
        <v>307</v>
      </c>
      <c r="D14" s="20" t="s">
        <v>308</v>
      </c>
      <c r="E14" s="44">
        <v>45637</v>
      </c>
      <c r="F14" s="110">
        <v>6191</v>
      </c>
      <c r="G14" s="43"/>
      <c r="H14" s="43"/>
      <c r="I14" s="43"/>
      <c r="J14" s="43">
        <v>650</v>
      </c>
      <c r="K14" s="43"/>
      <c r="L14" s="43"/>
      <c r="M14" s="43"/>
      <c r="N14" s="97">
        <f t="shared" si="0"/>
        <v>650</v>
      </c>
      <c r="O14" s="29"/>
      <c r="P14" s="25"/>
      <c r="Q14" s="40"/>
    </row>
    <row r="15" s="1" customFormat="1" customHeight="1" spans="1:17">
      <c r="A15" s="29">
        <v>45637</v>
      </c>
      <c r="B15" s="29">
        <v>45637</v>
      </c>
      <c r="C15" s="19" t="s">
        <v>309</v>
      </c>
      <c r="D15" s="20" t="s">
        <v>310</v>
      </c>
      <c r="E15" s="44">
        <v>45637</v>
      </c>
      <c r="F15" s="110">
        <v>6192</v>
      </c>
      <c r="G15" s="43"/>
      <c r="H15" s="43"/>
      <c r="I15" s="43"/>
      <c r="J15" s="43">
        <v>200</v>
      </c>
      <c r="K15" s="43"/>
      <c r="L15" s="43"/>
      <c r="M15" s="43"/>
      <c r="N15" s="97">
        <f t="shared" si="0"/>
        <v>200</v>
      </c>
      <c r="O15" s="29"/>
      <c r="P15" s="25"/>
      <c r="Q15" s="40"/>
    </row>
    <row r="16" s="1" customFormat="1" customHeight="1" spans="1:17">
      <c r="A16" s="29">
        <v>45637</v>
      </c>
      <c r="B16" s="29">
        <v>45637</v>
      </c>
      <c r="C16" s="19" t="s">
        <v>311</v>
      </c>
      <c r="D16" s="20" t="s">
        <v>312</v>
      </c>
      <c r="E16" s="44">
        <v>45637</v>
      </c>
      <c r="F16" s="110">
        <v>6193</v>
      </c>
      <c r="G16" s="43"/>
      <c r="H16" s="43"/>
      <c r="I16" s="43"/>
      <c r="J16" s="43">
        <v>3000</v>
      </c>
      <c r="K16" s="43"/>
      <c r="L16" s="43"/>
      <c r="M16" s="43"/>
      <c r="N16" s="97">
        <f t="shared" si="0"/>
        <v>3000</v>
      </c>
      <c r="O16" s="29"/>
      <c r="P16" s="25"/>
      <c r="Q16" s="40"/>
    </row>
    <row r="17" s="1" customFormat="1" customHeight="1" spans="1:17">
      <c r="A17" s="29">
        <v>45638</v>
      </c>
      <c r="B17" s="29">
        <v>45638</v>
      </c>
      <c r="C17" s="19" t="s">
        <v>313</v>
      </c>
      <c r="D17" s="20" t="s">
        <v>305</v>
      </c>
      <c r="E17" s="44">
        <v>45638</v>
      </c>
      <c r="F17" s="110">
        <v>6194</v>
      </c>
      <c r="G17" s="43"/>
      <c r="H17" s="43"/>
      <c r="I17" s="43"/>
      <c r="J17" s="43"/>
      <c r="K17" s="43">
        <v>10220</v>
      </c>
      <c r="L17" s="43"/>
      <c r="M17" s="43"/>
      <c r="N17" s="97">
        <f t="shared" si="0"/>
        <v>10220</v>
      </c>
      <c r="O17" s="29"/>
      <c r="P17" s="25"/>
      <c r="Q17" s="40"/>
    </row>
    <row r="18" s="1" customFormat="1" customHeight="1" spans="1:17">
      <c r="A18" s="29">
        <v>45638</v>
      </c>
      <c r="B18" s="29">
        <v>45638</v>
      </c>
      <c r="C18" s="19" t="s">
        <v>314</v>
      </c>
      <c r="D18" s="20" t="s">
        <v>301</v>
      </c>
      <c r="E18" s="44">
        <v>45638</v>
      </c>
      <c r="F18" s="110">
        <v>6195</v>
      </c>
      <c r="G18" s="43"/>
      <c r="H18" s="43"/>
      <c r="I18" s="43"/>
      <c r="J18" s="43">
        <v>1320</v>
      </c>
      <c r="K18" s="43"/>
      <c r="L18" s="43"/>
      <c r="M18" s="43"/>
      <c r="N18" s="97">
        <f t="shared" si="0"/>
        <v>1320</v>
      </c>
      <c r="O18" s="29"/>
      <c r="P18" s="25"/>
      <c r="Q18" s="40"/>
    </row>
    <row r="19" s="1" customFormat="1" customHeight="1" spans="1:17">
      <c r="A19" s="29">
        <v>45639</v>
      </c>
      <c r="B19" s="29">
        <v>45639</v>
      </c>
      <c r="C19" s="19" t="s">
        <v>315</v>
      </c>
      <c r="D19" s="20" t="s">
        <v>316</v>
      </c>
      <c r="E19" s="44">
        <v>45639</v>
      </c>
      <c r="F19" s="110">
        <v>6196</v>
      </c>
      <c r="G19" s="43"/>
      <c r="H19" s="43"/>
      <c r="I19" s="43"/>
      <c r="J19" s="43">
        <v>220</v>
      </c>
      <c r="K19" s="43"/>
      <c r="L19" s="43"/>
      <c r="M19" s="43"/>
      <c r="N19" s="97">
        <f t="shared" si="0"/>
        <v>220</v>
      </c>
      <c r="O19" s="29"/>
      <c r="P19" s="25"/>
      <c r="Q19" s="40"/>
    </row>
    <row r="20" s="1" customFormat="1" customHeight="1" spans="1:17">
      <c r="A20" s="29">
        <v>45640</v>
      </c>
      <c r="B20" s="29">
        <v>45640</v>
      </c>
      <c r="C20" s="19" t="s">
        <v>317</v>
      </c>
      <c r="D20" s="20" t="s">
        <v>318</v>
      </c>
      <c r="E20" s="44">
        <v>45640</v>
      </c>
      <c r="F20" s="110">
        <v>6197</v>
      </c>
      <c r="G20" s="43"/>
      <c r="H20" s="43"/>
      <c r="I20" s="43"/>
      <c r="J20" s="43">
        <v>19900</v>
      </c>
      <c r="K20" s="43"/>
      <c r="L20" s="43"/>
      <c r="M20" s="43"/>
      <c r="N20" s="97">
        <f t="shared" si="0"/>
        <v>19900</v>
      </c>
      <c r="O20" s="29"/>
      <c r="P20" s="25"/>
      <c r="Q20" s="40"/>
    </row>
    <row r="21" s="1" customFormat="1" customHeight="1" spans="1:17">
      <c r="A21" s="29">
        <v>45642</v>
      </c>
      <c r="B21" s="29">
        <v>45642</v>
      </c>
      <c r="C21" s="19" t="s">
        <v>319</v>
      </c>
      <c r="D21" s="20" t="s">
        <v>305</v>
      </c>
      <c r="E21" s="44">
        <v>45642</v>
      </c>
      <c r="F21" s="110">
        <v>6198</v>
      </c>
      <c r="G21" s="43"/>
      <c r="H21" s="43"/>
      <c r="I21" s="43"/>
      <c r="J21" s="43"/>
      <c r="K21" s="43">
        <v>3000</v>
      </c>
      <c r="L21" s="43"/>
      <c r="M21" s="43"/>
      <c r="N21" s="97">
        <f t="shared" si="0"/>
        <v>3000</v>
      </c>
      <c r="O21" s="29"/>
      <c r="P21" s="25"/>
      <c r="Q21" s="40"/>
    </row>
    <row r="22" s="1" customFormat="1" customHeight="1" spans="1:17">
      <c r="A22" s="29">
        <v>45645</v>
      </c>
      <c r="B22" s="29">
        <v>45645</v>
      </c>
      <c r="C22" s="19" t="s">
        <v>320</v>
      </c>
      <c r="D22" s="20" t="s">
        <v>301</v>
      </c>
      <c r="E22" s="44">
        <v>45645</v>
      </c>
      <c r="F22" s="110">
        <v>6199</v>
      </c>
      <c r="G22" s="43"/>
      <c r="H22" s="43"/>
      <c r="I22" s="43"/>
      <c r="J22" s="43">
        <v>18304</v>
      </c>
      <c r="K22" s="43"/>
      <c r="L22" s="43"/>
      <c r="M22" s="43"/>
      <c r="N22" s="97">
        <f t="shared" si="0"/>
        <v>18304</v>
      </c>
      <c r="O22" s="29"/>
      <c r="P22" s="25"/>
      <c r="Q22" s="40"/>
    </row>
    <row r="23" s="1" customFormat="1" customHeight="1" spans="1:17">
      <c r="A23" s="29">
        <v>45653</v>
      </c>
      <c r="B23" s="29">
        <v>45653</v>
      </c>
      <c r="C23" s="19" t="s">
        <v>321</v>
      </c>
      <c r="D23" s="20" t="s">
        <v>322</v>
      </c>
      <c r="E23" s="44">
        <v>45653</v>
      </c>
      <c r="F23" s="110">
        <v>6200</v>
      </c>
      <c r="G23" s="43"/>
      <c r="H23" s="43"/>
      <c r="I23" s="43"/>
      <c r="J23" s="43">
        <v>1100</v>
      </c>
      <c r="K23" s="43"/>
      <c r="L23" s="43"/>
      <c r="M23" s="43"/>
      <c r="N23" s="97">
        <f t="shared" si="0"/>
        <v>1100</v>
      </c>
      <c r="O23" s="29"/>
      <c r="P23" s="25"/>
      <c r="Q23" s="40"/>
    </row>
    <row r="24" s="1" customFormat="1" customHeight="1" spans="1:17">
      <c r="A24" s="29">
        <v>45653</v>
      </c>
      <c r="B24" s="29">
        <v>45653</v>
      </c>
      <c r="C24" s="19" t="s">
        <v>323</v>
      </c>
      <c r="D24" s="20" t="s">
        <v>305</v>
      </c>
      <c r="E24" s="44">
        <v>45653</v>
      </c>
      <c r="F24" s="110">
        <v>6201</v>
      </c>
      <c r="G24" s="43"/>
      <c r="H24" s="43"/>
      <c r="I24" s="43"/>
      <c r="J24" s="43">
        <v>6344</v>
      </c>
      <c r="K24" s="43"/>
      <c r="L24" s="43"/>
      <c r="M24" s="43"/>
      <c r="N24" s="97">
        <f t="shared" si="0"/>
        <v>6344</v>
      </c>
      <c r="O24" s="29"/>
      <c r="P24" s="25"/>
      <c r="Q24" s="40"/>
    </row>
    <row r="25" s="1" customFormat="1" customHeight="1" spans="1:17">
      <c r="A25" s="29">
        <v>45653</v>
      </c>
      <c r="B25" s="29">
        <v>45653</v>
      </c>
      <c r="C25" s="19" t="s">
        <v>324</v>
      </c>
      <c r="D25" s="20" t="s">
        <v>305</v>
      </c>
      <c r="E25" s="44">
        <v>45653</v>
      </c>
      <c r="F25" s="110">
        <v>6202</v>
      </c>
      <c r="G25" s="43"/>
      <c r="H25" s="43"/>
      <c r="I25" s="43"/>
      <c r="J25" s="43">
        <v>8400</v>
      </c>
      <c r="K25" s="43"/>
      <c r="L25" s="43"/>
      <c r="M25" s="43"/>
      <c r="N25" s="97">
        <f t="shared" si="0"/>
        <v>8400</v>
      </c>
      <c r="O25" s="29"/>
      <c r="P25" s="25"/>
      <c r="Q25" s="40"/>
    </row>
    <row r="26" s="1" customFormat="1" customHeight="1" spans="1:17">
      <c r="A26" s="29">
        <v>45654</v>
      </c>
      <c r="B26" s="29">
        <v>45654</v>
      </c>
      <c r="C26" s="19" t="s">
        <v>325</v>
      </c>
      <c r="D26" s="20" t="s">
        <v>326</v>
      </c>
      <c r="E26" s="44">
        <v>45654</v>
      </c>
      <c r="F26" s="110">
        <v>6204</v>
      </c>
      <c r="G26" s="43"/>
      <c r="H26" s="43"/>
      <c r="I26" s="43"/>
      <c r="J26" s="43"/>
      <c r="K26" s="43">
        <v>1050</v>
      </c>
      <c r="L26" s="43"/>
      <c r="M26" s="43"/>
      <c r="N26" s="97">
        <f t="shared" si="0"/>
        <v>1050</v>
      </c>
      <c r="O26" s="29"/>
      <c r="P26" s="25"/>
      <c r="Q26" s="40"/>
    </row>
    <row r="27" s="1" customFormat="1" customHeight="1" spans="1:17">
      <c r="A27" s="24" t="s">
        <v>46</v>
      </c>
      <c r="B27" s="70"/>
      <c r="C27" s="71"/>
      <c r="D27" s="72"/>
      <c r="E27" s="111"/>
      <c r="F27" s="112" t="s">
        <v>47</v>
      </c>
      <c r="G27" s="73">
        <f>SUM(G8:G26)</f>
        <v>0</v>
      </c>
      <c r="H27" s="73">
        <f t="shared" ref="H27:N27" si="1">SUM(H8:H26)</f>
        <v>0</v>
      </c>
      <c r="I27" s="73">
        <f t="shared" si="1"/>
        <v>0</v>
      </c>
      <c r="J27" s="73">
        <f t="shared" si="1"/>
        <v>76338</v>
      </c>
      <c r="K27" s="73">
        <f t="shared" si="1"/>
        <v>26170</v>
      </c>
      <c r="L27" s="73">
        <f t="shared" si="1"/>
        <v>0</v>
      </c>
      <c r="M27" s="73">
        <f t="shared" si="1"/>
        <v>0</v>
      </c>
      <c r="N27" s="73">
        <f t="shared" si="1"/>
        <v>102508</v>
      </c>
      <c r="O27" s="98"/>
      <c r="P27" s="25"/>
      <c r="Q27" s="40"/>
    </row>
    <row r="28" s="1" customFormat="1" customHeight="1" spans="1:17">
      <c r="A28" s="74"/>
      <c r="B28" s="74"/>
      <c r="C28" s="75"/>
      <c r="D28" s="76"/>
      <c r="E28" s="113"/>
      <c r="F28" s="77"/>
      <c r="G28" s="78"/>
      <c r="H28" s="78"/>
      <c r="I28" s="78"/>
      <c r="J28" s="78"/>
      <c r="K28" s="78"/>
      <c r="L28" s="78"/>
      <c r="M28" s="78"/>
      <c r="N28" s="78"/>
      <c r="O28" s="8"/>
      <c r="P28" s="36"/>
      <c r="Q28" s="40"/>
    </row>
    <row r="29" s="1" customFormat="1" customHeight="1" spans="1:17">
      <c r="A29" s="8" t="s">
        <v>0</v>
      </c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36"/>
      <c r="Q29" s="40"/>
    </row>
    <row r="30" s="1" customFormat="1" customHeight="1" spans="1:17">
      <c r="A30" s="8" t="s">
        <v>295</v>
      </c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36"/>
      <c r="Q30" s="40"/>
    </row>
    <row r="31" s="1" customFormat="1" customHeight="1" spans="1:17">
      <c r="A31" s="8" t="s">
        <v>2</v>
      </c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36"/>
      <c r="Q31" s="40"/>
    </row>
    <row r="32" s="1" customFormat="1" customHeight="1" spans="1:17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36"/>
      <c r="Q32" s="40"/>
    </row>
    <row r="33" s="1" customFormat="1" customHeight="1" spans="1:17">
      <c r="A33" s="7" t="s">
        <v>48</v>
      </c>
      <c r="B33" s="7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36"/>
      <c r="Q33" s="40"/>
    </row>
    <row r="34" s="1" customFormat="1" customHeight="1" spans="1:17">
      <c r="A34" s="11" t="s">
        <v>4</v>
      </c>
      <c r="B34" s="11" t="s">
        <v>5</v>
      </c>
      <c r="C34" s="12" t="s">
        <v>6</v>
      </c>
      <c r="D34" s="12" t="s">
        <v>7</v>
      </c>
      <c r="E34" s="12" t="s">
        <v>49</v>
      </c>
      <c r="F34" s="12" t="s">
        <v>49</v>
      </c>
      <c r="G34" s="12" t="s">
        <v>10</v>
      </c>
      <c r="H34" s="14" t="s">
        <v>11</v>
      </c>
      <c r="I34" s="14"/>
      <c r="J34" s="12" t="s">
        <v>12</v>
      </c>
      <c r="K34" s="12" t="s">
        <v>13</v>
      </c>
      <c r="L34" s="37" t="s">
        <v>14</v>
      </c>
      <c r="M34" s="37"/>
      <c r="N34" s="12" t="s">
        <v>15</v>
      </c>
      <c r="O34" s="12" t="s">
        <v>16</v>
      </c>
      <c r="P34" s="12" t="s">
        <v>50</v>
      </c>
      <c r="Q34" s="12" t="s">
        <v>51</v>
      </c>
    </row>
    <row r="35" s="1" customFormat="1" customHeight="1" spans="1:17">
      <c r="A35" s="11"/>
      <c r="B35" s="11"/>
      <c r="C35" s="15"/>
      <c r="D35" s="15"/>
      <c r="E35" s="28" t="s">
        <v>18</v>
      </c>
      <c r="F35" s="28"/>
      <c r="G35" s="15"/>
      <c r="H35" s="17" t="s">
        <v>19</v>
      </c>
      <c r="I35" s="17" t="s">
        <v>20</v>
      </c>
      <c r="J35" s="15"/>
      <c r="K35" s="15"/>
      <c r="L35" s="17" t="s">
        <v>19</v>
      </c>
      <c r="M35" s="17" t="s">
        <v>20</v>
      </c>
      <c r="N35" s="15"/>
      <c r="O35" s="15"/>
      <c r="P35" s="15"/>
      <c r="Q35" s="15"/>
    </row>
    <row r="36" s="2" customFormat="1" ht="34.5" spans="1:17">
      <c r="A36" s="29">
        <v>45628</v>
      </c>
      <c r="B36" s="29">
        <v>45628</v>
      </c>
      <c r="C36" s="49" t="s">
        <v>327</v>
      </c>
      <c r="D36" s="50" t="s">
        <v>326</v>
      </c>
      <c r="E36" s="51"/>
      <c r="F36" s="33"/>
      <c r="G36" s="52"/>
      <c r="H36" s="53"/>
      <c r="I36" s="53"/>
      <c r="J36" s="53"/>
      <c r="K36" s="53">
        <v>11530</v>
      </c>
      <c r="L36" s="59"/>
      <c r="M36" s="59"/>
      <c r="N36" s="59">
        <f>SUM(G36:M36)</f>
        <v>11530</v>
      </c>
      <c r="O36" s="60"/>
      <c r="P36" s="61" t="s">
        <v>328</v>
      </c>
      <c r="Q36" s="32"/>
    </row>
    <row r="37" s="3" customFormat="1" ht="22.5" spans="1:17">
      <c r="A37" s="29">
        <v>45631</v>
      </c>
      <c r="B37" s="29">
        <v>45631</v>
      </c>
      <c r="C37" s="49" t="s">
        <v>329</v>
      </c>
      <c r="D37" s="54" t="s">
        <v>330</v>
      </c>
      <c r="E37" s="32"/>
      <c r="F37" s="33"/>
      <c r="G37" s="55"/>
      <c r="H37" s="56"/>
      <c r="I37" s="56"/>
      <c r="J37" s="56"/>
      <c r="K37" s="56">
        <v>70410</v>
      </c>
      <c r="L37" s="62"/>
      <c r="M37" s="62"/>
      <c r="N37" s="59">
        <f t="shared" ref="N37:N54" si="2">SUM(G37:M37)</f>
        <v>70410</v>
      </c>
      <c r="O37" s="63"/>
      <c r="P37" s="61" t="s">
        <v>331</v>
      </c>
      <c r="Q37" s="32"/>
    </row>
    <row r="38" s="2" customFormat="1" ht="22.5" spans="1:17">
      <c r="A38" s="29">
        <v>45631</v>
      </c>
      <c r="B38" s="29">
        <v>45631</v>
      </c>
      <c r="C38" s="49" t="s">
        <v>332</v>
      </c>
      <c r="D38" s="50" t="s">
        <v>330</v>
      </c>
      <c r="E38" s="51"/>
      <c r="F38" s="33"/>
      <c r="G38" s="52"/>
      <c r="H38" s="53"/>
      <c r="I38" s="53"/>
      <c r="J38" s="53"/>
      <c r="K38" s="53">
        <v>86210</v>
      </c>
      <c r="L38" s="59"/>
      <c r="M38" s="59"/>
      <c r="N38" s="59">
        <f t="shared" si="2"/>
        <v>86210</v>
      </c>
      <c r="O38" s="60"/>
      <c r="P38" s="61" t="s">
        <v>333</v>
      </c>
      <c r="Q38" s="32"/>
    </row>
    <row r="39" s="2" customFormat="1" ht="22.5" spans="1:17">
      <c r="A39" s="29">
        <v>45638</v>
      </c>
      <c r="B39" s="29">
        <v>45638</v>
      </c>
      <c r="C39" s="49" t="s">
        <v>334</v>
      </c>
      <c r="D39" s="50" t="s">
        <v>335</v>
      </c>
      <c r="E39" s="51"/>
      <c r="F39" s="33"/>
      <c r="G39" s="52"/>
      <c r="H39" s="53"/>
      <c r="I39" s="53"/>
      <c r="J39" s="53"/>
      <c r="K39" s="53">
        <v>101250</v>
      </c>
      <c r="L39" s="59"/>
      <c r="M39" s="59"/>
      <c r="N39" s="59">
        <f t="shared" si="2"/>
        <v>101250</v>
      </c>
      <c r="O39" s="60"/>
      <c r="P39" s="61" t="s">
        <v>336</v>
      </c>
      <c r="Q39" s="32"/>
    </row>
    <row r="40" s="2" customFormat="1" ht="22.5" spans="1:17">
      <c r="A40" s="29">
        <v>45645</v>
      </c>
      <c r="B40" s="29">
        <v>45645</v>
      </c>
      <c r="C40" s="49" t="s">
        <v>337</v>
      </c>
      <c r="D40" s="50" t="s">
        <v>335</v>
      </c>
      <c r="E40" s="51"/>
      <c r="F40" s="33"/>
      <c r="G40" s="52"/>
      <c r="H40" s="53"/>
      <c r="I40" s="53"/>
      <c r="J40" s="53"/>
      <c r="K40" s="53">
        <v>23400</v>
      </c>
      <c r="L40" s="59"/>
      <c r="M40" s="59"/>
      <c r="N40" s="59">
        <f t="shared" si="2"/>
        <v>23400</v>
      </c>
      <c r="O40" s="60"/>
      <c r="P40" s="61" t="s">
        <v>338</v>
      </c>
      <c r="Q40" s="32"/>
    </row>
    <row r="41" s="3" customFormat="1" ht="33.75" spans="1:17">
      <c r="A41" s="29">
        <v>45646</v>
      </c>
      <c r="B41" s="29">
        <v>45646</v>
      </c>
      <c r="C41" s="49" t="s">
        <v>339</v>
      </c>
      <c r="D41" s="57" t="s">
        <v>330</v>
      </c>
      <c r="E41" s="32"/>
      <c r="F41" s="33"/>
      <c r="G41" s="55"/>
      <c r="H41" s="56"/>
      <c r="I41" s="56"/>
      <c r="J41" s="56"/>
      <c r="K41" s="56">
        <v>9630</v>
      </c>
      <c r="L41" s="62"/>
      <c r="M41" s="62"/>
      <c r="N41" s="59">
        <f t="shared" si="2"/>
        <v>9630</v>
      </c>
      <c r="O41" s="63"/>
      <c r="P41" s="61" t="s">
        <v>340</v>
      </c>
      <c r="Q41" s="32"/>
    </row>
    <row r="42" s="2" customFormat="1" ht="33.75" spans="1:17">
      <c r="A42" s="29">
        <v>45646</v>
      </c>
      <c r="B42" s="29">
        <v>45646</v>
      </c>
      <c r="C42" s="49" t="s">
        <v>341</v>
      </c>
      <c r="D42" s="50" t="s">
        <v>330</v>
      </c>
      <c r="E42" s="51"/>
      <c r="F42" s="33"/>
      <c r="G42" s="52"/>
      <c r="H42" s="53"/>
      <c r="I42" s="53"/>
      <c r="J42" s="53"/>
      <c r="K42" s="53">
        <v>2250</v>
      </c>
      <c r="L42" s="59"/>
      <c r="M42" s="59"/>
      <c r="N42" s="59">
        <f t="shared" si="2"/>
        <v>2250</v>
      </c>
      <c r="O42" s="60"/>
      <c r="P42" s="61" t="s">
        <v>342</v>
      </c>
      <c r="Q42" s="32"/>
    </row>
    <row r="43" s="2" customFormat="1" ht="22.5" spans="1:17">
      <c r="A43" s="29">
        <v>45646</v>
      </c>
      <c r="B43" s="29">
        <v>45646</v>
      </c>
      <c r="C43" s="49" t="s">
        <v>343</v>
      </c>
      <c r="D43" s="50" t="s">
        <v>330</v>
      </c>
      <c r="E43" s="51"/>
      <c r="F43" s="33"/>
      <c r="G43" s="52"/>
      <c r="H43" s="53"/>
      <c r="I43" s="53"/>
      <c r="J43" s="53"/>
      <c r="K43" s="53">
        <v>10500</v>
      </c>
      <c r="L43" s="59"/>
      <c r="M43" s="59"/>
      <c r="N43" s="59">
        <f t="shared" si="2"/>
        <v>10500</v>
      </c>
      <c r="O43" s="60"/>
      <c r="P43" s="61" t="s">
        <v>344</v>
      </c>
      <c r="Q43" s="32"/>
    </row>
    <row r="44" s="2" customFormat="1" ht="22.5" spans="1:17">
      <c r="A44" s="29">
        <v>45646</v>
      </c>
      <c r="B44" s="29">
        <v>45646</v>
      </c>
      <c r="C44" s="49" t="s">
        <v>345</v>
      </c>
      <c r="D44" s="50" t="s">
        <v>330</v>
      </c>
      <c r="E44" s="51"/>
      <c r="F44" s="33"/>
      <c r="G44" s="52"/>
      <c r="H44" s="53"/>
      <c r="I44" s="53"/>
      <c r="J44" s="53">
        <v>5280</v>
      </c>
      <c r="K44" s="53"/>
      <c r="L44" s="59"/>
      <c r="M44" s="59"/>
      <c r="N44" s="59">
        <f t="shared" si="2"/>
        <v>5280</v>
      </c>
      <c r="O44" s="60"/>
      <c r="P44" s="61" t="s">
        <v>346</v>
      </c>
      <c r="Q44" s="32"/>
    </row>
    <row r="45" s="2" customFormat="1" ht="22.5" spans="1:17">
      <c r="A45" s="29">
        <v>45653</v>
      </c>
      <c r="B45" s="29">
        <v>45653</v>
      </c>
      <c r="C45" s="49" t="s">
        <v>347</v>
      </c>
      <c r="D45" s="50" t="s">
        <v>335</v>
      </c>
      <c r="E45" s="51"/>
      <c r="F45" s="33"/>
      <c r="G45" s="52"/>
      <c r="H45" s="53"/>
      <c r="I45" s="53"/>
      <c r="J45" s="53">
        <v>15840</v>
      </c>
      <c r="K45" s="53"/>
      <c r="L45" s="59"/>
      <c r="M45" s="59"/>
      <c r="N45" s="59">
        <f t="shared" si="2"/>
        <v>15840</v>
      </c>
      <c r="O45" s="60"/>
      <c r="P45" s="61" t="s">
        <v>348</v>
      </c>
      <c r="Q45" s="32"/>
    </row>
    <row r="46" s="1" customFormat="1" customHeight="1" spans="1:17">
      <c r="A46" s="24" t="s">
        <v>15</v>
      </c>
      <c r="B46" s="20"/>
      <c r="C46" s="25"/>
      <c r="D46" s="31"/>
      <c r="E46" s="35"/>
      <c r="F46" s="45"/>
      <c r="G46" s="26">
        <f>SUM(G36:G45)</f>
        <v>0</v>
      </c>
      <c r="H46" s="26">
        <f t="shared" ref="H46:N46" si="3">SUM(H36:H45)</f>
        <v>0</v>
      </c>
      <c r="I46" s="26">
        <f t="shared" si="3"/>
        <v>0</v>
      </c>
      <c r="J46" s="26">
        <f t="shared" si="3"/>
        <v>21120</v>
      </c>
      <c r="K46" s="26">
        <f t="shared" si="3"/>
        <v>315180</v>
      </c>
      <c r="L46" s="26">
        <f t="shared" si="3"/>
        <v>0</v>
      </c>
      <c r="M46" s="26">
        <f t="shared" si="3"/>
        <v>0</v>
      </c>
      <c r="N46" s="26">
        <f t="shared" si="3"/>
        <v>336300</v>
      </c>
      <c r="O46" s="38"/>
      <c r="P46" s="25"/>
      <c r="Q46" s="18"/>
    </row>
    <row r="47" s="1" customFormat="1" customHeight="1" spans="1:17">
      <c r="A47" s="76" t="s">
        <v>67</v>
      </c>
      <c r="B47" s="24"/>
      <c r="C47" s="80"/>
      <c r="D47" s="24"/>
      <c r="E47" s="35"/>
      <c r="F47" s="45"/>
      <c r="G47" s="81">
        <f>G27+G46</f>
        <v>0</v>
      </c>
      <c r="H47" s="81">
        <f t="shared" ref="H47:N47" si="4">H27+H46</f>
        <v>0</v>
      </c>
      <c r="I47" s="81">
        <f t="shared" si="4"/>
        <v>0</v>
      </c>
      <c r="J47" s="81">
        <f t="shared" si="4"/>
        <v>97458</v>
      </c>
      <c r="K47" s="81">
        <f t="shared" si="4"/>
        <v>341350</v>
      </c>
      <c r="L47" s="81">
        <f t="shared" si="4"/>
        <v>0</v>
      </c>
      <c r="M47" s="81">
        <f t="shared" si="4"/>
        <v>0</v>
      </c>
      <c r="N47" s="81">
        <f t="shared" si="4"/>
        <v>438808</v>
      </c>
      <c r="O47" s="38"/>
      <c r="P47" s="25"/>
      <c r="Q47" s="18"/>
    </row>
    <row r="48" s="1" customFormat="1" customHeight="1" spans="1:17">
      <c r="A48" s="76"/>
      <c r="B48" s="82"/>
      <c r="C48" s="83"/>
      <c r="D48" s="82"/>
      <c r="E48" s="82"/>
      <c r="F48" s="82"/>
      <c r="G48" s="85"/>
      <c r="H48" s="85"/>
      <c r="I48" s="85"/>
      <c r="J48" s="85"/>
      <c r="K48" s="85"/>
      <c r="L48" s="85"/>
      <c r="M48" s="85"/>
      <c r="N48" s="85"/>
      <c r="O48" s="99"/>
      <c r="P48" s="36"/>
      <c r="Q48" s="101"/>
    </row>
    <row r="49" s="1" customFormat="1" customHeight="1" spans="1:17">
      <c r="A49" s="86"/>
      <c r="B49" s="86"/>
      <c r="C49" s="87"/>
      <c r="D49" s="88"/>
      <c r="E49" s="88"/>
      <c r="F49" s="87"/>
      <c r="G49" s="89"/>
      <c r="H49" s="89"/>
      <c r="I49" s="40"/>
      <c r="J49" s="40"/>
      <c r="K49" s="40"/>
      <c r="L49" s="40"/>
      <c r="M49" s="40"/>
      <c r="N49" s="40"/>
      <c r="O49" s="40"/>
      <c r="P49" s="36"/>
      <c r="Q49" s="40"/>
    </row>
    <row r="50" s="1" customFormat="1" customHeight="1" spans="1:17">
      <c r="A50" s="86"/>
      <c r="B50" s="86"/>
      <c r="C50" s="87"/>
      <c r="D50" s="88"/>
      <c r="E50" s="88"/>
      <c r="F50" s="87"/>
      <c r="G50" s="89"/>
      <c r="H50" s="89"/>
      <c r="I50" s="40"/>
      <c r="J50" s="40"/>
      <c r="K50" s="40"/>
      <c r="L50" s="40"/>
      <c r="M50" s="40"/>
      <c r="N50" s="40"/>
      <c r="O50" s="40"/>
      <c r="P50" s="36"/>
      <c r="Q50" s="40"/>
    </row>
    <row r="51" s="1" customFormat="1" customHeight="1" spans="1:17">
      <c r="A51" s="40"/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36"/>
      <c r="Q51" s="40"/>
    </row>
    <row r="52" s="1" customFormat="1" customHeight="1" spans="1:17">
      <c r="A52" s="8" t="s">
        <v>0</v>
      </c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36"/>
      <c r="Q52" s="40"/>
    </row>
    <row r="53" s="1" customFormat="1" customHeight="1" spans="1:17">
      <c r="A53" s="8" t="s">
        <v>295</v>
      </c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36"/>
      <c r="Q53" s="40"/>
    </row>
    <row r="54" s="1" customFormat="1" customHeight="1" spans="1:17">
      <c r="A54" s="8" t="s">
        <v>2</v>
      </c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36"/>
      <c r="Q54" s="40"/>
    </row>
    <row r="55" s="1" customFormat="1" customHeight="1" spans="1:17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36"/>
      <c r="Q55" s="40"/>
    </row>
    <row r="56" s="1" customFormat="1" customHeight="1" spans="1:17">
      <c r="A56" s="91" t="s">
        <v>68</v>
      </c>
      <c r="B56" s="91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36"/>
      <c r="Q56" s="40"/>
    </row>
    <row r="57" s="1" customFormat="1" customHeight="1" spans="1:17">
      <c r="A57" s="11" t="s">
        <v>4</v>
      </c>
      <c r="B57" s="11" t="s">
        <v>5</v>
      </c>
      <c r="C57" s="12" t="s">
        <v>6</v>
      </c>
      <c r="D57" s="64" t="s">
        <v>7</v>
      </c>
      <c r="E57" s="12" t="s">
        <v>8</v>
      </c>
      <c r="F57" s="65" t="s">
        <v>9</v>
      </c>
      <c r="G57" s="12" t="s">
        <v>10</v>
      </c>
      <c r="H57" s="14" t="s">
        <v>11</v>
      </c>
      <c r="I57" s="14"/>
      <c r="J57" s="11" t="s">
        <v>12</v>
      </c>
      <c r="K57" s="12" t="s">
        <v>13</v>
      </c>
      <c r="L57" s="14" t="s">
        <v>14</v>
      </c>
      <c r="M57" s="14"/>
      <c r="N57" s="11" t="s">
        <v>15</v>
      </c>
      <c r="O57" s="12" t="s">
        <v>16</v>
      </c>
      <c r="P57" s="11" t="s">
        <v>69</v>
      </c>
      <c r="Q57" s="40"/>
    </row>
    <row r="58" s="1" customFormat="1" customHeight="1" spans="1:17">
      <c r="A58" s="11"/>
      <c r="B58" s="11"/>
      <c r="C58" s="28"/>
      <c r="D58" s="92"/>
      <c r="E58" s="67" t="s">
        <v>18</v>
      </c>
      <c r="F58" s="93"/>
      <c r="G58" s="28"/>
      <c r="H58" s="41" t="s">
        <v>19</v>
      </c>
      <c r="I58" s="41" t="s">
        <v>20</v>
      </c>
      <c r="J58" s="11"/>
      <c r="K58" s="28"/>
      <c r="L58" s="41" t="s">
        <v>19</v>
      </c>
      <c r="M58" s="41" t="s">
        <v>20</v>
      </c>
      <c r="N58" s="11"/>
      <c r="O58" s="28"/>
      <c r="P58" s="11"/>
      <c r="Q58" s="40"/>
    </row>
    <row r="59" s="1" customFormat="1" customHeight="1" spans="1:17">
      <c r="A59" s="114">
        <v>45589</v>
      </c>
      <c r="B59" s="114">
        <v>45589</v>
      </c>
      <c r="C59" s="19" t="s">
        <v>349</v>
      </c>
      <c r="D59" s="115" t="s">
        <v>330</v>
      </c>
      <c r="E59" s="30">
        <v>45653</v>
      </c>
      <c r="F59" s="116">
        <v>6203</v>
      </c>
      <c r="G59" s="117"/>
      <c r="H59" s="118"/>
      <c r="I59" s="118"/>
      <c r="J59" s="118"/>
      <c r="K59" s="119">
        <v>60843.75</v>
      </c>
      <c r="L59" s="118"/>
      <c r="M59" s="118"/>
      <c r="N59" s="48">
        <f>SUM(G59:M59)</f>
        <v>60843.75</v>
      </c>
      <c r="O59" s="100"/>
      <c r="P59" s="25"/>
      <c r="Q59" s="40"/>
    </row>
    <row r="60" s="1" customFormat="1" customHeight="1" spans="1:17">
      <c r="A60" s="114">
        <v>45590</v>
      </c>
      <c r="B60" s="114">
        <v>45590</v>
      </c>
      <c r="C60" s="19" t="s">
        <v>350</v>
      </c>
      <c r="D60" s="115" t="s">
        <v>326</v>
      </c>
      <c r="E60" s="30">
        <v>45653</v>
      </c>
      <c r="F60" s="116">
        <v>142400</v>
      </c>
      <c r="G60" s="117"/>
      <c r="H60" s="118"/>
      <c r="I60" s="118"/>
      <c r="J60" s="118"/>
      <c r="K60" s="119">
        <v>121678.79</v>
      </c>
      <c r="L60" s="118"/>
      <c r="M60" s="118"/>
      <c r="N60" s="48">
        <f>SUM(G60:M60)</f>
        <v>121678.79</v>
      </c>
      <c r="O60" s="100"/>
      <c r="P60" s="25" t="s">
        <v>351</v>
      </c>
      <c r="Q60" s="40"/>
    </row>
    <row r="61" s="1" customFormat="1" customHeight="1" spans="1:17">
      <c r="A61" s="114">
        <v>45590</v>
      </c>
      <c r="B61" s="114">
        <v>45590</v>
      </c>
      <c r="C61" s="19" t="s">
        <v>352</v>
      </c>
      <c r="D61" s="115" t="s">
        <v>326</v>
      </c>
      <c r="E61" s="30">
        <v>45653</v>
      </c>
      <c r="F61" s="116">
        <v>142400</v>
      </c>
      <c r="G61" s="117"/>
      <c r="H61" s="118"/>
      <c r="I61" s="118"/>
      <c r="J61" s="118">
        <v>4360.71</v>
      </c>
      <c r="K61" s="119"/>
      <c r="L61" s="118"/>
      <c r="M61" s="118"/>
      <c r="N61" s="48">
        <f>SUM(G61:M61)</f>
        <v>4360.71</v>
      </c>
      <c r="O61" s="100"/>
      <c r="P61" s="25" t="s">
        <v>351</v>
      </c>
      <c r="Q61" s="40"/>
    </row>
    <row r="62" s="1" customFormat="1" customHeight="1" spans="1:17">
      <c r="A62" s="114">
        <v>45605</v>
      </c>
      <c r="B62" s="114">
        <v>45605</v>
      </c>
      <c r="C62" s="19" t="s">
        <v>353</v>
      </c>
      <c r="D62" s="115" t="s">
        <v>326</v>
      </c>
      <c r="E62" s="30">
        <v>45653</v>
      </c>
      <c r="F62" s="116">
        <v>142400</v>
      </c>
      <c r="G62" s="117"/>
      <c r="H62" s="118"/>
      <c r="I62" s="118"/>
      <c r="J62" s="118"/>
      <c r="K62" s="119">
        <v>4980.13</v>
      </c>
      <c r="L62" s="118"/>
      <c r="M62" s="118"/>
      <c r="N62" s="48">
        <f>SUM(G62:M62)</f>
        <v>4980.13</v>
      </c>
      <c r="O62" s="100"/>
      <c r="P62" s="25" t="s">
        <v>351</v>
      </c>
      <c r="Q62" s="40"/>
    </row>
    <row r="63" s="1" customFormat="1" customHeight="1" spans="1:17">
      <c r="A63" s="102" t="s">
        <v>84</v>
      </c>
      <c r="B63" s="103"/>
      <c r="C63" s="104"/>
      <c r="D63" s="104"/>
      <c r="E63" s="106"/>
      <c r="F63" s="106"/>
      <c r="G63" s="107">
        <f>SUM(G59:G62)</f>
        <v>0</v>
      </c>
      <c r="H63" s="107">
        <f t="shared" ref="H63:N63" si="5">SUM(H59:H62)</f>
        <v>0</v>
      </c>
      <c r="I63" s="107">
        <f t="shared" si="5"/>
        <v>0</v>
      </c>
      <c r="J63" s="107">
        <f t="shared" si="5"/>
        <v>4360.71</v>
      </c>
      <c r="K63" s="107">
        <f t="shared" si="5"/>
        <v>187502.67</v>
      </c>
      <c r="L63" s="107">
        <f t="shared" si="5"/>
        <v>0</v>
      </c>
      <c r="M63" s="107">
        <f t="shared" si="5"/>
        <v>0</v>
      </c>
      <c r="N63" s="107">
        <f t="shared" si="5"/>
        <v>191863.38</v>
      </c>
      <c r="O63" s="108"/>
      <c r="P63" s="109"/>
      <c r="Q63" s="40"/>
    </row>
    <row r="64" s="1" customFormat="1" customHeight="1" spans="1:17">
      <c r="A64" s="40"/>
      <c r="B64" s="40"/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</row>
    <row r="65" s="1" customFormat="1" customHeight="1" spans="1:17">
      <c r="A65" s="40"/>
      <c r="B65" s="40"/>
      <c r="C65" s="40"/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</row>
    <row r="66" s="1" customFormat="1" customHeight="1" spans="1:17">
      <c r="A66" s="40"/>
      <c r="B66" s="40"/>
      <c r="C66" s="40"/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</row>
    <row r="67" s="1" customFormat="1" customHeight="1" spans="1:17">
      <c r="A67" s="40"/>
      <c r="B67" s="40"/>
      <c r="C67" s="40"/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</row>
    <row r="68" s="1" customFormat="1" customHeight="1" spans="15:17">
      <c r="O68" s="40"/>
      <c r="P68" s="40"/>
      <c r="Q68" s="40"/>
    </row>
  </sheetData>
  <sortState ref="8:25">
    <sortCondition ref="C8:C25"/>
  </sortState>
  <mergeCells count="41">
    <mergeCell ref="H6:I6"/>
    <mergeCell ref="L6:M6"/>
    <mergeCell ref="H34:I34"/>
    <mergeCell ref="L34:M34"/>
    <mergeCell ref="A56:B56"/>
    <mergeCell ref="H57:I57"/>
    <mergeCell ref="L57:M57"/>
    <mergeCell ref="A6:A7"/>
    <mergeCell ref="A34:A35"/>
    <mergeCell ref="A57:A58"/>
    <mergeCell ref="B6:B7"/>
    <mergeCell ref="B34:B35"/>
    <mergeCell ref="B57:B58"/>
    <mergeCell ref="C6:C7"/>
    <mergeCell ref="C34:C35"/>
    <mergeCell ref="C57:C58"/>
    <mergeCell ref="D6:D7"/>
    <mergeCell ref="D34:D35"/>
    <mergeCell ref="D57:D58"/>
    <mergeCell ref="F6:F7"/>
    <mergeCell ref="F34:F35"/>
    <mergeCell ref="F57:F58"/>
    <mergeCell ref="G6:G7"/>
    <mergeCell ref="G34:G35"/>
    <mergeCell ref="G57:G58"/>
    <mergeCell ref="J6:J7"/>
    <mergeCell ref="J34:J35"/>
    <mergeCell ref="J57:J58"/>
    <mergeCell ref="K6:K7"/>
    <mergeCell ref="K34:K35"/>
    <mergeCell ref="K57:K58"/>
    <mergeCell ref="N6:N7"/>
    <mergeCell ref="N34:N35"/>
    <mergeCell ref="N57:N58"/>
    <mergeCell ref="O6:O7"/>
    <mergeCell ref="O34:O35"/>
    <mergeCell ref="O57:O58"/>
    <mergeCell ref="P6:P7"/>
    <mergeCell ref="P34:P35"/>
    <mergeCell ref="P57:P58"/>
    <mergeCell ref="Q34:Q35"/>
  </mergeCells>
  <pageMargins left="0.75" right="0.75" top="1" bottom="1" header="0.5" footer="0.5"/>
  <pageSetup paperSize="1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2" tint="-0.5"/>
  </sheetPr>
  <dimension ref="A1:Q71"/>
  <sheetViews>
    <sheetView tabSelected="1" workbookViewId="0">
      <selection activeCell="A1" sqref="A1"/>
    </sheetView>
  </sheetViews>
  <sheetFormatPr defaultColWidth="9.14285714285714" defaultRowHeight="12.95" customHeight="1"/>
  <cols>
    <col min="1" max="1" width="9.28571428571429" style="1"/>
    <col min="2" max="2" width="9.14285714285714" style="1"/>
    <col min="3" max="3" width="11" style="1" customWidth="1"/>
    <col min="4" max="4" width="47" style="1" customWidth="1"/>
    <col min="5" max="5" width="9.14285714285714" style="3"/>
    <col min="6" max="6" width="11.8571428571429" style="1" customWidth="1"/>
    <col min="7" max="9" width="9.14285714285714" style="1"/>
    <col min="10" max="10" width="11.7142857142857" style="1" customWidth="1"/>
    <col min="11" max="11" width="11.8571428571429" style="1" customWidth="1"/>
    <col min="12" max="13" width="9.14285714285714" style="1"/>
    <col min="14" max="14" width="11.2857142857143" style="1" customWidth="1"/>
    <col min="15" max="15" width="9.14285714285714" style="1"/>
    <col min="16" max="16" width="15.8571428571429" style="1" customWidth="1"/>
    <col min="17" max="16384" width="9.14285714285714" style="1"/>
  </cols>
  <sheetData>
    <row r="1" s="1" customFormat="1" customHeight="1" spans="1:17">
      <c r="A1" s="8" t="s">
        <v>0</v>
      </c>
      <c r="B1" s="8"/>
      <c r="C1" s="8"/>
      <c r="D1" s="8"/>
      <c r="E1" s="27"/>
      <c r="F1" s="8"/>
      <c r="G1" s="8"/>
      <c r="H1" s="8"/>
      <c r="I1" s="8"/>
      <c r="J1" s="8"/>
      <c r="K1" s="8"/>
      <c r="L1" s="8"/>
      <c r="M1" s="8"/>
      <c r="N1" s="8"/>
      <c r="O1" s="8"/>
      <c r="P1" s="40"/>
      <c r="Q1" s="40"/>
    </row>
    <row r="2" s="1" customFormat="1" customHeight="1" spans="1:17">
      <c r="A2" s="8" t="s">
        <v>354</v>
      </c>
      <c r="B2" s="8"/>
      <c r="C2" s="8"/>
      <c r="D2" s="8"/>
      <c r="E2" s="27"/>
      <c r="F2" s="8"/>
      <c r="G2" s="8"/>
      <c r="H2" s="8"/>
      <c r="I2" s="8"/>
      <c r="J2" s="8"/>
      <c r="K2" s="8"/>
      <c r="L2" s="8"/>
      <c r="M2" s="8"/>
      <c r="N2" s="8"/>
      <c r="O2" s="8"/>
      <c r="P2" s="40"/>
      <c r="Q2" s="40"/>
    </row>
    <row r="3" s="1" customFormat="1" customHeight="1" spans="1:17">
      <c r="A3" s="8" t="s">
        <v>2</v>
      </c>
      <c r="B3" s="8"/>
      <c r="C3" s="8"/>
      <c r="D3" s="8"/>
      <c r="E3" s="27"/>
      <c r="F3" s="8"/>
      <c r="G3" s="8"/>
      <c r="H3" s="8"/>
      <c r="I3" s="8"/>
      <c r="J3" s="8"/>
      <c r="K3" s="8"/>
      <c r="L3" s="8"/>
      <c r="M3" s="8"/>
      <c r="N3" s="8"/>
      <c r="O3" s="8"/>
      <c r="P3" s="40"/>
      <c r="Q3" s="40"/>
    </row>
    <row r="4" s="1" customFormat="1" customHeight="1" spans="1:17">
      <c r="A4" s="8"/>
      <c r="B4" s="8"/>
      <c r="C4" s="8"/>
      <c r="D4" s="8"/>
      <c r="E4" s="27"/>
      <c r="F4" s="8"/>
      <c r="G4" s="8"/>
      <c r="H4" s="8"/>
      <c r="I4" s="8"/>
      <c r="J4" s="8"/>
      <c r="K4" s="8"/>
      <c r="L4" s="8"/>
      <c r="M4" s="8"/>
      <c r="N4" s="8"/>
      <c r="O4" s="8"/>
      <c r="P4" s="40"/>
      <c r="Q4" s="40"/>
    </row>
    <row r="5" s="1" customFormat="1" customHeight="1" spans="1:17">
      <c r="A5" s="7" t="s">
        <v>3</v>
      </c>
      <c r="B5" s="7"/>
      <c r="C5" s="8"/>
      <c r="D5" s="8"/>
      <c r="E5" s="27"/>
      <c r="F5" s="8"/>
      <c r="G5" s="8"/>
      <c r="H5" s="8"/>
      <c r="I5" s="8"/>
      <c r="J5" s="8"/>
      <c r="K5" s="8"/>
      <c r="L5" s="8"/>
      <c r="M5" s="8"/>
      <c r="N5" s="8"/>
      <c r="O5" s="8"/>
      <c r="P5" s="40"/>
      <c r="Q5" s="40"/>
    </row>
    <row r="6" s="1" customFormat="1" customHeight="1" spans="1:17">
      <c r="A6" s="12" t="s">
        <v>4</v>
      </c>
      <c r="B6" s="12" t="s">
        <v>5</v>
      </c>
      <c r="C6" s="12" t="s">
        <v>6</v>
      </c>
      <c r="D6" s="64" t="s">
        <v>7</v>
      </c>
      <c r="E6" s="12" t="s">
        <v>8</v>
      </c>
      <c r="F6" s="65" t="s">
        <v>9</v>
      </c>
      <c r="G6" s="12" t="s">
        <v>10</v>
      </c>
      <c r="H6" s="14" t="s">
        <v>11</v>
      </c>
      <c r="I6" s="14"/>
      <c r="J6" s="12" t="s">
        <v>12</v>
      </c>
      <c r="K6" s="12" t="s">
        <v>13</v>
      </c>
      <c r="L6" s="14" t="s">
        <v>14</v>
      </c>
      <c r="M6" s="14"/>
      <c r="N6" s="12" t="s">
        <v>15</v>
      </c>
      <c r="O6" s="12" t="s">
        <v>16</v>
      </c>
      <c r="P6" s="95" t="s">
        <v>17</v>
      </c>
      <c r="Q6" s="40"/>
    </row>
    <row r="7" s="1" customFormat="1" customHeight="1" spans="1:17">
      <c r="A7" s="15"/>
      <c r="B7" s="15"/>
      <c r="C7" s="15"/>
      <c r="D7" s="66"/>
      <c r="E7" s="67" t="s">
        <v>18</v>
      </c>
      <c r="F7" s="68"/>
      <c r="G7" s="15"/>
      <c r="H7" s="17" t="s">
        <v>19</v>
      </c>
      <c r="I7" s="17" t="s">
        <v>20</v>
      </c>
      <c r="J7" s="15"/>
      <c r="K7" s="15"/>
      <c r="L7" s="17" t="s">
        <v>19</v>
      </c>
      <c r="M7" s="17" t="s">
        <v>20</v>
      </c>
      <c r="N7" s="15"/>
      <c r="O7" s="15"/>
      <c r="P7" s="96"/>
      <c r="Q7" s="40"/>
    </row>
    <row r="8" s="1" customFormat="1" customHeight="1" spans="1:17">
      <c r="A8" s="29">
        <v>45624</v>
      </c>
      <c r="B8" s="29">
        <v>45628</v>
      </c>
      <c r="C8" s="19" t="s">
        <v>355</v>
      </c>
      <c r="D8" s="20" t="s">
        <v>356</v>
      </c>
      <c r="E8" s="29">
        <v>45628</v>
      </c>
      <c r="F8" s="69">
        <v>262</v>
      </c>
      <c r="G8" s="43">
        <v>1500</v>
      </c>
      <c r="H8" s="43"/>
      <c r="I8" s="43"/>
      <c r="J8" s="43"/>
      <c r="K8" s="43"/>
      <c r="L8" s="43"/>
      <c r="M8" s="43"/>
      <c r="N8" s="97">
        <f>SUM(G8:M8)</f>
        <v>1500</v>
      </c>
      <c r="O8" s="29"/>
      <c r="P8" s="25"/>
      <c r="Q8" s="40"/>
    </row>
    <row r="9" s="1" customFormat="1" customHeight="1" spans="1:17">
      <c r="A9" s="29">
        <v>45628</v>
      </c>
      <c r="B9" s="29">
        <v>45630</v>
      </c>
      <c r="C9" s="19" t="s">
        <v>357</v>
      </c>
      <c r="D9" s="20" t="s">
        <v>358</v>
      </c>
      <c r="E9" s="29">
        <v>45630</v>
      </c>
      <c r="F9" s="69">
        <v>264</v>
      </c>
      <c r="G9" s="43">
        <v>800</v>
      </c>
      <c r="H9" s="43"/>
      <c r="I9" s="43"/>
      <c r="J9" s="43"/>
      <c r="K9" s="43"/>
      <c r="L9" s="43"/>
      <c r="M9" s="43"/>
      <c r="N9" s="97">
        <f>SUM(G9:M9)</f>
        <v>800</v>
      </c>
      <c r="O9" s="29"/>
      <c r="P9" s="25"/>
      <c r="Q9" s="40"/>
    </row>
    <row r="10" s="1" customFormat="1" customHeight="1" spans="1:17">
      <c r="A10" s="29">
        <v>45628</v>
      </c>
      <c r="B10" s="29">
        <v>45628</v>
      </c>
      <c r="C10" s="19" t="s">
        <v>359</v>
      </c>
      <c r="D10" s="20" t="s">
        <v>360</v>
      </c>
      <c r="E10" s="29">
        <v>45628</v>
      </c>
      <c r="F10" s="69">
        <v>261</v>
      </c>
      <c r="G10" s="43"/>
      <c r="H10" s="43"/>
      <c r="I10" s="43"/>
      <c r="J10" s="43"/>
      <c r="K10" s="43"/>
      <c r="L10" s="43"/>
      <c r="M10" s="43">
        <v>450</v>
      </c>
      <c r="N10" s="97">
        <f>SUM(G10:M10)</f>
        <v>450</v>
      </c>
      <c r="O10" s="29"/>
      <c r="P10" s="25"/>
      <c r="Q10" s="40"/>
    </row>
    <row r="11" s="1" customFormat="1" customHeight="1" spans="1:17">
      <c r="A11" s="29">
        <v>45629</v>
      </c>
      <c r="B11" s="29">
        <v>45630</v>
      </c>
      <c r="C11" s="19" t="s">
        <v>361</v>
      </c>
      <c r="D11" s="20" t="s">
        <v>362</v>
      </c>
      <c r="E11" s="29">
        <v>45630</v>
      </c>
      <c r="F11" s="69">
        <v>263</v>
      </c>
      <c r="G11" s="43">
        <v>1500</v>
      </c>
      <c r="H11" s="43"/>
      <c r="I11" s="43"/>
      <c r="J11" s="43"/>
      <c r="K11" s="43"/>
      <c r="L11" s="43"/>
      <c r="M11" s="43"/>
      <c r="N11" s="97">
        <f t="shared" ref="N9:N55" si="0">SUM(G11:M11)</f>
        <v>1500</v>
      </c>
      <c r="O11" s="29"/>
      <c r="P11" s="25"/>
      <c r="Q11" s="40"/>
    </row>
    <row r="12" s="1" customFormat="1" customHeight="1" spans="1:17">
      <c r="A12" s="29">
        <v>45630</v>
      </c>
      <c r="B12" s="29">
        <v>45632</v>
      </c>
      <c r="C12" s="19" t="s">
        <v>363</v>
      </c>
      <c r="D12" s="20" t="s">
        <v>364</v>
      </c>
      <c r="E12" s="29">
        <v>45632</v>
      </c>
      <c r="F12" s="69">
        <v>266</v>
      </c>
      <c r="G12" s="43"/>
      <c r="H12" s="43"/>
      <c r="I12" s="43"/>
      <c r="J12" s="43"/>
      <c r="K12" s="43"/>
      <c r="L12" s="43">
        <v>3300</v>
      </c>
      <c r="M12" s="43">
        <v>2300</v>
      </c>
      <c r="N12" s="97">
        <f t="shared" si="0"/>
        <v>5600</v>
      </c>
      <c r="O12" s="29"/>
      <c r="P12" s="25"/>
      <c r="Q12" s="40"/>
    </row>
    <row r="13" s="1" customFormat="1" customHeight="1" spans="1:17">
      <c r="A13" s="29">
        <v>38326</v>
      </c>
      <c r="B13" s="29">
        <v>45631</v>
      </c>
      <c r="C13" s="19" t="s">
        <v>365</v>
      </c>
      <c r="D13" s="20" t="s">
        <v>366</v>
      </c>
      <c r="E13" s="29">
        <v>45630</v>
      </c>
      <c r="F13" s="69">
        <v>265</v>
      </c>
      <c r="G13" s="43"/>
      <c r="H13" s="43"/>
      <c r="I13" s="43"/>
      <c r="J13" s="43">
        <v>12100</v>
      </c>
      <c r="K13" s="43"/>
      <c r="L13" s="43"/>
      <c r="M13" s="43"/>
      <c r="N13" s="97">
        <f t="shared" si="0"/>
        <v>12100</v>
      </c>
      <c r="O13" s="29"/>
      <c r="P13" s="25"/>
      <c r="Q13" s="40"/>
    </row>
    <row r="14" s="1" customFormat="1" customHeight="1" spans="1:17">
      <c r="A14" s="29">
        <v>45632</v>
      </c>
      <c r="B14" s="29">
        <v>45632</v>
      </c>
      <c r="C14" s="19" t="s">
        <v>367</v>
      </c>
      <c r="D14" s="20" t="s">
        <v>368</v>
      </c>
      <c r="E14" s="29">
        <v>45632</v>
      </c>
      <c r="F14" s="69">
        <v>267</v>
      </c>
      <c r="G14" s="43"/>
      <c r="H14" s="43"/>
      <c r="I14" s="43"/>
      <c r="J14" s="43"/>
      <c r="K14" s="43"/>
      <c r="L14" s="43">
        <v>6270</v>
      </c>
      <c r="M14" s="43">
        <v>1710</v>
      </c>
      <c r="N14" s="97">
        <f t="shared" si="0"/>
        <v>7980</v>
      </c>
      <c r="O14" s="29"/>
      <c r="P14" s="25"/>
      <c r="Q14" s="40"/>
    </row>
    <row r="15" s="1" customFormat="1" customHeight="1" spans="1:17">
      <c r="A15" s="29">
        <v>45632</v>
      </c>
      <c r="B15" s="29">
        <v>45633</v>
      </c>
      <c r="C15" s="19" t="s">
        <v>369</v>
      </c>
      <c r="D15" s="20" t="s">
        <v>370</v>
      </c>
      <c r="E15" s="29">
        <v>45633</v>
      </c>
      <c r="F15" s="69" t="s">
        <v>371</v>
      </c>
      <c r="G15" s="43"/>
      <c r="H15" s="43"/>
      <c r="I15" s="43"/>
      <c r="J15" s="43"/>
      <c r="K15" s="43"/>
      <c r="L15" s="43">
        <v>11409.5</v>
      </c>
      <c r="M15" s="43">
        <v>1282.5</v>
      </c>
      <c r="N15" s="97">
        <f t="shared" si="0"/>
        <v>12692</v>
      </c>
      <c r="O15" s="29"/>
      <c r="P15" s="25"/>
      <c r="Q15" s="40"/>
    </row>
    <row r="16" s="1" customFormat="1" customHeight="1" spans="1:17">
      <c r="A16" s="29">
        <v>45629</v>
      </c>
      <c r="B16" s="29">
        <v>45635</v>
      </c>
      <c r="C16" s="19" t="s">
        <v>372</v>
      </c>
      <c r="D16" s="20" t="s">
        <v>373</v>
      </c>
      <c r="E16" s="29">
        <v>45635</v>
      </c>
      <c r="F16" s="69">
        <v>271</v>
      </c>
      <c r="G16" s="43">
        <v>800</v>
      </c>
      <c r="H16" s="43"/>
      <c r="I16" s="43"/>
      <c r="J16" s="43"/>
      <c r="K16" s="43"/>
      <c r="L16" s="43"/>
      <c r="M16" s="43"/>
      <c r="N16" s="97">
        <f t="shared" si="0"/>
        <v>800</v>
      </c>
      <c r="O16" s="29"/>
      <c r="P16" s="25"/>
      <c r="Q16" s="40"/>
    </row>
    <row r="17" s="1" customFormat="1" customHeight="1" spans="1:17">
      <c r="A17" s="29">
        <v>45636</v>
      </c>
      <c r="B17" s="29">
        <v>45638</v>
      </c>
      <c r="C17" s="19" t="s">
        <v>374</v>
      </c>
      <c r="D17" s="20" t="s">
        <v>375</v>
      </c>
      <c r="E17" s="29">
        <v>45636</v>
      </c>
      <c r="F17" s="69">
        <v>272</v>
      </c>
      <c r="G17" s="43"/>
      <c r="H17" s="43"/>
      <c r="I17" s="43"/>
      <c r="J17" s="43">
        <v>2640</v>
      </c>
      <c r="K17" s="43"/>
      <c r="L17" s="43"/>
      <c r="M17" s="43"/>
      <c r="N17" s="97">
        <f t="shared" si="0"/>
        <v>2640</v>
      </c>
      <c r="O17" s="29"/>
      <c r="P17" s="25"/>
      <c r="Q17" s="40"/>
    </row>
    <row r="18" s="1" customFormat="1" customHeight="1" spans="1:17">
      <c r="A18" s="29">
        <v>45636</v>
      </c>
      <c r="B18" s="29">
        <v>45639</v>
      </c>
      <c r="C18" s="19" t="s">
        <v>376</v>
      </c>
      <c r="D18" s="20" t="s">
        <v>377</v>
      </c>
      <c r="E18" s="29">
        <v>45639</v>
      </c>
      <c r="F18" s="69">
        <v>273</v>
      </c>
      <c r="G18" s="43">
        <v>1500</v>
      </c>
      <c r="H18" s="43"/>
      <c r="I18" s="43"/>
      <c r="J18" s="43"/>
      <c r="K18" s="43"/>
      <c r="L18" s="43"/>
      <c r="M18" s="43"/>
      <c r="N18" s="97">
        <f t="shared" si="0"/>
        <v>1500</v>
      </c>
      <c r="O18" s="29"/>
      <c r="P18" s="25"/>
      <c r="Q18" s="40"/>
    </row>
    <row r="19" s="1" customFormat="1" customHeight="1" spans="1:17">
      <c r="A19" s="29">
        <v>45635</v>
      </c>
      <c r="B19" s="29">
        <v>45635</v>
      </c>
      <c r="C19" s="19" t="s">
        <v>378</v>
      </c>
      <c r="D19" s="20" t="s">
        <v>379</v>
      </c>
      <c r="E19" s="29">
        <v>45639</v>
      </c>
      <c r="F19" s="69">
        <v>274</v>
      </c>
      <c r="G19" s="43"/>
      <c r="H19" s="43"/>
      <c r="I19" s="43"/>
      <c r="J19" s="43">
        <v>440</v>
      </c>
      <c r="K19" s="43"/>
      <c r="L19" s="43"/>
      <c r="M19" s="43"/>
      <c r="N19" s="97">
        <f t="shared" si="0"/>
        <v>440</v>
      </c>
      <c r="O19" s="29"/>
      <c r="P19" s="25"/>
      <c r="Q19" s="40"/>
    </row>
    <row r="20" s="1" customFormat="1" customHeight="1" spans="1:17">
      <c r="A20" s="29">
        <v>45635</v>
      </c>
      <c r="B20" s="29">
        <v>45640</v>
      </c>
      <c r="C20" s="19" t="s">
        <v>380</v>
      </c>
      <c r="D20" s="20" t="s">
        <v>381</v>
      </c>
      <c r="E20" s="29">
        <v>45640</v>
      </c>
      <c r="F20" s="69">
        <v>275</v>
      </c>
      <c r="G20" s="43">
        <v>800</v>
      </c>
      <c r="H20" s="43"/>
      <c r="I20" s="43"/>
      <c r="J20" s="43"/>
      <c r="K20" s="43"/>
      <c r="L20" s="43"/>
      <c r="M20" s="43"/>
      <c r="N20" s="97">
        <f t="shared" si="0"/>
        <v>800</v>
      </c>
      <c r="O20" s="29"/>
      <c r="P20" s="25"/>
      <c r="Q20" s="40"/>
    </row>
    <row r="21" s="1" customFormat="1" customHeight="1" spans="1:17">
      <c r="A21" s="29">
        <v>45642</v>
      </c>
      <c r="B21" s="29">
        <v>45642</v>
      </c>
      <c r="C21" s="19" t="s">
        <v>382</v>
      </c>
      <c r="D21" s="20" t="s">
        <v>383</v>
      </c>
      <c r="E21" s="29">
        <v>45642</v>
      </c>
      <c r="F21" s="69">
        <v>276</v>
      </c>
      <c r="G21" s="43"/>
      <c r="H21" s="43"/>
      <c r="I21" s="43"/>
      <c r="J21" s="43">
        <v>3520</v>
      </c>
      <c r="K21" s="43"/>
      <c r="L21" s="43"/>
      <c r="M21" s="43"/>
      <c r="N21" s="97">
        <f t="shared" si="0"/>
        <v>3520</v>
      </c>
      <c r="O21" s="29"/>
      <c r="P21" s="25"/>
      <c r="Q21" s="40"/>
    </row>
    <row r="22" s="1" customFormat="1" customHeight="1" spans="1:17">
      <c r="A22" s="29">
        <v>45639</v>
      </c>
      <c r="B22" s="29">
        <v>45642</v>
      </c>
      <c r="C22" s="19" t="s">
        <v>384</v>
      </c>
      <c r="D22" s="20" t="s">
        <v>385</v>
      </c>
      <c r="E22" s="29">
        <v>45642</v>
      </c>
      <c r="F22" s="69">
        <v>278</v>
      </c>
      <c r="G22" s="43"/>
      <c r="H22" s="43"/>
      <c r="I22" s="43"/>
      <c r="J22" s="43"/>
      <c r="K22" s="43"/>
      <c r="L22" s="43">
        <v>3850</v>
      </c>
      <c r="M22" s="43">
        <v>1800</v>
      </c>
      <c r="N22" s="97">
        <f t="shared" si="0"/>
        <v>5650</v>
      </c>
      <c r="O22" s="29"/>
      <c r="P22" s="25"/>
      <c r="Q22" s="40"/>
    </row>
    <row r="23" s="1" customFormat="1" customHeight="1" spans="1:17">
      <c r="A23" s="29">
        <v>45638</v>
      </c>
      <c r="B23" s="29">
        <v>45642</v>
      </c>
      <c r="C23" s="19" t="s">
        <v>386</v>
      </c>
      <c r="D23" s="20" t="s">
        <v>387</v>
      </c>
      <c r="E23" s="29">
        <v>45642</v>
      </c>
      <c r="F23" s="69">
        <v>279</v>
      </c>
      <c r="G23" s="43"/>
      <c r="H23" s="43"/>
      <c r="I23" s="43"/>
      <c r="J23" s="43"/>
      <c r="K23" s="43"/>
      <c r="L23" s="43">
        <v>6600</v>
      </c>
      <c r="M23" s="43">
        <v>1800</v>
      </c>
      <c r="N23" s="97">
        <f t="shared" si="0"/>
        <v>8400</v>
      </c>
      <c r="O23" s="29"/>
      <c r="P23" s="25"/>
      <c r="Q23" s="40"/>
    </row>
    <row r="24" s="1" customFormat="1" customHeight="1" spans="1:17">
      <c r="A24" s="29">
        <v>45643</v>
      </c>
      <c r="B24" s="29">
        <v>45644</v>
      </c>
      <c r="C24" s="19" t="s">
        <v>388</v>
      </c>
      <c r="D24" s="20" t="s">
        <v>385</v>
      </c>
      <c r="E24" s="29">
        <v>45644</v>
      </c>
      <c r="F24" s="69">
        <v>280</v>
      </c>
      <c r="G24" s="43"/>
      <c r="H24" s="43"/>
      <c r="I24" s="43"/>
      <c r="J24" s="43"/>
      <c r="K24" s="43"/>
      <c r="L24" s="43">
        <v>3200</v>
      </c>
      <c r="M24" s="43"/>
      <c r="N24" s="97">
        <f t="shared" si="0"/>
        <v>3200</v>
      </c>
      <c r="O24" s="29"/>
      <c r="P24" s="25"/>
      <c r="Q24" s="40"/>
    </row>
    <row r="25" s="1" customFormat="1" customHeight="1" spans="1:17">
      <c r="A25" s="29">
        <v>45642</v>
      </c>
      <c r="B25" s="29">
        <v>45644</v>
      </c>
      <c r="C25" s="19" t="s">
        <v>389</v>
      </c>
      <c r="D25" s="20" t="s">
        <v>390</v>
      </c>
      <c r="E25" s="29">
        <v>45644</v>
      </c>
      <c r="F25" s="69">
        <v>281</v>
      </c>
      <c r="G25" s="43"/>
      <c r="H25" s="43"/>
      <c r="I25" s="43"/>
      <c r="J25" s="43"/>
      <c r="K25" s="43"/>
      <c r="L25" s="43"/>
      <c r="M25" s="43">
        <v>2500</v>
      </c>
      <c r="N25" s="97">
        <f t="shared" si="0"/>
        <v>2500</v>
      </c>
      <c r="O25" s="29"/>
      <c r="P25" s="25"/>
      <c r="Q25" s="40"/>
    </row>
    <row r="26" s="1" customFormat="1" customHeight="1" spans="1:17">
      <c r="A26" s="29">
        <v>45640</v>
      </c>
      <c r="B26" s="29">
        <v>45644</v>
      </c>
      <c r="C26" s="19" t="s">
        <v>391</v>
      </c>
      <c r="D26" s="20" t="s">
        <v>392</v>
      </c>
      <c r="E26" s="29">
        <v>45645</v>
      </c>
      <c r="F26" s="69">
        <v>282</v>
      </c>
      <c r="G26" s="43"/>
      <c r="H26" s="43"/>
      <c r="I26" s="43"/>
      <c r="J26" s="43"/>
      <c r="K26" s="43"/>
      <c r="L26" s="43">
        <v>3300</v>
      </c>
      <c r="M26" s="43">
        <v>2300</v>
      </c>
      <c r="N26" s="97">
        <f t="shared" si="0"/>
        <v>5600</v>
      </c>
      <c r="O26" s="29"/>
      <c r="P26" s="25"/>
      <c r="Q26" s="40"/>
    </row>
    <row r="27" s="1" customFormat="1" customHeight="1" spans="1:17">
      <c r="A27" s="29">
        <v>45644</v>
      </c>
      <c r="B27" s="29">
        <v>45645</v>
      </c>
      <c r="C27" s="19" t="s">
        <v>393</v>
      </c>
      <c r="D27" s="20" t="s">
        <v>392</v>
      </c>
      <c r="E27" s="29">
        <v>45645</v>
      </c>
      <c r="F27" s="69">
        <v>282</v>
      </c>
      <c r="G27" s="43"/>
      <c r="H27" s="43"/>
      <c r="I27" s="43"/>
      <c r="J27" s="43"/>
      <c r="K27" s="43"/>
      <c r="L27" s="43"/>
      <c r="M27" s="43">
        <v>500</v>
      </c>
      <c r="N27" s="97">
        <f t="shared" si="0"/>
        <v>500</v>
      </c>
      <c r="O27" s="29"/>
      <c r="P27" s="25"/>
      <c r="Q27" s="40"/>
    </row>
    <row r="28" s="1" customFormat="1" customHeight="1" spans="1:17">
      <c r="A28" s="29">
        <v>45645</v>
      </c>
      <c r="B28" s="29">
        <v>45645</v>
      </c>
      <c r="C28" s="19" t="s">
        <v>394</v>
      </c>
      <c r="D28" s="20" t="s">
        <v>375</v>
      </c>
      <c r="E28" s="29">
        <v>45645</v>
      </c>
      <c r="F28" s="69">
        <v>283</v>
      </c>
      <c r="G28" s="43"/>
      <c r="H28" s="43"/>
      <c r="I28" s="43"/>
      <c r="J28" s="43">
        <v>6160</v>
      </c>
      <c r="K28" s="43"/>
      <c r="L28" s="43"/>
      <c r="M28" s="43"/>
      <c r="N28" s="97">
        <f t="shared" si="0"/>
        <v>6160</v>
      </c>
      <c r="O28" s="29"/>
      <c r="P28" s="25"/>
      <c r="Q28" s="40"/>
    </row>
    <row r="29" s="1" customFormat="1" customHeight="1" spans="1:17">
      <c r="A29" s="29">
        <v>45645</v>
      </c>
      <c r="B29" s="29">
        <v>45646</v>
      </c>
      <c r="C29" s="19" t="s">
        <v>395</v>
      </c>
      <c r="D29" s="20" t="s">
        <v>396</v>
      </c>
      <c r="E29" s="29">
        <v>45646</v>
      </c>
      <c r="F29" s="69">
        <v>284</v>
      </c>
      <c r="G29" s="43">
        <v>2500</v>
      </c>
      <c r="H29" s="43"/>
      <c r="I29" s="43"/>
      <c r="J29" s="43"/>
      <c r="K29" s="43"/>
      <c r="L29" s="43"/>
      <c r="M29" s="43"/>
      <c r="N29" s="97">
        <f t="shared" si="0"/>
        <v>2500</v>
      </c>
      <c r="O29" s="29"/>
      <c r="P29" s="25"/>
      <c r="Q29" s="40"/>
    </row>
    <row r="30" s="1" customFormat="1" customHeight="1" spans="1:17">
      <c r="A30" s="29">
        <v>45645</v>
      </c>
      <c r="B30" s="29">
        <v>45646</v>
      </c>
      <c r="C30" s="19" t="s">
        <v>397</v>
      </c>
      <c r="D30" s="20" t="s">
        <v>396</v>
      </c>
      <c r="E30" s="29">
        <v>45646</v>
      </c>
      <c r="F30" s="69">
        <v>284</v>
      </c>
      <c r="G30" s="43">
        <v>1500</v>
      </c>
      <c r="H30" s="43"/>
      <c r="I30" s="43"/>
      <c r="J30" s="43"/>
      <c r="K30" s="43"/>
      <c r="L30" s="43"/>
      <c r="M30" s="43"/>
      <c r="N30" s="97">
        <f t="shared" si="0"/>
        <v>1500</v>
      </c>
      <c r="O30" s="29"/>
      <c r="P30" s="25"/>
      <c r="Q30" s="40"/>
    </row>
    <row r="31" s="1" customFormat="1" customHeight="1" spans="1:17">
      <c r="A31" s="29">
        <v>45647</v>
      </c>
      <c r="B31" s="29">
        <v>45652</v>
      </c>
      <c r="C31" s="19" t="s">
        <v>398</v>
      </c>
      <c r="D31" s="20" t="s">
        <v>399</v>
      </c>
      <c r="E31" s="29">
        <v>45652</v>
      </c>
      <c r="F31" s="69">
        <v>285</v>
      </c>
      <c r="G31" s="43"/>
      <c r="H31" s="43"/>
      <c r="I31" s="43"/>
      <c r="J31" s="43"/>
      <c r="K31" s="43"/>
      <c r="L31" s="43"/>
      <c r="M31" s="43">
        <v>1250</v>
      </c>
      <c r="N31" s="97">
        <f t="shared" si="0"/>
        <v>1250</v>
      </c>
      <c r="O31" s="29"/>
      <c r="P31" s="25"/>
      <c r="Q31" s="40"/>
    </row>
    <row r="32" s="1" customFormat="1" customHeight="1" spans="1:17">
      <c r="A32" s="29">
        <v>45653</v>
      </c>
      <c r="B32" s="29">
        <v>45654</v>
      </c>
      <c r="C32" s="19" t="s">
        <v>400</v>
      </c>
      <c r="D32" s="20" t="s">
        <v>401</v>
      </c>
      <c r="E32" s="29">
        <v>45654</v>
      </c>
      <c r="F32" s="69">
        <v>286</v>
      </c>
      <c r="G32" s="43"/>
      <c r="H32" s="43"/>
      <c r="I32" s="43"/>
      <c r="J32" s="43"/>
      <c r="K32" s="43"/>
      <c r="L32" s="43"/>
      <c r="M32" s="43">
        <v>450</v>
      </c>
      <c r="N32" s="97">
        <f t="shared" si="0"/>
        <v>450</v>
      </c>
      <c r="O32" s="29"/>
      <c r="P32" s="25"/>
      <c r="Q32" s="40"/>
    </row>
    <row r="33" s="1" customFormat="1" customHeight="1" spans="1:17">
      <c r="A33" s="24" t="s">
        <v>46</v>
      </c>
      <c r="B33" s="70"/>
      <c r="C33" s="71"/>
      <c r="D33" s="72"/>
      <c r="E33" s="70"/>
      <c r="F33" s="73"/>
      <c r="G33" s="73">
        <f>SUM(G8:G32)</f>
        <v>10900</v>
      </c>
      <c r="H33" s="73">
        <f t="shared" ref="H33:N33" si="1">SUM(H8:H32)</f>
        <v>0</v>
      </c>
      <c r="I33" s="73">
        <f t="shared" si="1"/>
        <v>0</v>
      </c>
      <c r="J33" s="73">
        <f t="shared" si="1"/>
        <v>24860</v>
      </c>
      <c r="K33" s="73">
        <f t="shared" si="1"/>
        <v>0</v>
      </c>
      <c r="L33" s="73">
        <f t="shared" si="1"/>
        <v>37929.5</v>
      </c>
      <c r="M33" s="73">
        <f t="shared" si="1"/>
        <v>16342.5</v>
      </c>
      <c r="N33" s="73">
        <f t="shared" si="1"/>
        <v>90032</v>
      </c>
      <c r="O33" s="98"/>
      <c r="P33" s="25"/>
      <c r="Q33" s="40"/>
    </row>
    <row r="34" s="1" customFormat="1" customHeight="1" spans="1:17">
      <c r="A34" s="74"/>
      <c r="B34" s="74"/>
      <c r="C34" s="75"/>
      <c r="D34" s="76"/>
      <c r="E34" s="74"/>
      <c r="F34" s="77"/>
      <c r="G34" s="78"/>
      <c r="H34" s="78"/>
      <c r="I34" s="78"/>
      <c r="J34" s="78"/>
      <c r="K34" s="78"/>
      <c r="L34" s="78"/>
      <c r="M34" s="78"/>
      <c r="N34" s="78"/>
      <c r="O34" s="8"/>
      <c r="P34" s="36"/>
      <c r="Q34" s="40"/>
    </row>
    <row r="35" s="1" customFormat="1" customHeight="1" spans="1:17">
      <c r="A35" s="8" t="s">
        <v>0</v>
      </c>
      <c r="B35" s="8"/>
      <c r="C35" s="8"/>
      <c r="D35" s="8"/>
      <c r="E35" s="27"/>
      <c r="F35" s="8"/>
      <c r="G35" s="8"/>
      <c r="H35" s="8"/>
      <c r="I35" s="8"/>
      <c r="J35" s="8"/>
      <c r="K35" s="8"/>
      <c r="L35" s="8"/>
      <c r="M35" s="8"/>
      <c r="N35" s="8"/>
      <c r="O35" s="8"/>
      <c r="P35" s="36"/>
      <c r="Q35" s="40"/>
    </row>
    <row r="36" s="1" customFormat="1" customHeight="1" spans="1:17">
      <c r="A36" s="8" t="s">
        <v>354</v>
      </c>
      <c r="B36" s="8"/>
      <c r="C36" s="8"/>
      <c r="D36" s="8"/>
      <c r="E36" s="27"/>
      <c r="F36" s="8"/>
      <c r="G36" s="8"/>
      <c r="H36" s="8"/>
      <c r="I36" s="8"/>
      <c r="J36" s="8"/>
      <c r="K36" s="8"/>
      <c r="L36" s="8"/>
      <c r="M36" s="8"/>
      <c r="N36" s="8"/>
      <c r="O36" s="8"/>
      <c r="P36" s="36"/>
      <c r="Q36" s="40"/>
    </row>
    <row r="37" s="1" customFormat="1" customHeight="1" spans="1:17">
      <c r="A37" s="8" t="s">
        <v>2</v>
      </c>
      <c r="B37" s="8"/>
      <c r="C37" s="8"/>
      <c r="D37" s="8"/>
      <c r="E37" s="27"/>
      <c r="F37" s="8"/>
      <c r="G37" s="8"/>
      <c r="H37" s="8"/>
      <c r="I37" s="8"/>
      <c r="J37" s="8"/>
      <c r="K37" s="8"/>
      <c r="L37" s="8"/>
      <c r="M37" s="8"/>
      <c r="N37" s="8"/>
      <c r="O37" s="8"/>
      <c r="P37" s="36"/>
      <c r="Q37" s="40"/>
    </row>
    <row r="38" s="1" customFormat="1" customHeight="1" spans="1:17">
      <c r="A38" s="8"/>
      <c r="B38" s="8"/>
      <c r="C38" s="8"/>
      <c r="D38" s="8"/>
      <c r="E38" s="27"/>
      <c r="F38" s="8"/>
      <c r="G38" s="8"/>
      <c r="H38" s="8"/>
      <c r="I38" s="8"/>
      <c r="J38" s="8"/>
      <c r="K38" s="8"/>
      <c r="L38" s="8"/>
      <c r="M38" s="8"/>
      <c r="N38" s="8"/>
      <c r="O38" s="8"/>
      <c r="P38" s="36"/>
      <c r="Q38" s="40"/>
    </row>
    <row r="39" s="1" customFormat="1" customHeight="1" spans="1:17">
      <c r="A39" s="7" t="s">
        <v>48</v>
      </c>
      <c r="B39" s="7"/>
      <c r="C39" s="8"/>
      <c r="D39" s="8"/>
      <c r="E39" s="27"/>
      <c r="F39" s="8"/>
      <c r="G39" s="8"/>
      <c r="H39" s="8"/>
      <c r="I39" s="8"/>
      <c r="J39" s="8"/>
      <c r="K39" s="8"/>
      <c r="L39" s="8"/>
      <c r="M39" s="8"/>
      <c r="N39" s="8"/>
      <c r="O39" s="8"/>
      <c r="P39" s="36"/>
      <c r="Q39" s="40"/>
    </row>
    <row r="40" s="1" customFormat="1" customHeight="1" spans="1:17">
      <c r="A40" s="11" t="s">
        <v>4</v>
      </c>
      <c r="B40" s="11" t="s">
        <v>5</v>
      </c>
      <c r="C40" s="12" t="s">
        <v>6</v>
      </c>
      <c r="D40" s="12" t="s">
        <v>7</v>
      </c>
      <c r="E40" s="12" t="s">
        <v>8</v>
      </c>
      <c r="F40" s="12" t="s">
        <v>49</v>
      </c>
      <c r="G40" s="12" t="s">
        <v>10</v>
      </c>
      <c r="H40" s="14" t="s">
        <v>11</v>
      </c>
      <c r="I40" s="14"/>
      <c r="J40" s="12" t="s">
        <v>12</v>
      </c>
      <c r="K40" s="12" t="s">
        <v>13</v>
      </c>
      <c r="L40" s="37" t="s">
        <v>14</v>
      </c>
      <c r="M40" s="37"/>
      <c r="N40" s="12" t="s">
        <v>15</v>
      </c>
      <c r="O40" s="12" t="s">
        <v>16</v>
      </c>
      <c r="P40" s="12" t="s">
        <v>50</v>
      </c>
      <c r="Q40" s="12" t="s">
        <v>51</v>
      </c>
    </row>
    <row r="41" s="1" customFormat="1" customHeight="1" spans="1:17">
      <c r="A41" s="11"/>
      <c r="B41" s="11"/>
      <c r="C41" s="15"/>
      <c r="D41" s="15"/>
      <c r="E41" s="28" t="s">
        <v>18</v>
      </c>
      <c r="F41" s="28"/>
      <c r="G41" s="15"/>
      <c r="H41" s="17" t="s">
        <v>19</v>
      </c>
      <c r="I41" s="17" t="s">
        <v>20</v>
      </c>
      <c r="J41" s="15"/>
      <c r="K41" s="15"/>
      <c r="L41" s="17" t="s">
        <v>19</v>
      </c>
      <c r="M41" s="17" t="s">
        <v>20</v>
      </c>
      <c r="N41" s="15"/>
      <c r="O41" s="15"/>
      <c r="P41" s="15"/>
      <c r="Q41" s="15"/>
    </row>
    <row r="42" s="1" customFormat="1" customHeight="1" spans="1:17">
      <c r="A42" s="18">
        <v>45631</v>
      </c>
      <c r="B42" s="18">
        <v>45631</v>
      </c>
      <c r="C42" s="19" t="s">
        <v>402</v>
      </c>
      <c r="D42" s="31" t="s">
        <v>403</v>
      </c>
      <c r="E42" s="32">
        <v>45631</v>
      </c>
      <c r="F42" s="58">
        <v>46697</v>
      </c>
      <c r="G42" s="23"/>
      <c r="H42" s="23"/>
      <c r="I42" s="23"/>
      <c r="J42" s="23">
        <v>21732</v>
      </c>
      <c r="K42" s="23"/>
      <c r="L42" s="23"/>
      <c r="M42" s="23"/>
      <c r="N42" s="23">
        <f>SUM(G42:M42)</f>
        <v>21732</v>
      </c>
      <c r="O42" s="38"/>
      <c r="P42" s="25"/>
      <c r="Q42" s="18"/>
    </row>
    <row r="43" s="1" customFormat="1" customHeight="1" spans="1:17">
      <c r="A43" s="18">
        <v>45633</v>
      </c>
      <c r="B43" s="18">
        <v>45633</v>
      </c>
      <c r="C43" s="19" t="s">
        <v>404</v>
      </c>
      <c r="D43" s="31" t="s">
        <v>405</v>
      </c>
      <c r="E43" s="32">
        <v>45633</v>
      </c>
      <c r="F43" s="58">
        <v>46698</v>
      </c>
      <c r="G43" s="23"/>
      <c r="H43" s="23"/>
      <c r="I43" s="23"/>
      <c r="J43" s="23">
        <v>30544</v>
      </c>
      <c r="K43" s="23"/>
      <c r="L43" s="23"/>
      <c r="M43" s="23"/>
      <c r="N43" s="23">
        <f t="shared" ref="N43:N61" si="2">SUM(G43:M43)</f>
        <v>30544</v>
      </c>
      <c r="O43" s="38"/>
      <c r="P43" s="25"/>
      <c r="Q43" s="18"/>
    </row>
    <row r="44" s="1" customFormat="1" customHeight="1" spans="1:17">
      <c r="A44" s="18">
        <v>45633</v>
      </c>
      <c r="B44" s="18">
        <v>45633</v>
      </c>
      <c r="C44" s="19" t="s">
        <v>406</v>
      </c>
      <c r="D44" s="31" t="s">
        <v>405</v>
      </c>
      <c r="E44" s="32">
        <v>45633</v>
      </c>
      <c r="F44" s="58">
        <v>46698</v>
      </c>
      <c r="G44" s="23"/>
      <c r="H44" s="23"/>
      <c r="I44" s="23"/>
      <c r="J44" s="23"/>
      <c r="K44" s="23">
        <v>218975</v>
      </c>
      <c r="L44" s="23"/>
      <c r="M44" s="23"/>
      <c r="N44" s="23">
        <f t="shared" si="2"/>
        <v>218975</v>
      </c>
      <c r="O44" s="38"/>
      <c r="P44" s="25"/>
      <c r="Q44" s="18"/>
    </row>
    <row r="45" s="1" customFormat="1" customHeight="1" spans="1:17">
      <c r="A45" s="18">
        <v>45638</v>
      </c>
      <c r="B45" s="18">
        <v>45638</v>
      </c>
      <c r="C45" s="19" t="s">
        <v>407</v>
      </c>
      <c r="D45" s="31" t="s">
        <v>408</v>
      </c>
      <c r="E45" s="32">
        <v>45638</v>
      </c>
      <c r="F45" s="58">
        <v>46699</v>
      </c>
      <c r="G45" s="23"/>
      <c r="H45" s="23"/>
      <c r="I45" s="23"/>
      <c r="J45" s="23">
        <v>5280</v>
      </c>
      <c r="K45" s="23"/>
      <c r="L45" s="23"/>
      <c r="M45" s="23"/>
      <c r="N45" s="23">
        <f t="shared" si="2"/>
        <v>5280</v>
      </c>
      <c r="O45" s="38"/>
      <c r="P45" s="25"/>
      <c r="Q45" s="18"/>
    </row>
    <row r="46" s="1" customFormat="1" customHeight="1" spans="1:17">
      <c r="A46" s="18">
        <v>45640</v>
      </c>
      <c r="B46" s="18">
        <v>45640</v>
      </c>
      <c r="C46" s="19" t="s">
        <v>409</v>
      </c>
      <c r="D46" s="79" t="s">
        <v>410</v>
      </c>
      <c r="E46" s="32">
        <v>45640</v>
      </c>
      <c r="F46" s="58">
        <v>46700</v>
      </c>
      <c r="G46" s="23"/>
      <c r="H46" s="23"/>
      <c r="I46" s="23"/>
      <c r="J46" s="23">
        <v>14080</v>
      </c>
      <c r="K46" s="23"/>
      <c r="L46" s="23"/>
      <c r="M46" s="23"/>
      <c r="N46" s="23">
        <f t="shared" si="2"/>
        <v>14080</v>
      </c>
      <c r="O46" s="38"/>
      <c r="P46" s="25"/>
      <c r="Q46" s="18"/>
    </row>
    <row r="47" s="1" customFormat="1" customHeight="1" spans="1:17">
      <c r="A47" s="18">
        <v>45640</v>
      </c>
      <c r="B47" s="18">
        <v>45640</v>
      </c>
      <c r="C47" s="19" t="s">
        <v>411</v>
      </c>
      <c r="D47" s="31" t="s">
        <v>410</v>
      </c>
      <c r="E47" s="32">
        <v>45640</v>
      </c>
      <c r="F47" s="58">
        <v>46700</v>
      </c>
      <c r="G47" s="23"/>
      <c r="H47" s="23"/>
      <c r="I47" s="23"/>
      <c r="J47" s="23"/>
      <c r="K47" s="23">
        <v>64345</v>
      </c>
      <c r="L47" s="23"/>
      <c r="M47" s="23"/>
      <c r="N47" s="23">
        <f t="shared" si="2"/>
        <v>64345</v>
      </c>
      <c r="O47" s="38"/>
      <c r="P47" s="25"/>
      <c r="Q47" s="18"/>
    </row>
    <row r="48" s="1" customFormat="1" customHeight="1" spans="1:17">
      <c r="A48" s="18">
        <v>45640</v>
      </c>
      <c r="B48" s="18">
        <v>45640</v>
      </c>
      <c r="C48" s="19" t="s">
        <v>412</v>
      </c>
      <c r="D48" s="31" t="s">
        <v>413</v>
      </c>
      <c r="E48" s="32">
        <v>45640</v>
      </c>
      <c r="F48" s="58">
        <v>48051</v>
      </c>
      <c r="G48" s="23"/>
      <c r="H48" s="23"/>
      <c r="I48" s="23"/>
      <c r="J48" s="23">
        <v>16000</v>
      </c>
      <c r="K48" s="23"/>
      <c r="L48" s="23"/>
      <c r="M48" s="23"/>
      <c r="N48" s="23">
        <f t="shared" si="2"/>
        <v>16000</v>
      </c>
      <c r="O48" s="38"/>
      <c r="P48" s="25"/>
      <c r="Q48" s="18"/>
    </row>
    <row r="49" s="1" customFormat="1" customHeight="1" spans="1:17">
      <c r="A49" s="18">
        <v>45640</v>
      </c>
      <c r="B49" s="18">
        <v>45640</v>
      </c>
      <c r="C49" s="19" t="s">
        <v>414</v>
      </c>
      <c r="D49" s="31" t="s">
        <v>415</v>
      </c>
      <c r="E49" s="32">
        <v>45641</v>
      </c>
      <c r="F49" s="58">
        <v>48052</v>
      </c>
      <c r="G49" s="23"/>
      <c r="H49" s="23"/>
      <c r="I49" s="23"/>
      <c r="J49" s="23"/>
      <c r="K49" s="23">
        <v>87500</v>
      </c>
      <c r="L49" s="23"/>
      <c r="M49" s="23"/>
      <c r="N49" s="23">
        <f t="shared" si="2"/>
        <v>87500</v>
      </c>
      <c r="O49" s="38"/>
      <c r="P49" s="25"/>
      <c r="Q49" s="18"/>
    </row>
    <row r="50" s="1" customFormat="1" customHeight="1" spans="1:17">
      <c r="A50" s="18">
        <v>45646</v>
      </c>
      <c r="B50" s="18">
        <v>45646</v>
      </c>
      <c r="C50" s="19" t="s">
        <v>416</v>
      </c>
      <c r="D50" s="31" t="s">
        <v>408</v>
      </c>
      <c r="E50" s="32">
        <v>45646</v>
      </c>
      <c r="F50" s="58">
        <v>48053</v>
      </c>
      <c r="G50" s="23"/>
      <c r="H50" s="23"/>
      <c r="I50" s="23"/>
      <c r="J50" s="23">
        <v>4400</v>
      </c>
      <c r="K50" s="23"/>
      <c r="L50" s="23"/>
      <c r="M50" s="23"/>
      <c r="N50" s="23">
        <f t="shared" si="2"/>
        <v>4400</v>
      </c>
      <c r="O50" s="38"/>
      <c r="P50" s="25"/>
      <c r="Q50" s="18"/>
    </row>
    <row r="51" s="1" customFormat="1" customHeight="1" spans="1:17">
      <c r="A51" s="24" t="s">
        <v>15</v>
      </c>
      <c r="B51" s="20"/>
      <c r="C51" s="25"/>
      <c r="D51" s="31"/>
      <c r="E51" s="32"/>
      <c r="F51" s="45"/>
      <c r="G51" s="26">
        <f>SUM(G42:G50)</f>
        <v>0</v>
      </c>
      <c r="H51" s="26">
        <f t="shared" ref="H51:N51" si="3">SUM(H42:H50)</f>
        <v>0</v>
      </c>
      <c r="I51" s="26">
        <f t="shared" si="3"/>
        <v>0</v>
      </c>
      <c r="J51" s="26">
        <f t="shared" si="3"/>
        <v>92036</v>
      </c>
      <c r="K51" s="26">
        <f t="shared" si="3"/>
        <v>370820</v>
      </c>
      <c r="L51" s="26">
        <f t="shared" si="3"/>
        <v>0</v>
      </c>
      <c r="M51" s="26">
        <f t="shared" si="3"/>
        <v>0</v>
      </c>
      <c r="N51" s="26">
        <f t="shared" si="3"/>
        <v>462856</v>
      </c>
      <c r="O51" s="38"/>
      <c r="P51" s="25"/>
      <c r="Q51" s="18"/>
    </row>
    <row r="52" s="1" customFormat="1" customHeight="1" spans="1:17">
      <c r="A52" s="76" t="s">
        <v>67</v>
      </c>
      <c r="B52" s="24"/>
      <c r="C52" s="80"/>
      <c r="D52" s="24"/>
      <c r="E52" s="32"/>
      <c r="F52" s="45"/>
      <c r="G52" s="81">
        <f>G33+G51</f>
        <v>10900</v>
      </c>
      <c r="H52" s="81">
        <f t="shared" ref="H52:N52" si="4">H33+H51</f>
        <v>0</v>
      </c>
      <c r="I52" s="81">
        <f t="shared" si="4"/>
        <v>0</v>
      </c>
      <c r="J52" s="81">
        <f t="shared" si="4"/>
        <v>116896</v>
      </c>
      <c r="K52" s="81">
        <f t="shared" si="4"/>
        <v>370820</v>
      </c>
      <c r="L52" s="81">
        <f t="shared" si="4"/>
        <v>37929.5</v>
      </c>
      <c r="M52" s="81">
        <f t="shared" si="4"/>
        <v>16342.5</v>
      </c>
      <c r="N52" s="81">
        <f t="shared" si="4"/>
        <v>552888</v>
      </c>
      <c r="O52" s="38"/>
      <c r="P52" s="25"/>
      <c r="Q52" s="18"/>
    </row>
    <row r="53" s="1" customFormat="1" customHeight="1" spans="1:17">
      <c r="A53" s="76"/>
      <c r="B53" s="82"/>
      <c r="C53" s="83"/>
      <c r="D53" s="82"/>
      <c r="E53" s="84"/>
      <c r="F53" s="82"/>
      <c r="G53" s="85"/>
      <c r="H53" s="85"/>
      <c r="I53" s="85"/>
      <c r="J53" s="85"/>
      <c r="K53" s="85"/>
      <c r="L53" s="85"/>
      <c r="M53" s="85"/>
      <c r="N53" s="85"/>
      <c r="O53" s="99"/>
      <c r="P53" s="36"/>
      <c r="Q53" s="101"/>
    </row>
    <row r="54" s="1" customFormat="1" customHeight="1" spans="1:17">
      <c r="A54" s="86"/>
      <c r="B54" s="86"/>
      <c r="C54" s="87"/>
      <c r="D54" s="88"/>
      <c r="E54" s="88"/>
      <c r="F54" s="87"/>
      <c r="G54" s="89"/>
      <c r="H54" s="89"/>
      <c r="I54" s="40"/>
      <c r="J54" s="40"/>
      <c r="K54" s="40"/>
      <c r="L54" s="40"/>
      <c r="M54" s="40"/>
      <c r="N54" s="40"/>
      <c r="O54" s="40"/>
      <c r="P54" s="36"/>
      <c r="Q54" s="40"/>
    </row>
    <row r="55" s="1" customFormat="1" customHeight="1" spans="1:17">
      <c r="A55" s="86"/>
      <c r="B55" s="86"/>
      <c r="C55" s="87"/>
      <c r="D55" s="88"/>
      <c r="E55" s="88"/>
      <c r="F55" s="87"/>
      <c r="G55" s="89"/>
      <c r="H55" s="89"/>
      <c r="I55" s="40"/>
      <c r="J55" s="40"/>
      <c r="K55" s="40"/>
      <c r="L55" s="40"/>
      <c r="M55" s="40"/>
      <c r="N55" s="40"/>
      <c r="O55" s="40"/>
      <c r="P55" s="36"/>
      <c r="Q55" s="40"/>
    </row>
    <row r="56" s="1" customFormat="1" customHeight="1" spans="1:17">
      <c r="A56" s="40"/>
      <c r="B56" s="40"/>
      <c r="C56" s="40"/>
      <c r="D56" s="40"/>
      <c r="E56" s="9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36"/>
      <c r="Q56" s="40"/>
    </row>
    <row r="57" s="1" customFormat="1" customHeight="1" spans="1:17">
      <c r="A57" s="8" t="s">
        <v>0</v>
      </c>
      <c r="B57" s="8"/>
      <c r="C57" s="8"/>
      <c r="D57" s="8" t="s">
        <v>186</v>
      </c>
      <c r="E57" s="27"/>
      <c r="F57" s="8"/>
      <c r="G57" s="8"/>
      <c r="H57" s="8"/>
      <c r="I57" s="8"/>
      <c r="J57" s="8"/>
      <c r="K57" s="8"/>
      <c r="L57" s="8"/>
      <c r="M57" s="8"/>
      <c r="N57" s="8"/>
      <c r="O57" s="8"/>
      <c r="P57" s="36"/>
      <c r="Q57" s="40"/>
    </row>
    <row r="58" s="1" customFormat="1" customHeight="1" spans="1:17">
      <c r="A58" s="8" t="s">
        <v>354</v>
      </c>
      <c r="B58" s="8"/>
      <c r="C58" s="8"/>
      <c r="D58" s="8"/>
      <c r="E58" s="27"/>
      <c r="F58" s="8"/>
      <c r="G58" s="8"/>
      <c r="H58" s="8"/>
      <c r="I58" s="8"/>
      <c r="J58" s="8"/>
      <c r="K58" s="8"/>
      <c r="L58" s="8"/>
      <c r="M58" s="8"/>
      <c r="N58" s="8"/>
      <c r="O58" s="8"/>
      <c r="P58" s="36"/>
      <c r="Q58" s="40"/>
    </row>
    <row r="59" s="1" customFormat="1" customHeight="1" spans="1:17">
      <c r="A59" s="8" t="s">
        <v>2</v>
      </c>
      <c r="B59" s="8"/>
      <c r="C59" s="8"/>
      <c r="D59" s="8"/>
      <c r="E59" s="27"/>
      <c r="F59" s="8"/>
      <c r="G59" s="8"/>
      <c r="H59" s="8"/>
      <c r="I59" s="8"/>
      <c r="J59" s="8"/>
      <c r="K59" s="8"/>
      <c r="L59" s="8"/>
      <c r="M59" s="8"/>
      <c r="N59" s="8"/>
      <c r="O59" s="8"/>
      <c r="P59" s="36"/>
      <c r="Q59" s="40"/>
    </row>
    <row r="60" s="1" customFormat="1" customHeight="1" spans="1:17">
      <c r="A60" s="8"/>
      <c r="B60" s="8"/>
      <c r="C60" s="8"/>
      <c r="D60" s="8"/>
      <c r="E60" s="27"/>
      <c r="F60" s="8"/>
      <c r="G60" s="8"/>
      <c r="H60" s="8"/>
      <c r="I60" s="8"/>
      <c r="J60" s="8"/>
      <c r="K60" s="8"/>
      <c r="L60" s="8"/>
      <c r="M60" s="8"/>
      <c r="N60" s="8"/>
      <c r="O60" s="8"/>
      <c r="P60" s="36"/>
      <c r="Q60" s="40"/>
    </row>
    <row r="61" s="1" customFormat="1" customHeight="1" spans="1:17">
      <c r="A61" s="91" t="s">
        <v>68</v>
      </c>
      <c r="B61" s="91"/>
      <c r="C61" s="8"/>
      <c r="D61" s="8"/>
      <c r="E61" s="27"/>
      <c r="F61" s="8"/>
      <c r="G61" s="8"/>
      <c r="H61" s="8"/>
      <c r="I61" s="8"/>
      <c r="J61" s="8"/>
      <c r="K61" s="8"/>
      <c r="L61" s="8"/>
      <c r="M61" s="8"/>
      <c r="N61" s="8"/>
      <c r="O61" s="8"/>
      <c r="P61" s="36"/>
      <c r="Q61" s="40"/>
    </row>
    <row r="62" s="1" customFormat="1" customHeight="1" spans="1:17">
      <c r="A62" s="11" t="s">
        <v>4</v>
      </c>
      <c r="B62" s="11" t="s">
        <v>5</v>
      </c>
      <c r="C62" s="12" t="s">
        <v>6</v>
      </c>
      <c r="D62" s="64" t="s">
        <v>7</v>
      </c>
      <c r="E62" s="12" t="s">
        <v>8</v>
      </c>
      <c r="F62" s="65" t="s">
        <v>9</v>
      </c>
      <c r="G62" s="12" t="s">
        <v>10</v>
      </c>
      <c r="H62" s="14" t="s">
        <v>11</v>
      </c>
      <c r="I62" s="14"/>
      <c r="J62" s="11" t="s">
        <v>12</v>
      </c>
      <c r="K62" s="12" t="s">
        <v>13</v>
      </c>
      <c r="L62" s="14" t="s">
        <v>14</v>
      </c>
      <c r="M62" s="14"/>
      <c r="N62" s="11" t="s">
        <v>15</v>
      </c>
      <c r="O62" s="12" t="s">
        <v>16</v>
      </c>
      <c r="P62" s="12" t="s">
        <v>69</v>
      </c>
      <c r="Q62" s="40"/>
    </row>
    <row r="63" s="1" customFormat="1" customHeight="1" spans="1:17">
      <c r="A63" s="11"/>
      <c r="B63" s="11"/>
      <c r="C63" s="28"/>
      <c r="D63" s="92"/>
      <c r="E63" s="67" t="s">
        <v>18</v>
      </c>
      <c r="F63" s="93"/>
      <c r="G63" s="28"/>
      <c r="H63" s="41" t="s">
        <v>19</v>
      </c>
      <c r="I63" s="41" t="s">
        <v>20</v>
      </c>
      <c r="J63" s="11"/>
      <c r="K63" s="28"/>
      <c r="L63" s="41" t="s">
        <v>19</v>
      </c>
      <c r="M63" s="41" t="s">
        <v>20</v>
      </c>
      <c r="N63" s="12"/>
      <c r="O63" s="28"/>
      <c r="P63" s="28"/>
      <c r="Q63" s="40"/>
    </row>
    <row r="64" s="1" customFormat="1" customHeight="1" spans="1:17">
      <c r="A64" s="47">
        <v>45605</v>
      </c>
      <c r="B64" s="47">
        <v>45605</v>
      </c>
      <c r="C64" s="19" t="s">
        <v>417</v>
      </c>
      <c r="D64" s="20" t="s">
        <v>403</v>
      </c>
      <c r="E64" s="94">
        <v>45636</v>
      </c>
      <c r="F64" s="33">
        <v>142135</v>
      </c>
      <c r="G64" s="48"/>
      <c r="H64" s="48"/>
      <c r="I64" s="48"/>
      <c r="J64" s="97">
        <v>3520</v>
      </c>
      <c r="K64" s="48"/>
      <c r="L64" s="48"/>
      <c r="M64" s="48"/>
      <c r="N64" s="48">
        <f>SUM(G64:M64)</f>
        <v>3520</v>
      </c>
      <c r="O64" s="100"/>
      <c r="P64" s="25"/>
      <c r="Q64" s="40"/>
    </row>
    <row r="65" s="1" customFormat="1" customHeight="1" spans="1:17">
      <c r="A65" s="47">
        <v>45623</v>
      </c>
      <c r="B65" s="47">
        <v>45623</v>
      </c>
      <c r="C65" s="19" t="s">
        <v>418</v>
      </c>
      <c r="D65" s="20" t="s">
        <v>405</v>
      </c>
      <c r="E65" s="94">
        <v>45653</v>
      </c>
      <c r="F65" s="33">
        <v>142381</v>
      </c>
      <c r="G65" s="48"/>
      <c r="H65" s="48"/>
      <c r="I65" s="48"/>
      <c r="J65" s="97"/>
      <c r="K65" s="48">
        <v>89900</v>
      </c>
      <c r="L65" s="48"/>
      <c r="M65" s="48"/>
      <c r="N65" s="48">
        <f>SUM(G65:M65)</f>
        <v>89900</v>
      </c>
      <c r="O65" s="100"/>
      <c r="P65" s="25"/>
      <c r="Q65" s="40"/>
    </row>
    <row r="66" s="1" customFormat="1" customHeight="1" spans="1:17">
      <c r="A66" s="102" t="s">
        <v>84</v>
      </c>
      <c r="B66" s="103"/>
      <c r="C66" s="104"/>
      <c r="D66" s="104"/>
      <c r="E66" s="105"/>
      <c r="F66" s="106"/>
      <c r="G66" s="107">
        <f>SUM(G64:G65)</f>
        <v>0</v>
      </c>
      <c r="H66" s="107">
        <f t="shared" ref="H66:N66" si="5">SUM(H64:H65)</f>
        <v>0</v>
      </c>
      <c r="I66" s="107">
        <f t="shared" si="5"/>
        <v>0</v>
      </c>
      <c r="J66" s="107">
        <f t="shared" si="5"/>
        <v>3520</v>
      </c>
      <c r="K66" s="107">
        <f t="shared" si="5"/>
        <v>89900</v>
      </c>
      <c r="L66" s="107">
        <f t="shared" si="5"/>
        <v>0</v>
      </c>
      <c r="M66" s="107">
        <f t="shared" si="5"/>
        <v>0</v>
      </c>
      <c r="N66" s="107">
        <f t="shared" si="5"/>
        <v>93420</v>
      </c>
      <c r="O66" s="108"/>
      <c r="P66" s="109"/>
      <c r="Q66" s="40"/>
    </row>
    <row r="67" s="1" customFormat="1" customHeight="1" spans="1:17">
      <c r="A67" s="40"/>
      <c r="B67" s="40"/>
      <c r="C67" s="40"/>
      <c r="D67" s="40"/>
      <c r="E67" s="9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</row>
    <row r="68" s="1" customFormat="1" customHeight="1" spans="1:17">
      <c r="A68" s="40"/>
      <c r="B68" s="40"/>
      <c r="C68" s="40"/>
      <c r="D68" s="40"/>
      <c r="E68" s="9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</row>
    <row r="69" s="1" customFormat="1" customHeight="1" spans="1:17">
      <c r="A69" s="40"/>
      <c r="B69" s="40"/>
      <c r="C69" s="40"/>
      <c r="D69" s="40"/>
      <c r="E69" s="9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</row>
    <row r="70" s="1" customFormat="1" customHeight="1" spans="1:17">
      <c r="A70" s="40"/>
      <c r="B70" s="40"/>
      <c r="C70" s="40"/>
      <c r="D70" s="40"/>
      <c r="E70" s="9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</row>
    <row r="71" s="1" customFormat="1" customHeight="1" spans="5:17">
      <c r="E71" s="3"/>
      <c r="O71" s="40"/>
      <c r="P71" s="40"/>
      <c r="Q71" s="40"/>
    </row>
  </sheetData>
  <sortState ref="A8:Q37">
    <sortCondition ref="C8:C37"/>
  </sortState>
  <mergeCells count="41">
    <mergeCell ref="H6:I6"/>
    <mergeCell ref="L6:M6"/>
    <mergeCell ref="H40:I40"/>
    <mergeCell ref="L40:M40"/>
    <mergeCell ref="A61:B61"/>
    <mergeCell ref="H62:I62"/>
    <mergeCell ref="L62:M62"/>
    <mergeCell ref="A6:A7"/>
    <mergeCell ref="A40:A41"/>
    <mergeCell ref="A62:A63"/>
    <mergeCell ref="B6:B7"/>
    <mergeCell ref="B40:B41"/>
    <mergeCell ref="B62:B63"/>
    <mergeCell ref="C6:C7"/>
    <mergeCell ref="C40:C41"/>
    <mergeCell ref="C62:C63"/>
    <mergeCell ref="D6:D7"/>
    <mergeCell ref="D40:D41"/>
    <mergeCell ref="D62:D63"/>
    <mergeCell ref="F6:F7"/>
    <mergeCell ref="F40:F41"/>
    <mergeCell ref="F62:F63"/>
    <mergeCell ref="G6:G7"/>
    <mergeCell ref="G40:G41"/>
    <mergeCell ref="G62:G63"/>
    <mergeCell ref="J6:J7"/>
    <mergeCell ref="J40:J41"/>
    <mergeCell ref="J62:J63"/>
    <mergeCell ref="K6:K7"/>
    <mergeCell ref="K40:K41"/>
    <mergeCell ref="K62:K63"/>
    <mergeCell ref="N6:N7"/>
    <mergeCell ref="N40:N41"/>
    <mergeCell ref="N62:N63"/>
    <mergeCell ref="O6:O7"/>
    <mergeCell ref="O40:O41"/>
    <mergeCell ref="O62:O63"/>
    <mergeCell ref="P6:P7"/>
    <mergeCell ref="P40:P41"/>
    <mergeCell ref="P62:P63"/>
    <mergeCell ref="Q40:Q41"/>
  </mergeCells>
  <pageMargins left="0.75" right="0.75" top="1" bottom="1" header="0.5" footer="0.5"/>
  <pageSetup paperSize="1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27"/>
  <sheetViews>
    <sheetView workbookViewId="0">
      <selection activeCell="A1" sqref="A1:Q2"/>
    </sheetView>
  </sheetViews>
  <sheetFormatPr defaultColWidth="9.14285714285714" defaultRowHeight="15"/>
  <cols>
    <col min="1" max="2" width="10.7142857142857" customWidth="1"/>
    <col min="3" max="3" width="12.1428571428571" customWidth="1"/>
    <col min="4" max="4" width="47" customWidth="1"/>
    <col min="5" max="5" width="8.28571428571429" customWidth="1"/>
    <col min="6" max="6" width="11" customWidth="1"/>
    <col min="7" max="7" width="7.42857142857143" customWidth="1"/>
    <col min="8" max="8" width="5.71428571428571" customWidth="1"/>
    <col min="9" max="9" width="6.57142857142857" customWidth="1"/>
    <col min="10" max="10" width="10.2857142857143" customWidth="1"/>
    <col min="11" max="11" width="18" customWidth="1"/>
    <col min="12" max="12" width="5.71428571428571" customWidth="1"/>
    <col min="13" max="13" width="8.14285714285714" customWidth="1"/>
    <col min="14" max="14" width="9.85714285714286" customWidth="1"/>
    <col min="15" max="15" width="11.5714285714286" customWidth="1"/>
    <col min="16" max="16" width="12.4285714285714" customWidth="1"/>
    <col min="17" max="17" width="8.71428571428571" customWidth="1"/>
  </cols>
  <sheetData>
    <row r="1" spans="1:17">
      <c r="A1" s="4" t="s">
        <v>419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</row>
    <row r="2" spans="1:17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</row>
    <row r="3" spans="1:2">
      <c r="A3" s="5"/>
      <c r="B3" s="5"/>
    </row>
    <row r="4" spans="1:17">
      <c r="A4" s="6" t="s">
        <v>48</v>
      </c>
      <c r="B4" s="7"/>
      <c r="C4" s="8"/>
      <c r="D4" s="8"/>
      <c r="E4" s="9"/>
      <c r="F4" s="10"/>
      <c r="G4" s="8"/>
      <c r="H4" s="8"/>
      <c r="I4" s="8"/>
      <c r="J4" s="8"/>
      <c r="K4" s="8"/>
      <c r="L4" s="8"/>
      <c r="M4" s="8"/>
      <c r="N4" s="8"/>
      <c r="O4" s="8"/>
      <c r="P4" s="36"/>
      <c r="Q4" s="40"/>
    </row>
    <row r="5" spans="1:17">
      <c r="A5" s="11" t="s">
        <v>4</v>
      </c>
      <c r="B5" s="11" t="s">
        <v>5</v>
      </c>
      <c r="C5" s="12" t="s">
        <v>6</v>
      </c>
      <c r="D5" s="12" t="s">
        <v>7</v>
      </c>
      <c r="E5" s="13" t="s">
        <v>8</v>
      </c>
      <c r="F5" s="12" t="s">
        <v>49</v>
      </c>
      <c r="G5" s="12" t="s">
        <v>10</v>
      </c>
      <c r="H5" s="14" t="s">
        <v>11</v>
      </c>
      <c r="I5" s="14"/>
      <c r="J5" s="12" t="s">
        <v>12</v>
      </c>
      <c r="K5" s="12" t="s">
        <v>13</v>
      </c>
      <c r="L5" s="37" t="s">
        <v>14</v>
      </c>
      <c r="M5" s="37"/>
      <c r="N5" s="12" t="s">
        <v>15</v>
      </c>
      <c r="O5" s="12" t="s">
        <v>16</v>
      </c>
      <c r="P5" s="12" t="s">
        <v>50</v>
      </c>
      <c r="Q5" s="12" t="s">
        <v>51</v>
      </c>
    </row>
    <row r="6" ht="15.75" spans="1:17">
      <c r="A6" s="11"/>
      <c r="B6" s="11"/>
      <c r="C6" s="15"/>
      <c r="D6" s="15"/>
      <c r="E6" s="16" t="s">
        <v>18</v>
      </c>
      <c r="F6" s="15"/>
      <c r="G6" s="15"/>
      <c r="H6" s="17" t="s">
        <v>19</v>
      </c>
      <c r="I6" s="17" t="s">
        <v>20</v>
      </c>
      <c r="J6" s="15"/>
      <c r="K6" s="15"/>
      <c r="L6" s="17" t="s">
        <v>19</v>
      </c>
      <c r="M6" s="17" t="s">
        <v>20</v>
      </c>
      <c r="N6" s="15"/>
      <c r="O6" s="15"/>
      <c r="P6" s="15"/>
      <c r="Q6" s="15"/>
    </row>
    <row r="7" s="1" customFormat="1" ht="12.95" customHeight="1" spans="1:17">
      <c r="A7" s="18">
        <v>45630</v>
      </c>
      <c r="B7" s="18">
        <v>45630</v>
      </c>
      <c r="C7" s="19" t="s">
        <v>52</v>
      </c>
      <c r="D7" s="20" t="s">
        <v>24</v>
      </c>
      <c r="E7" s="21">
        <v>45631</v>
      </c>
      <c r="F7" s="22">
        <v>47701</v>
      </c>
      <c r="G7" s="23"/>
      <c r="H7" s="23"/>
      <c r="I7" s="23"/>
      <c r="J7" s="23"/>
      <c r="K7" s="23">
        <v>28200</v>
      </c>
      <c r="L7" s="23"/>
      <c r="M7" s="23"/>
      <c r="N7" s="23">
        <f t="shared" ref="N7:N18" si="0">SUM(G7:M7)</f>
        <v>28200</v>
      </c>
      <c r="O7" s="38"/>
      <c r="P7" s="25"/>
      <c r="Q7" s="18"/>
    </row>
    <row r="8" s="1" customFormat="1" ht="12.95" customHeight="1" spans="1:17">
      <c r="A8" s="18">
        <v>45632</v>
      </c>
      <c r="B8" s="18">
        <v>45632</v>
      </c>
      <c r="C8" s="19" t="s">
        <v>53</v>
      </c>
      <c r="D8" s="20" t="s">
        <v>54</v>
      </c>
      <c r="E8" s="21"/>
      <c r="F8" s="22"/>
      <c r="G8" s="23"/>
      <c r="H8" s="23"/>
      <c r="I8" s="23"/>
      <c r="J8" s="23">
        <v>4840</v>
      </c>
      <c r="K8" s="23"/>
      <c r="L8" s="23"/>
      <c r="M8" s="23"/>
      <c r="N8" s="23">
        <f t="shared" si="0"/>
        <v>4840</v>
      </c>
      <c r="O8" s="38"/>
      <c r="P8" s="25"/>
      <c r="Q8" s="18"/>
    </row>
    <row r="9" s="1" customFormat="1" ht="12.95" customHeight="1" spans="1:17">
      <c r="A9" s="18">
        <v>45633</v>
      </c>
      <c r="B9" s="18">
        <v>45633</v>
      </c>
      <c r="C9" s="19" t="s">
        <v>55</v>
      </c>
      <c r="D9" s="20" t="s">
        <v>56</v>
      </c>
      <c r="E9" s="21"/>
      <c r="F9" s="22"/>
      <c r="G9" s="23"/>
      <c r="H9" s="23"/>
      <c r="I9" s="23"/>
      <c r="J9" s="23">
        <v>33000</v>
      </c>
      <c r="K9" s="23"/>
      <c r="L9" s="23"/>
      <c r="M9" s="23"/>
      <c r="N9" s="23">
        <f t="shared" si="0"/>
        <v>33000</v>
      </c>
      <c r="O9" s="38"/>
      <c r="P9" s="25"/>
      <c r="Q9" s="18"/>
    </row>
    <row r="10" s="1" customFormat="1" ht="12.95" customHeight="1" spans="1:17">
      <c r="A10" s="18">
        <v>45635</v>
      </c>
      <c r="B10" s="18">
        <v>45635</v>
      </c>
      <c r="C10" s="19" t="s">
        <v>57</v>
      </c>
      <c r="D10" s="20" t="s">
        <v>58</v>
      </c>
      <c r="E10" s="21">
        <v>45635</v>
      </c>
      <c r="F10" s="22">
        <v>47702</v>
      </c>
      <c r="G10" s="23"/>
      <c r="H10" s="23"/>
      <c r="I10" s="23"/>
      <c r="J10" s="23">
        <v>5696</v>
      </c>
      <c r="K10" s="23"/>
      <c r="L10" s="23"/>
      <c r="M10" s="23"/>
      <c r="N10" s="23">
        <f t="shared" si="0"/>
        <v>5696</v>
      </c>
      <c r="O10" s="38"/>
      <c r="P10" s="25"/>
      <c r="Q10" s="18"/>
    </row>
    <row r="11" s="1" customFormat="1" ht="12.95" customHeight="1" spans="1:17">
      <c r="A11" s="18">
        <v>45637</v>
      </c>
      <c r="B11" s="18">
        <v>45637</v>
      </c>
      <c r="C11" s="19" t="s">
        <v>59</v>
      </c>
      <c r="D11" s="20" t="s">
        <v>54</v>
      </c>
      <c r="E11" s="21"/>
      <c r="F11" s="22"/>
      <c r="G11" s="23"/>
      <c r="H11" s="23"/>
      <c r="I11" s="23"/>
      <c r="J11" s="23">
        <v>1320</v>
      </c>
      <c r="K11" s="23"/>
      <c r="L11" s="23"/>
      <c r="M11" s="23"/>
      <c r="N11" s="23">
        <f t="shared" si="0"/>
        <v>1320</v>
      </c>
      <c r="O11" s="38"/>
      <c r="P11" s="25"/>
      <c r="Q11" s="18"/>
    </row>
    <row r="12" s="1" customFormat="1" ht="12.95" customHeight="1" spans="1:17">
      <c r="A12" s="18">
        <v>45638</v>
      </c>
      <c r="B12" s="18">
        <v>45638</v>
      </c>
      <c r="C12" s="19" t="s">
        <v>60</v>
      </c>
      <c r="D12" s="20" t="s">
        <v>24</v>
      </c>
      <c r="E12" s="21">
        <v>45638</v>
      </c>
      <c r="F12" s="22">
        <v>47704</v>
      </c>
      <c r="G12" s="23"/>
      <c r="H12" s="23"/>
      <c r="I12" s="23"/>
      <c r="J12" s="23">
        <v>1200</v>
      </c>
      <c r="K12" s="23"/>
      <c r="L12" s="23"/>
      <c r="M12" s="23"/>
      <c r="N12" s="23">
        <f t="shared" si="0"/>
        <v>1200</v>
      </c>
      <c r="O12" s="38"/>
      <c r="P12" s="25"/>
      <c r="Q12" s="18"/>
    </row>
    <row r="13" s="1" customFormat="1" ht="12.95" customHeight="1" spans="1:17">
      <c r="A13" s="18">
        <v>45638</v>
      </c>
      <c r="B13" s="18">
        <v>45638</v>
      </c>
      <c r="C13" s="19" t="s">
        <v>61</v>
      </c>
      <c r="D13" s="20" t="s">
        <v>58</v>
      </c>
      <c r="E13" s="21">
        <v>45638</v>
      </c>
      <c r="F13" s="22">
        <v>47705</v>
      </c>
      <c r="G13" s="23"/>
      <c r="H13" s="23"/>
      <c r="I13" s="23"/>
      <c r="J13" s="23">
        <v>13152</v>
      </c>
      <c r="K13" s="23"/>
      <c r="L13" s="23"/>
      <c r="M13" s="23"/>
      <c r="N13" s="23">
        <f t="shared" si="0"/>
        <v>13152</v>
      </c>
      <c r="O13" s="38"/>
      <c r="P13" s="25"/>
      <c r="Q13" s="18"/>
    </row>
    <row r="14" s="1" customFormat="1" ht="12.95" customHeight="1" spans="1:17">
      <c r="A14" s="18">
        <v>45640</v>
      </c>
      <c r="B14" s="18">
        <v>45640</v>
      </c>
      <c r="C14" s="19" t="s">
        <v>62</v>
      </c>
      <c r="D14" s="20" t="s">
        <v>54</v>
      </c>
      <c r="E14" s="21"/>
      <c r="F14" s="22"/>
      <c r="G14" s="23"/>
      <c r="H14" s="23"/>
      <c r="I14" s="23"/>
      <c r="J14" s="23">
        <v>9880</v>
      </c>
      <c r="K14" s="23"/>
      <c r="L14" s="23"/>
      <c r="M14" s="23"/>
      <c r="N14" s="23">
        <f t="shared" si="0"/>
        <v>9880</v>
      </c>
      <c r="O14" s="38"/>
      <c r="P14" s="25"/>
      <c r="Q14" s="18"/>
    </row>
    <row r="15" s="1" customFormat="1" ht="12.95" customHeight="1" spans="1:17">
      <c r="A15" s="18">
        <v>45644</v>
      </c>
      <c r="B15" s="18">
        <v>45644</v>
      </c>
      <c r="C15" s="19" t="s">
        <v>63</v>
      </c>
      <c r="D15" s="20" t="s">
        <v>58</v>
      </c>
      <c r="E15" s="21">
        <v>45644</v>
      </c>
      <c r="F15" s="22">
        <v>47709</v>
      </c>
      <c r="G15" s="23"/>
      <c r="H15" s="23"/>
      <c r="I15" s="23"/>
      <c r="J15" s="23">
        <v>4240</v>
      </c>
      <c r="K15" s="23"/>
      <c r="L15" s="23"/>
      <c r="M15" s="23"/>
      <c r="N15" s="23">
        <f t="shared" si="0"/>
        <v>4240</v>
      </c>
      <c r="O15" s="38"/>
      <c r="P15" s="25"/>
      <c r="Q15" s="18"/>
    </row>
    <row r="16" s="1" customFormat="1" ht="12.95" customHeight="1" spans="1:17">
      <c r="A16" s="18">
        <v>45652</v>
      </c>
      <c r="B16" s="18">
        <v>45652</v>
      </c>
      <c r="C16" s="19" t="s">
        <v>64</v>
      </c>
      <c r="D16" s="20" t="s">
        <v>24</v>
      </c>
      <c r="E16" s="21">
        <v>45652</v>
      </c>
      <c r="F16" s="22">
        <v>47710</v>
      </c>
      <c r="G16" s="23"/>
      <c r="H16" s="23"/>
      <c r="I16" s="23"/>
      <c r="J16" s="23"/>
      <c r="K16" s="23">
        <v>94000</v>
      </c>
      <c r="L16" s="23"/>
      <c r="M16" s="23"/>
      <c r="N16" s="23">
        <f t="shared" si="0"/>
        <v>94000</v>
      </c>
      <c r="O16" s="38"/>
      <c r="P16" s="25"/>
      <c r="Q16" s="18"/>
    </row>
    <row r="17" s="1" customFormat="1" ht="12.95" customHeight="1" spans="1:17">
      <c r="A17" s="18">
        <v>45653</v>
      </c>
      <c r="B17" s="18">
        <v>45653</v>
      </c>
      <c r="C17" s="19" t="s">
        <v>65</v>
      </c>
      <c r="D17" s="20" t="s">
        <v>26</v>
      </c>
      <c r="E17" s="21">
        <v>45653</v>
      </c>
      <c r="F17" s="22">
        <v>47707</v>
      </c>
      <c r="G17" s="23"/>
      <c r="H17" s="23"/>
      <c r="I17" s="23"/>
      <c r="J17" s="23">
        <v>6640</v>
      </c>
      <c r="K17" s="23"/>
      <c r="L17" s="23"/>
      <c r="M17" s="23"/>
      <c r="N17" s="23">
        <f t="shared" si="0"/>
        <v>6640</v>
      </c>
      <c r="O17" s="38"/>
      <c r="P17" s="25"/>
      <c r="Q17" s="18"/>
    </row>
    <row r="18" s="1" customFormat="1" ht="12.95" customHeight="1" spans="1:17">
      <c r="A18" s="18">
        <v>45654</v>
      </c>
      <c r="B18" s="18">
        <v>45654</v>
      </c>
      <c r="C18" s="19" t="s">
        <v>66</v>
      </c>
      <c r="D18" s="20" t="s">
        <v>58</v>
      </c>
      <c r="E18" s="21">
        <v>45654</v>
      </c>
      <c r="F18" s="22">
        <v>47711</v>
      </c>
      <c r="G18" s="23"/>
      <c r="H18" s="23"/>
      <c r="I18" s="23"/>
      <c r="J18" s="23">
        <v>3520</v>
      </c>
      <c r="K18" s="23"/>
      <c r="L18" s="23"/>
      <c r="M18" s="23"/>
      <c r="N18" s="23">
        <f t="shared" si="0"/>
        <v>3520</v>
      </c>
      <c r="O18" s="38"/>
      <c r="P18" s="25"/>
      <c r="Q18" s="18"/>
    </row>
    <row r="19" spans="1:17">
      <c r="A19" s="24" t="s">
        <v>15</v>
      </c>
      <c r="B19" s="20"/>
      <c r="C19" s="25"/>
      <c r="D19" s="20"/>
      <c r="E19" s="21"/>
      <c r="F19" s="22"/>
      <c r="G19" s="26">
        <f>SUM(G7:G18)</f>
        <v>0</v>
      </c>
      <c r="H19" s="26">
        <f t="shared" ref="H19:N19" si="1">SUM(H7:H18)</f>
        <v>0</v>
      </c>
      <c r="I19" s="26">
        <f t="shared" si="1"/>
        <v>0</v>
      </c>
      <c r="J19" s="26">
        <f t="shared" si="1"/>
        <v>83488</v>
      </c>
      <c r="K19" s="26">
        <f t="shared" si="1"/>
        <v>122200</v>
      </c>
      <c r="L19" s="26">
        <f t="shared" si="1"/>
        <v>0</v>
      </c>
      <c r="M19" s="26">
        <f t="shared" si="1"/>
        <v>0</v>
      </c>
      <c r="N19" s="26">
        <f t="shared" si="1"/>
        <v>205688</v>
      </c>
      <c r="O19" s="38"/>
      <c r="P19" s="25"/>
      <c r="Q19" s="18"/>
    </row>
    <row r="24" spans="2:9">
      <c r="B24" t="s">
        <v>420</v>
      </c>
      <c r="I24" t="s">
        <v>421</v>
      </c>
    </row>
    <row r="26" spans="2:9">
      <c r="B26" t="s">
        <v>422</v>
      </c>
      <c r="I26" t="s">
        <v>423</v>
      </c>
    </row>
    <row r="27" spans="2:9">
      <c r="B27" t="s">
        <v>424</v>
      </c>
      <c r="I27" t="s">
        <v>425</v>
      </c>
    </row>
    <row r="53" spans="1:17">
      <c r="A53" s="4" t="s">
        <v>426</v>
      </c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</row>
    <row r="54" spans="1:17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</row>
    <row r="55" spans="1:2">
      <c r="A55" s="5"/>
      <c r="B55" s="5"/>
    </row>
    <row r="56" spans="1:17">
      <c r="A56" s="6" t="s">
        <v>48</v>
      </c>
      <c r="B56" s="7"/>
      <c r="C56" s="8"/>
      <c r="D56" s="8"/>
      <c r="E56" s="27"/>
      <c r="F56" s="8"/>
      <c r="G56" s="8"/>
      <c r="H56" s="8"/>
      <c r="I56" s="8"/>
      <c r="J56" s="8"/>
      <c r="K56" s="8"/>
      <c r="L56" s="8"/>
      <c r="M56" s="8"/>
      <c r="N56" s="8"/>
      <c r="O56" s="8"/>
      <c r="P56" s="36"/>
      <c r="Q56" s="40"/>
    </row>
    <row r="57" spans="1:17">
      <c r="A57" s="11" t="s">
        <v>4</v>
      </c>
      <c r="B57" s="11" t="s">
        <v>5</v>
      </c>
      <c r="C57" s="12" t="s">
        <v>6</v>
      </c>
      <c r="D57" s="12" t="s">
        <v>7</v>
      </c>
      <c r="E57" s="12" t="s">
        <v>8</v>
      </c>
      <c r="F57" s="12" t="s">
        <v>49</v>
      </c>
      <c r="G57" s="12" t="s">
        <v>10</v>
      </c>
      <c r="H57" s="14" t="s">
        <v>11</v>
      </c>
      <c r="I57" s="14"/>
      <c r="J57" s="12" t="s">
        <v>12</v>
      </c>
      <c r="K57" s="12" t="s">
        <v>13</v>
      </c>
      <c r="L57" s="37" t="s">
        <v>14</v>
      </c>
      <c r="M57" s="37"/>
      <c r="N57" s="12" t="s">
        <v>15</v>
      </c>
      <c r="O57" s="12" t="s">
        <v>16</v>
      </c>
      <c r="P57" s="12" t="s">
        <v>50</v>
      </c>
      <c r="Q57" s="12" t="s">
        <v>51</v>
      </c>
    </row>
    <row r="58" ht="15.75" spans="1:17">
      <c r="A58" s="11"/>
      <c r="B58" s="11"/>
      <c r="C58" s="15"/>
      <c r="D58" s="15"/>
      <c r="E58" s="28" t="s">
        <v>18</v>
      </c>
      <c r="F58" s="28"/>
      <c r="G58" s="15"/>
      <c r="H58" s="17" t="s">
        <v>19</v>
      </c>
      <c r="I58" s="17" t="s">
        <v>20</v>
      </c>
      <c r="J58" s="15"/>
      <c r="K58" s="15"/>
      <c r="L58" s="17" t="s">
        <v>19</v>
      </c>
      <c r="M58" s="17" t="s">
        <v>20</v>
      </c>
      <c r="N58" s="15"/>
      <c r="O58" s="15"/>
      <c r="P58" s="15"/>
      <c r="Q58" s="15"/>
    </row>
    <row r="59" s="1" customFormat="1" ht="12.95" customHeight="1" spans="1:17">
      <c r="A59" s="29">
        <v>45639</v>
      </c>
      <c r="B59" s="30">
        <v>45639</v>
      </c>
      <c r="C59" s="19" t="s">
        <v>123</v>
      </c>
      <c r="D59" s="31" t="s">
        <v>124</v>
      </c>
      <c r="E59" s="32">
        <v>45639</v>
      </c>
      <c r="F59" s="33">
        <v>43732</v>
      </c>
      <c r="G59" s="34"/>
      <c r="H59" s="34"/>
      <c r="I59" s="34"/>
      <c r="J59" s="34">
        <v>5368</v>
      </c>
      <c r="K59" s="34"/>
      <c r="L59" s="23"/>
      <c r="M59" s="23"/>
      <c r="N59" s="23">
        <f>SUM(G59:M59)</f>
        <v>5368</v>
      </c>
      <c r="O59" s="38"/>
      <c r="P59" s="25"/>
      <c r="Q59" s="18"/>
    </row>
    <row r="60" s="1" customFormat="1" ht="12.95" customHeight="1" spans="1:17">
      <c r="A60" s="29">
        <v>45639</v>
      </c>
      <c r="B60" s="30">
        <v>45639</v>
      </c>
      <c r="C60" s="19" t="s">
        <v>125</v>
      </c>
      <c r="D60" s="31" t="s">
        <v>124</v>
      </c>
      <c r="E60" s="32">
        <v>45639</v>
      </c>
      <c r="F60" s="33">
        <v>43733</v>
      </c>
      <c r="G60" s="34"/>
      <c r="H60" s="34"/>
      <c r="I60" s="34"/>
      <c r="J60" s="34">
        <v>9040</v>
      </c>
      <c r="K60" s="34"/>
      <c r="L60" s="23"/>
      <c r="M60" s="23"/>
      <c r="N60" s="23">
        <f>SUM(G60:M60)</f>
        <v>9040</v>
      </c>
      <c r="O60" s="38"/>
      <c r="P60" s="25"/>
      <c r="Q60" s="18"/>
    </row>
    <row r="61" spans="1:17">
      <c r="A61" s="24" t="s">
        <v>15</v>
      </c>
      <c r="B61" s="20"/>
      <c r="C61" s="25"/>
      <c r="D61" s="31"/>
      <c r="E61" s="32"/>
      <c r="F61" s="35"/>
      <c r="G61" s="26">
        <f>SUM(G59:G60)</f>
        <v>0</v>
      </c>
      <c r="H61" s="26">
        <f t="shared" ref="H61:N61" si="2">SUM(H59:H60)</f>
        <v>0</v>
      </c>
      <c r="I61" s="26">
        <f t="shared" si="2"/>
        <v>0</v>
      </c>
      <c r="J61" s="26">
        <f t="shared" si="2"/>
        <v>14408</v>
      </c>
      <c r="K61" s="26">
        <f t="shared" si="2"/>
        <v>0</v>
      </c>
      <c r="L61" s="26">
        <f t="shared" si="2"/>
        <v>0</v>
      </c>
      <c r="M61" s="26">
        <f t="shared" si="2"/>
        <v>0</v>
      </c>
      <c r="N61" s="26">
        <f t="shared" si="2"/>
        <v>14408</v>
      </c>
      <c r="O61" s="39"/>
      <c r="P61" s="25"/>
      <c r="Q61" s="18"/>
    </row>
    <row r="66" spans="2:9">
      <c r="B66" t="s">
        <v>420</v>
      </c>
      <c r="I66" t="s">
        <v>421</v>
      </c>
    </row>
    <row r="68" spans="2:9">
      <c r="B68" t="s">
        <v>422</v>
      </c>
      <c r="I68" t="s">
        <v>423</v>
      </c>
    </row>
    <row r="69" spans="2:9">
      <c r="B69" t="s">
        <v>424</v>
      </c>
      <c r="I69" t="s">
        <v>425</v>
      </c>
    </row>
    <row r="104" spans="1:17">
      <c r="A104" s="4" t="s">
        <v>427</v>
      </c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</row>
    <row r="105" spans="1:17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</row>
    <row r="106" spans="1:1">
      <c r="A106" s="5"/>
    </row>
    <row r="107" spans="1:17">
      <c r="A107" s="6" t="s">
        <v>48</v>
      </c>
      <c r="B107" s="7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36"/>
      <c r="Q107" s="40"/>
    </row>
    <row r="108" spans="1:17">
      <c r="A108" s="11" t="s">
        <v>4</v>
      </c>
      <c r="B108" s="11" t="s">
        <v>5</v>
      </c>
      <c r="C108" s="12" t="s">
        <v>6</v>
      </c>
      <c r="D108" s="12" t="s">
        <v>7</v>
      </c>
      <c r="E108" s="12" t="s">
        <v>8</v>
      </c>
      <c r="F108" s="12" t="s">
        <v>49</v>
      </c>
      <c r="G108" s="12" t="s">
        <v>10</v>
      </c>
      <c r="H108" s="14" t="s">
        <v>11</v>
      </c>
      <c r="I108" s="14"/>
      <c r="J108" s="12" t="s">
        <v>12</v>
      </c>
      <c r="K108" s="12" t="s">
        <v>13</v>
      </c>
      <c r="L108" s="37" t="s">
        <v>14</v>
      </c>
      <c r="M108" s="37"/>
      <c r="N108" s="12" t="s">
        <v>15</v>
      </c>
      <c r="O108" s="12" t="s">
        <v>16</v>
      </c>
      <c r="P108" s="12" t="s">
        <v>50</v>
      </c>
      <c r="Q108" s="12" t="s">
        <v>51</v>
      </c>
    </row>
    <row r="109" spans="1:17">
      <c r="A109" s="12"/>
      <c r="B109" s="12"/>
      <c r="C109" s="28"/>
      <c r="D109" s="28"/>
      <c r="E109" s="28" t="s">
        <v>18</v>
      </c>
      <c r="F109" s="28"/>
      <c r="G109" s="28"/>
      <c r="H109" s="41" t="s">
        <v>19</v>
      </c>
      <c r="I109" s="41" t="s">
        <v>20</v>
      </c>
      <c r="J109" s="28"/>
      <c r="K109" s="28"/>
      <c r="L109" s="41" t="s">
        <v>19</v>
      </c>
      <c r="M109" s="41" t="s">
        <v>20</v>
      </c>
      <c r="N109" s="28"/>
      <c r="O109" s="28"/>
      <c r="P109" s="28"/>
      <c r="Q109" s="28"/>
    </row>
    <row r="110" s="1" customFormat="1" ht="12.95" customHeight="1" spans="1:17">
      <c r="A110" s="29">
        <v>45630</v>
      </c>
      <c r="B110" s="30">
        <v>45630</v>
      </c>
      <c r="C110" s="19" t="s">
        <v>172</v>
      </c>
      <c r="D110" s="31" t="s">
        <v>24</v>
      </c>
      <c r="E110" s="42">
        <v>45630</v>
      </c>
      <c r="F110" s="22">
        <v>46796</v>
      </c>
      <c r="G110" s="34"/>
      <c r="H110" s="43"/>
      <c r="I110" s="43"/>
      <c r="J110" s="43"/>
      <c r="K110" s="43">
        <v>47000</v>
      </c>
      <c r="L110" s="23"/>
      <c r="M110" s="23"/>
      <c r="N110" s="23">
        <f t="shared" ref="N110:N120" si="3">SUM(G110:M110)</f>
        <v>47000</v>
      </c>
      <c r="O110" s="38"/>
      <c r="P110" s="25"/>
      <c r="Q110" s="18"/>
    </row>
    <row r="111" s="1" customFormat="1" ht="12.95" customHeight="1" spans="1:17">
      <c r="A111" s="29">
        <v>45630</v>
      </c>
      <c r="B111" s="30">
        <v>45630</v>
      </c>
      <c r="C111" s="19" t="s">
        <v>173</v>
      </c>
      <c r="D111" s="31" t="s">
        <v>24</v>
      </c>
      <c r="E111" s="42">
        <v>45630</v>
      </c>
      <c r="F111" s="22">
        <v>46797</v>
      </c>
      <c r="G111" s="34"/>
      <c r="H111" s="43"/>
      <c r="I111" s="43"/>
      <c r="J111" s="43">
        <v>4400</v>
      </c>
      <c r="K111" s="43"/>
      <c r="L111" s="23"/>
      <c r="M111" s="23"/>
      <c r="N111" s="23">
        <f t="shared" si="3"/>
        <v>4400</v>
      </c>
      <c r="O111" s="38"/>
      <c r="P111" s="25"/>
      <c r="Q111" s="18"/>
    </row>
    <row r="112" s="1" customFormat="1" ht="12.95" customHeight="1" spans="1:17">
      <c r="A112" s="29">
        <v>45633</v>
      </c>
      <c r="B112" s="30">
        <v>45633</v>
      </c>
      <c r="C112" s="19" t="s">
        <v>174</v>
      </c>
      <c r="D112" s="31" t="s">
        <v>175</v>
      </c>
      <c r="E112" s="42"/>
      <c r="F112" s="22"/>
      <c r="G112" s="34"/>
      <c r="H112" s="43"/>
      <c r="I112" s="43"/>
      <c r="J112" s="43">
        <v>528</v>
      </c>
      <c r="K112" s="43"/>
      <c r="L112" s="23"/>
      <c r="M112" s="23"/>
      <c r="N112" s="23">
        <f t="shared" si="3"/>
        <v>528</v>
      </c>
      <c r="O112" s="38"/>
      <c r="P112" s="25"/>
      <c r="Q112" s="18"/>
    </row>
    <row r="113" s="1" customFormat="1" ht="12.95" customHeight="1" spans="1:17">
      <c r="A113" s="29">
        <v>45637</v>
      </c>
      <c r="B113" s="30">
        <v>45637</v>
      </c>
      <c r="C113" s="19" t="s">
        <v>176</v>
      </c>
      <c r="D113" s="31" t="s">
        <v>177</v>
      </c>
      <c r="E113" s="42">
        <v>45637</v>
      </c>
      <c r="F113" s="22">
        <v>46798</v>
      </c>
      <c r="G113" s="34"/>
      <c r="H113" s="43"/>
      <c r="I113" s="43"/>
      <c r="J113" s="43"/>
      <c r="K113" s="43">
        <v>79632.14</v>
      </c>
      <c r="L113" s="23"/>
      <c r="M113" s="23"/>
      <c r="N113" s="23">
        <f t="shared" si="3"/>
        <v>79632.14</v>
      </c>
      <c r="O113" s="38"/>
      <c r="P113" s="25"/>
      <c r="Q113" s="18"/>
    </row>
    <row r="114" s="1" customFormat="1" ht="12.95" customHeight="1" spans="1:17">
      <c r="A114" s="29">
        <v>45638</v>
      </c>
      <c r="B114" s="30">
        <v>45638</v>
      </c>
      <c r="C114" s="19" t="s">
        <v>178</v>
      </c>
      <c r="D114" s="31" t="s">
        <v>24</v>
      </c>
      <c r="E114" s="42">
        <v>45638</v>
      </c>
      <c r="F114" s="22">
        <v>46799</v>
      </c>
      <c r="G114" s="34"/>
      <c r="H114" s="43"/>
      <c r="I114" s="43"/>
      <c r="J114" s="43"/>
      <c r="K114" s="43">
        <v>18800</v>
      </c>
      <c r="L114" s="23"/>
      <c r="M114" s="23"/>
      <c r="N114" s="23">
        <f t="shared" si="3"/>
        <v>18800</v>
      </c>
      <c r="O114" s="38"/>
      <c r="P114" s="25"/>
      <c r="Q114" s="18"/>
    </row>
    <row r="115" s="1" customFormat="1" ht="12.95" customHeight="1" spans="1:17">
      <c r="A115" s="29">
        <v>45638</v>
      </c>
      <c r="B115" s="30">
        <v>45638</v>
      </c>
      <c r="C115" s="19" t="s">
        <v>179</v>
      </c>
      <c r="D115" s="31" t="s">
        <v>24</v>
      </c>
      <c r="E115" s="42">
        <v>45638</v>
      </c>
      <c r="F115" s="22">
        <v>46800</v>
      </c>
      <c r="G115" s="34"/>
      <c r="H115" s="43"/>
      <c r="I115" s="43"/>
      <c r="J115" s="43">
        <v>4608</v>
      </c>
      <c r="K115" s="43"/>
      <c r="L115" s="23"/>
      <c r="M115" s="23"/>
      <c r="N115" s="23">
        <f t="shared" si="3"/>
        <v>4608</v>
      </c>
      <c r="O115" s="38"/>
      <c r="P115" s="25"/>
      <c r="Q115" s="18"/>
    </row>
    <row r="116" s="1" customFormat="1" ht="12.95" customHeight="1" spans="1:17">
      <c r="A116" s="29">
        <v>45642</v>
      </c>
      <c r="B116" s="30">
        <v>45642</v>
      </c>
      <c r="C116" s="19" t="s">
        <v>180</v>
      </c>
      <c r="D116" s="31" t="s">
        <v>177</v>
      </c>
      <c r="E116" s="42">
        <v>45642</v>
      </c>
      <c r="F116" s="22">
        <v>46802</v>
      </c>
      <c r="G116" s="34"/>
      <c r="H116" s="43"/>
      <c r="I116" s="43"/>
      <c r="J116" s="43">
        <v>1296.43</v>
      </c>
      <c r="K116" s="43"/>
      <c r="L116" s="23"/>
      <c r="M116" s="23"/>
      <c r="N116" s="23">
        <f t="shared" si="3"/>
        <v>1296.43</v>
      </c>
      <c r="O116" s="38"/>
      <c r="P116" s="25"/>
      <c r="Q116" s="18"/>
    </row>
    <row r="117" s="1" customFormat="1" ht="12.95" customHeight="1" spans="1:17">
      <c r="A117" s="29">
        <v>45645</v>
      </c>
      <c r="B117" s="30">
        <v>45645</v>
      </c>
      <c r="C117" s="19" t="s">
        <v>181</v>
      </c>
      <c r="D117" s="31" t="s">
        <v>177</v>
      </c>
      <c r="E117" s="42">
        <v>45645</v>
      </c>
      <c r="F117" s="22">
        <v>46803</v>
      </c>
      <c r="G117" s="34"/>
      <c r="H117" s="43"/>
      <c r="I117" s="43"/>
      <c r="J117" s="43"/>
      <c r="K117" s="43">
        <v>92724.11</v>
      </c>
      <c r="L117" s="23"/>
      <c r="M117" s="23"/>
      <c r="N117" s="23">
        <f t="shared" si="3"/>
        <v>92724.11</v>
      </c>
      <c r="O117" s="38"/>
      <c r="P117" s="25"/>
      <c r="Q117" s="18"/>
    </row>
    <row r="118" s="1" customFormat="1" ht="12.95" customHeight="1" spans="1:17">
      <c r="A118" s="29">
        <v>45646</v>
      </c>
      <c r="B118" s="30">
        <v>45646</v>
      </c>
      <c r="C118" s="19" t="s">
        <v>182</v>
      </c>
      <c r="D118" s="31" t="s">
        <v>166</v>
      </c>
      <c r="E118" s="42">
        <v>45653</v>
      </c>
      <c r="F118" s="22">
        <v>46805</v>
      </c>
      <c r="G118" s="34"/>
      <c r="H118" s="43"/>
      <c r="I118" s="43"/>
      <c r="J118" s="43"/>
      <c r="K118" s="43">
        <v>9944.2</v>
      </c>
      <c r="L118" s="23"/>
      <c r="M118" s="23"/>
      <c r="N118" s="23">
        <f t="shared" si="3"/>
        <v>9944.2</v>
      </c>
      <c r="O118" s="38"/>
      <c r="P118" s="25"/>
      <c r="Q118" s="18"/>
    </row>
    <row r="119" s="1" customFormat="1" ht="12.95" customHeight="1" spans="1:17">
      <c r="A119" s="29">
        <v>45647</v>
      </c>
      <c r="B119" s="30">
        <v>45647</v>
      </c>
      <c r="C119" s="19" t="s">
        <v>183</v>
      </c>
      <c r="D119" s="31" t="s">
        <v>24</v>
      </c>
      <c r="E119" s="42">
        <v>45647</v>
      </c>
      <c r="F119" s="22">
        <v>46804</v>
      </c>
      <c r="G119" s="34"/>
      <c r="H119" s="43"/>
      <c r="I119" s="43"/>
      <c r="J119" s="43">
        <v>6776</v>
      </c>
      <c r="K119" s="43"/>
      <c r="L119" s="23"/>
      <c r="M119" s="23"/>
      <c r="N119" s="23">
        <f t="shared" si="3"/>
        <v>6776</v>
      </c>
      <c r="O119" s="38"/>
      <c r="P119" s="25"/>
      <c r="Q119" s="18"/>
    </row>
    <row r="120" s="1" customFormat="1" ht="12.95" customHeight="1" spans="1:17">
      <c r="A120" s="29">
        <v>45653</v>
      </c>
      <c r="B120" s="30">
        <v>45653</v>
      </c>
      <c r="C120" s="19" t="s">
        <v>184</v>
      </c>
      <c r="D120" s="31" t="s">
        <v>175</v>
      </c>
      <c r="E120" s="42"/>
      <c r="F120" s="22"/>
      <c r="G120" s="34"/>
      <c r="H120" s="43"/>
      <c r="I120" s="43"/>
      <c r="J120" s="43">
        <v>60896</v>
      </c>
      <c r="K120" s="43"/>
      <c r="L120" s="23"/>
      <c r="M120" s="23"/>
      <c r="N120" s="23">
        <f t="shared" si="3"/>
        <v>60896</v>
      </c>
      <c r="O120" s="38"/>
      <c r="P120" s="25"/>
      <c r="Q120" s="18"/>
    </row>
    <row r="121" spans="1:17">
      <c r="A121" s="24" t="s">
        <v>15</v>
      </c>
      <c r="B121" s="20"/>
      <c r="C121" s="25"/>
      <c r="D121" s="31"/>
      <c r="E121" s="42"/>
      <c r="F121" s="33"/>
      <c r="G121" s="26">
        <f>SUM(G110:G120)</f>
        <v>0</v>
      </c>
      <c r="H121" s="26">
        <f t="shared" ref="H121:N121" si="4">SUM(H110:H120)</f>
        <v>0</v>
      </c>
      <c r="I121" s="26">
        <f t="shared" si="4"/>
        <v>0</v>
      </c>
      <c r="J121" s="26">
        <f t="shared" si="4"/>
        <v>78504.43</v>
      </c>
      <c r="K121" s="26">
        <f t="shared" si="4"/>
        <v>248100.45</v>
      </c>
      <c r="L121" s="26">
        <f t="shared" si="4"/>
        <v>0</v>
      </c>
      <c r="M121" s="26">
        <f t="shared" si="4"/>
        <v>0</v>
      </c>
      <c r="N121" s="26">
        <f t="shared" si="4"/>
        <v>326604.88</v>
      </c>
      <c r="O121" s="38"/>
      <c r="P121" s="25"/>
      <c r="Q121" s="18"/>
    </row>
    <row r="126" spans="2:9">
      <c r="B126" t="s">
        <v>420</v>
      </c>
      <c r="I126" t="s">
        <v>421</v>
      </c>
    </row>
    <row r="128" spans="2:9">
      <c r="B128" t="s">
        <v>422</v>
      </c>
      <c r="I128" t="s">
        <v>423</v>
      </c>
    </row>
    <row r="129" spans="2:9">
      <c r="B129" t="s">
        <v>424</v>
      </c>
      <c r="I129" t="s">
        <v>425</v>
      </c>
    </row>
    <row r="156" spans="1:17">
      <c r="A156" s="4" t="s">
        <v>428</v>
      </c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</row>
    <row r="157" spans="1:17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</row>
    <row r="158" spans="1:1">
      <c r="A158" s="5"/>
    </row>
    <row r="159" spans="1:17">
      <c r="A159" s="6" t="s">
        <v>48</v>
      </c>
      <c r="B159" s="7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36"/>
      <c r="Q159" s="40"/>
    </row>
    <row r="160" spans="1:17">
      <c r="A160" s="11" t="s">
        <v>4</v>
      </c>
      <c r="B160" s="11" t="s">
        <v>5</v>
      </c>
      <c r="C160" s="12" t="s">
        <v>6</v>
      </c>
      <c r="D160" s="12" t="s">
        <v>7</v>
      </c>
      <c r="E160" s="12" t="s">
        <v>49</v>
      </c>
      <c r="F160" s="12" t="s">
        <v>49</v>
      </c>
      <c r="G160" s="12" t="s">
        <v>10</v>
      </c>
      <c r="H160" s="14" t="s">
        <v>11</v>
      </c>
      <c r="I160" s="14"/>
      <c r="J160" s="12" t="s">
        <v>12</v>
      </c>
      <c r="K160" s="12" t="s">
        <v>13</v>
      </c>
      <c r="L160" s="37" t="s">
        <v>14</v>
      </c>
      <c r="M160" s="37"/>
      <c r="N160" s="12" t="s">
        <v>15</v>
      </c>
      <c r="O160" s="12" t="s">
        <v>16</v>
      </c>
      <c r="P160" s="12" t="s">
        <v>50</v>
      </c>
      <c r="Q160" s="12" t="s">
        <v>51</v>
      </c>
    </row>
    <row r="161" ht="15.75" spans="1:17">
      <c r="A161" s="11"/>
      <c r="B161" s="11"/>
      <c r="C161" s="15"/>
      <c r="D161" s="15"/>
      <c r="E161" s="28" t="s">
        <v>18</v>
      </c>
      <c r="F161" s="28"/>
      <c r="G161" s="15"/>
      <c r="H161" s="17" t="s">
        <v>19</v>
      </c>
      <c r="I161" s="17" t="s">
        <v>20</v>
      </c>
      <c r="J161" s="15"/>
      <c r="K161" s="15"/>
      <c r="L161" s="17" t="s">
        <v>19</v>
      </c>
      <c r="M161" s="17" t="s">
        <v>20</v>
      </c>
      <c r="N161" s="15"/>
      <c r="O161" s="15"/>
      <c r="P161" s="15"/>
      <c r="Q161" s="15"/>
    </row>
    <row r="162" s="1" customFormat="1" ht="12.95" customHeight="1" spans="1:17">
      <c r="A162" s="29">
        <v>45631</v>
      </c>
      <c r="B162" s="29">
        <v>45631</v>
      </c>
      <c r="C162" s="19" t="s">
        <v>237</v>
      </c>
      <c r="D162" s="20" t="s">
        <v>235</v>
      </c>
      <c r="E162" s="44">
        <v>45663</v>
      </c>
      <c r="F162" s="33">
        <v>46586</v>
      </c>
      <c r="G162" s="23"/>
      <c r="H162" s="23"/>
      <c r="I162" s="23"/>
      <c r="J162" s="23"/>
      <c r="K162" s="23">
        <v>373900</v>
      </c>
      <c r="L162" s="23"/>
      <c r="M162" s="23"/>
      <c r="N162" s="23">
        <f t="shared" ref="N162:N166" si="5">SUM(G162:M162)</f>
        <v>373900</v>
      </c>
      <c r="O162" s="38"/>
      <c r="P162" s="25"/>
      <c r="Q162" s="18"/>
    </row>
    <row r="163" s="1" customFormat="1" ht="12.95" customHeight="1" spans="1:17">
      <c r="A163" s="29">
        <v>45629</v>
      </c>
      <c r="B163" s="29">
        <v>45629</v>
      </c>
      <c r="C163" s="19" t="s">
        <v>238</v>
      </c>
      <c r="D163" s="20" t="s">
        <v>239</v>
      </c>
      <c r="E163" s="44">
        <v>45667</v>
      </c>
      <c r="F163" s="33">
        <v>46587</v>
      </c>
      <c r="G163" s="23"/>
      <c r="H163" s="23"/>
      <c r="I163" s="23"/>
      <c r="J163" s="23">
        <v>57580</v>
      </c>
      <c r="K163" s="23"/>
      <c r="L163" s="23"/>
      <c r="M163" s="23"/>
      <c r="N163" s="23">
        <f t="shared" si="5"/>
        <v>57580</v>
      </c>
      <c r="O163" s="38"/>
      <c r="P163" s="25"/>
      <c r="Q163" s="18"/>
    </row>
    <row r="164" s="1" customFormat="1" ht="12.95" customHeight="1" spans="1:17">
      <c r="A164" s="29">
        <v>45629</v>
      </c>
      <c r="B164" s="29">
        <v>45629</v>
      </c>
      <c r="C164" s="19" t="s">
        <v>240</v>
      </c>
      <c r="D164" s="20" t="s">
        <v>239</v>
      </c>
      <c r="E164" s="44">
        <v>45672</v>
      </c>
      <c r="F164" s="33">
        <v>46588</v>
      </c>
      <c r="G164" s="23"/>
      <c r="H164" s="23"/>
      <c r="I164" s="23"/>
      <c r="J164" s="23"/>
      <c r="K164" s="23">
        <v>136400</v>
      </c>
      <c r="L164" s="23"/>
      <c r="M164" s="23"/>
      <c r="N164" s="23">
        <f t="shared" si="5"/>
        <v>136400</v>
      </c>
      <c r="O164" s="38"/>
      <c r="P164" s="25"/>
      <c r="Q164" s="18"/>
    </row>
    <row r="165" s="1" customFormat="1" ht="12.95" customHeight="1" spans="1:17">
      <c r="A165" s="18">
        <v>45642</v>
      </c>
      <c r="B165" s="18">
        <v>45642</v>
      </c>
      <c r="C165" s="19" t="s">
        <v>241</v>
      </c>
      <c r="D165" s="31" t="s">
        <v>242</v>
      </c>
      <c r="E165" s="32"/>
      <c r="F165" s="33"/>
      <c r="G165" s="34"/>
      <c r="H165" s="43"/>
      <c r="I165" s="43"/>
      <c r="J165" s="43"/>
      <c r="K165" s="43">
        <v>146100</v>
      </c>
      <c r="L165" s="23"/>
      <c r="M165" s="23"/>
      <c r="N165" s="23">
        <f t="shared" si="5"/>
        <v>146100</v>
      </c>
      <c r="O165" s="38"/>
      <c r="P165" s="25"/>
      <c r="Q165" s="18"/>
    </row>
    <row r="166" s="1" customFormat="1" ht="12.95" customHeight="1" spans="1:17">
      <c r="A166" s="29">
        <v>45642</v>
      </c>
      <c r="B166" s="29">
        <v>45642</v>
      </c>
      <c r="C166" s="19" t="s">
        <v>243</v>
      </c>
      <c r="D166" s="31" t="s">
        <v>244</v>
      </c>
      <c r="E166" s="35"/>
      <c r="F166" s="33"/>
      <c r="G166" s="34"/>
      <c r="H166" s="43"/>
      <c r="I166" s="43"/>
      <c r="J166" s="43"/>
      <c r="K166" s="43">
        <v>9360</v>
      </c>
      <c r="L166" s="23"/>
      <c r="M166" s="23"/>
      <c r="N166" s="23">
        <f t="shared" si="5"/>
        <v>9360</v>
      </c>
      <c r="O166" s="38"/>
      <c r="P166" s="25"/>
      <c r="Q166" s="18"/>
    </row>
    <row r="167" spans="1:17">
      <c r="A167" s="24" t="s">
        <v>15</v>
      </c>
      <c r="B167" s="20"/>
      <c r="C167" s="25"/>
      <c r="D167" s="31"/>
      <c r="E167" s="35"/>
      <c r="F167" s="45"/>
      <c r="G167" s="26">
        <f>SUM(G162:G166)</f>
        <v>0</v>
      </c>
      <c r="H167" s="26">
        <f t="shared" ref="H167:N167" si="6">SUM(H162:H166)</f>
        <v>0</v>
      </c>
      <c r="I167" s="26">
        <f t="shared" si="6"/>
        <v>0</v>
      </c>
      <c r="J167" s="26">
        <f t="shared" si="6"/>
        <v>57580</v>
      </c>
      <c r="K167" s="26">
        <f t="shared" si="6"/>
        <v>665760</v>
      </c>
      <c r="L167" s="26">
        <f t="shared" si="6"/>
        <v>0</v>
      </c>
      <c r="M167" s="26">
        <f t="shared" si="6"/>
        <v>0</v>
      </c>
      <c r="N167" s="26">
        <f t="shared" si="6"/>
        <v>723340</v>
      </c>
      <c r="O167" s="38"/>
      <c r="P167" s="25"/>
      <c r="Q167" s="18"/>
    </row>
    <row r="172" spans="2:9">
      <c r="B172" t="s">
        <v>420</v>
      </c>
      <c r="I172" t="s">
        <v>421</v>
      </c>
    </row>
    <row r="174" spans="2:9">
      <c r="B174" t="s">
        <v>422</v>
      </c>
      <c r="I174" t="s">
        <v>423</v>
      </c>
    </row>
    <row r="175" spans="2:9">
      <c r="B175" t="s">
        <v>424</v>
      </c>
      <c r="I175" t="s">
        <v>425</v>
      </c>
    </row>
    <row r="207" spans="1:17">
      <c r="A207" s="4" t="s">
        <v>429</v>
      </c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</row>
    <row r="208" spans="1:17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</row>
    <row r="209" spans="1:1">
      <c r="A209" s="5"/>
    </row>
    <row r="210" spans="1:17">
      <c r="A210" s="6" t="s">
        <v>48</v>
      </c>
      <c r="B210" s="7"/>
      <c r="C210" s="8"/>
      <c r="D210" s="8"/>
      <c r="E210" s="8"/>
      <c r="F210" s="46"/>
      <c r="G210" s="8"/>
      <c r="H210" s="8"/>
      <c r="I210" s="8"/>
      <c r="J210" s="8"/>
      <c r="K210" s="8"/>
      <c r="L210" s="8"/>
      <c r="M210" s="8"/>
      <c r="N210" s="8"/>
      <c r="O210" s="8"/>
      <c r="P210" s="36"/>
      <c r="Q210" s="40"/>
    </row>
    <row r="211" spans="1:17">
      <c r="A211" s="11" t="s">
        <v>4</v>
      </c>
      <c r="B211" s="11" t="s">
        <v>5</v>
      </c>
      <c r="C211" s="12" t="s">
        <v>6</v>
      </c>
      <c r="D211" s="12" t="s">
        <v>7</v>
      </c>
      <c r="E211" s="12" t="s">
        <v>49</v>
      </c>
      <c r="F211" s="12" t="s">
        <v>49</v>
      </c>
      <c r="G211" s="12" t="s">
        <v>10</v>
      </c>
      <c r="H211" s="14" t="s">
        <v>11</v>
      </c>
      <c r="I211" s="14"/>
      <c r="J211" s="12" t="s">
        <v>12</v>
      </c>
      <c r="K211" s="12" t="s">
        <v>13</v>
      </c>
      <c r="L211" s="37" t="s">
        <v>14</v>
      </c>
      <c r="M211" s="37"/>
      <c r="N211" s="12" t="s">
        <v>15</v>
      </c>
      <c r="O211" s="12" t="s">
        <v>16</v>
      </c>
      <c r="P211" s="12" t="s">
        <v>50</v>
      </c>
      <c r="Q211" s="12" t="s">
        <v>51</v>
      </c>
    </row>
    <row r="212" ht="15.75" spans="1:17">
      <c r="A212" s="11"/>
      <c r="B212" s="11"/>
      <c r="C212" s="15"/>
      <c r="D212" s="15"/>
      <c r="E212" s="28" t="s">
        <v>18</v>
      </c>
      <c r="F212" s="28"/>
      <c r="G212" s="15"/>
      <c r="H212" s="17" t="s">
        <v>19</v>
      </c>
      <c r="I212" s="17" t="s">
        <v>20</v>
      </c>
      <c r="J212" s="15"/>
      <c r="K212" s="15"/>
      <c r="L212" s="17" t="s">
        <v>19</v>
      </c>
      <c r="M212" s="17" t="s">
        <v>20</v>
      </c>
      <c r="N212" s="15"/>
      <c r="O212" s="15"/>
      <c r="P212" s="15"/>
      <c r="Q212" s="15"/>
    </row>
    <row r="213" s="1" customFormat="1" ht="12.95" customHeight="1" spans="1:17">
      <c r="A213" s="47">
        <v>45629</v>
      </c>
      <c r="B213" s="47">
        <v>45629</v>
      </c>
      <c r="C213" s="19" t="s">
        <v>262</v>
      </c>
      <c r="D213" s="31" t="s">
        <v>256</v>
      </c>
      <c r="E213" s="35">
        <v>45670</v>
      </c>
      <c r="F213" s="33">
        <v>47148</v>
      </c>
      <c r="G213" s="23"/>
      <c r="H213" s="48"/>
      <c r="I213" s="48"/>
      <c r="J213" s="48">
        <v>4400</v>
      </c>
      <c r="K213" s="48"/>
      <c r="L213" s="23"/>
      <c r="M213" s="23"/>
      <c r="N213" s="23">
        <f t="shared" ref="N213:N224" si="7">SUM(G213:M213)</f>
        <v>4400</v>
      </c>
      <c r="O213" s="38"/>
      <c r="P213" s="25"/>
      <c r="Q213" s="18"/>
    </row>
    <row r="214" s="1" customFormat="1" ht="12.95" customHeight="1" spans="1:17">
      <c r="A214" s="47">
        <v>45630</v>
      </c>
      <c r="B214" s="47">
        <v>45630</v>
      </c>
      <c r="C214" s="19" t="s">
        <v>263</v>
      </c>
      <c r="D214" s="31" t="s">
        <v>264</v>
      </c>
      <c r="E214" s="35"/>
      <c r="F214" s="33"/>
      <c r="G214" s="23"/>
      <c r="H214" s="48"/>
      <c r="I214" s="48"/>
      <c r="J214" s="48">
        <v>4000</v>
      </c>
      <c r="K214" s="48"/>
      <c r="L214" s="23"/>
      <c r="M214" s="23"/>
      <c r="N214" s="23">
        <f t="shared" si="7"/>
        <v>4000</v>
      </c>
      <c r="O214" s="38"/>
      <c r="P214" s="25"/>
      <c r="Q214" s="18"/>
    </row>
    <row r="215" s="1" customFormat="1" ht="12.95" customHeight="1" spans="1:17">
      <c r="A215" s="47">
        <v>45631</v>
      </c>
      <c r="B215" s="47">
        <v>45631</v>
      </c>
      <c r="C215" s="19" t="s">
        <v>265</v>
      </c>
      <c r="D215" s="31" t="s">
        <v>256</v>
      </c>
      <c r="E215" s="35">
        <v>45635</v>
      </c>
      <c r="F215" s="33">
        <v>47140</v>
      </c>
      <c r="G215" s="23"/>
      <c r="H215" s="48"/>
      <c r="I215" s="48"/>
      <c r="J215" s="48">
        <v>10384</v>
      </c>
      <c r="K215" s="48"/>
      <c r="L215" s="23"/>
      <c r="M215" s="23"/>
      <c r="N215" s="23">
        <f t="shared" si="7"/>
        <v>10384</v>
      </c>
      <c r="O215" s="38"/>
      <c r="P215" s="25"/>
      <c r="Q215" s="18"/>
    </row>
    <row r="216" s="1" customFormat="1" ht="12.95" customHeight="1" spans="1:17">
      <c r="A216" s="47">
        <v>45632</v>
      </c>
      <c r="B216" s="47">
        <v>45632</v>
      </c>
      <c r="C216" s="19" t="s">
        <v>266</v>
      </c>
      <c r="D216" s="31" t="s">
        <v>256</v>
      </c>
      <c r="E216" s="35">
        <v>45632</v>
      </c>
      <c r="F216" s="33">
        <v>47139</v>
      </c>
      <c r="G216" s="23"/>
      <c r="H216" s="48"/>
      <c r="I216" s="48"/>
      <c r="J216" s="48">
        <v>9808</v>
      </c>
      <c r="K216" s="48"/>
      <c r="L216" s="23"/>
      <c r="M216" s="23"/>
      <c r="N216" s="23">
        <f t="shared" si="7"/>
        <v>9808</v>
      </c>
      <c r="O216" s="38"/>
      <c r="P216" s="25"/>
      <c r="Q216" s="18"/>
    </row>
    <row r="217" s="1" customFormat="1" ht="12.95" customHeight="1" spans="1:17">
      <c r="A217" s="47">
        <v>45637</v>
      </c>
      <c r="B217" s="47">
        <v>45637</v>
      </c>
      <c r="C217" s="19" t="s">
        <v>267</v>
      </c>
      <c r="D217" s="31" t="s">
        <v>256</v>
      </c>
      <c r="E217" s="35"/>
      <c r="F217" s="33"/>
      <c r="G217" s="23"/>
      <c r="H217" s="48"/>
      <c r="I217" s="48"/>
      <c r="J217" s="48">
        <v>9680</v>
      </c>
      <c r="K217" s="48"/>
      <c r="L217" s="23"/>
      <c r="M217" s="23"/>
      <c r="N217" s="23">
        <f t="shared" si="7"/>
        <v>9680</v>
      </c>
      <c r="O217" s="38"/>
      <c r="P217" s="25"/>
      <c r="Q217" s="18"/>
    </row>
    <row r="218" s="1" customFormat="1" ht="12.95" customHeight="1" spans="1:17">
      <c r="A218" s="47">
        <v>45637</v>
      </c>
      <c r="B218" s="47">
        <v>45637</v>
      </c>
      <c r="C218" s="19" t="s">
        <v>268</v>
      </c>
      <c r="D218" s="31" t="s">
        <v>256</v>
      </c>
      <c r="E218" s="35"/>
      <c r="F218" s="33"/>
      <c r="G218" s="23"/>
      <c r="H218" s="48"/>
      <c r="I218" s="48"/>
      <c r="J218" s="48">
        <v>5280</v>
      </c>
      <c r="K218" s="48"/>
      <c r="L218" s="23"/>
      <c r="M218" s="23"/>
      <c r="N218" s="23">
        <f t="shared" si="7"/>
        <v>5280</v>
      </c>
      <c r="O218" s="38"/>
      <c r="P218" s="25"/>
      <c r="Q218" s="18"/>
    </row>
    <row r="219" s="1" customFormat="1" ht="12.95" customHeight="1" spans="1:17">
      <c r="A219" s="18">
        <v>45637</v>
      </c>
      <c r="B219" s="18">
        <v>45637</v>
      </c>
      <c r="C219" s="19" t="s">
        <v>269</v>
      </c>
      <c r="D219" s="31" t="s">
        <v>270</v>
      </c>
      <c r="E219" s="35"/>
      <c r="F219" s="33"/>
      <c r="G219" s="23"/>
      <c r="H219" s="23"/>
      <c r="I219" s="23"/>
      <c r="J219" s="23">
        <v>1408</v>
      </c>
      <c r="K219" s="23"/>
      <c r="L219" s="23"/>
      <c r="M219" s="23"/>
      <c r="N219" s="23">
        <f t="shared" si="7"/>
        <v>1408</v>
      </c>
      <c r="O219" s="38"/>
      <c r="P219" s="25"/>
      <c r="Q219" s="18"/>
    </row>
    <row r="220" s="1" customFormat="1" ht="12.95" customHeight="1" spans="1:17">
      <c r="A220" s="47">
        <v>45644</v>
      </c>
      <c r="B220" s="47">
        <v>45644</v>
      </c>
      <c r="C220" s="19" t="s">
        <v>271</v>
      </c>
      <c r="D220" s="31" t="s">
        <v>256</v>
      </c>
      <c r="E220" s="35"/>
      <c r="F220" s="33"/>
      <c r="G220" s="23"/>
      <c r="H220" s="23"/>
      <c r="I220" s="23"/>
      <c r="J220" s="23">
        <v>5280</v>
      </c>
      <c r="K220" s="23"/>
      <c r="L220" s="23"/>
      <c r="M220" s="23"/>
      <c r="N220" s="23">
        <f t="shared" si="7"/>
        <v>5280</v>
      </c>
      <c r="O220" s="38"/>
      <c r="P220" s="25"/>
      <c r="Q220" s="18"/>
    </row>
    <row r="221" s="1" customFormat="1" ht="12.95" customHeight="1" spans="1:17">
      <c r="A221" s="18">
        <v>45646</v>
      </c>
      <c r="B221" s="18">
        <v>45646</v>
      </c>
      <c r="C221" s="19" t="s">
        <v>272</v>
      </c>
      <c r="D221" s="31" t="s">
        <v>256</v>
      </c>
      <c r="E221" s="35">
        <v>45645</v>
      </c>
      <c r="F221" s="33">
        <v>47145</v>
      </c>
      <c r="G221" s="23"/>
      <c r="H221" s="23"/>
      <c r="I221" s="23"/>
      <c r="J221" s="23">
        <v>2960</v>
      </c>
      <c r="K221" s="23"/>
      <c r="L221" s="23"/>
      <c r="M221" s="23"/>
      <c r="N221" s="23">
        <f t="shared" si="7"/>
        <v>2960</v>
      </c>
      <c r="O221" s="38"/>
      <c r="P221" s="25"/>
      <c r="Q221" s="18"/>
    </row>
    <row r="222" s="1" customFormat="1" ht="12.95" customHeight="1" spans="1:17">
      <c r="A222" s="18">
        <v>45646</v>
      </c>
      <c r="B222" s="18">
        <v>45646</v>
      </c>
      <c r="C222" s="19" t="s">
        <v>273</v>
      </c>
      <c r="D222" s="31" t="s">
        <v>274</v>
      </c>
      <c r="E222" s="35"/>
      <c r="F222" s="33"/>
      <c r="G222" s="23"/>
      <c r="H222" s="23"/>
      <c r="I222" s="23"/>
      <c r="J222" s="23">
        <v>14880</v>
      </c>
      <c r="K222" s="23"/>
      <c r="L222" s="23"/>
      <c r="M222" s="23"/>
      <c r="N222" s="23">
        <f t="shared" si="7"/>
        <v>14880</v>
      </c>
      <c r="O222" s="38"/>
      <c r="P222" s="25"/>
      <c r="Q222" s="18"/>
    </row>
    <row r="223" s="1" customFormat="1" ht="12.95" customHeight="1" spans="1:17">
      <c r="A223" s="18">
        <v>45647</v>
      </c>
      <c r="B223" s="18">
        <v>45647</v>
      </c>
      <c r="C223" s="19" t="s">
        <v>275</v>
      </c>
      <c r="D223" s="31" t="s">
        <v>276</v>
      </c>
      <c r="E223" s="35"/>
      <c r="F223" s="33"/>
      <c r="G223" s="23"/>
      <c r="H223" s="23"/>
      <c r="I223" s="23"/>
      <c r="J223" s="23">
        <v>2640</v>
      </c>
      <c r="K223" s="23"/>
      <c r="L223" s="23"/>
      <c r="M223" s="23"/>
      <c r="N223" s="23">
        <f t="shared" si="7"/>
        <v>2640</v>
      </c>
      <c r="O223" s="38"/>
      <c r="P223" s="25"/>
      <c r="Q223" s="18"/>
    </row>
    <row r="224" s="1" customFormat="1" ht="12.95" customHeight="1" spans="1:17">
      <c r="A224" s="18">
        <v>45652</v>
      </c>
      <c r="B224" s="18">
        <v>45652</v>
      </c>
      <c r="C224" s="19" t="s">
        <v>277</v>
      </c>
      <c r="D224" s="31" t="s">
        <v>256</v>
      </c>
      <c r="E224" s="35"/>
      <c r="F224" s="33"/>
      <c r="G224" s="23"/>
      <c r="H224" s="23"/>
      <c r="I224" s="23"/>
      <c r="J224" s="23"/>
      <c r="K224" s="23">
        <v>13145</v>
      </c>
      <c r="L224" s="23"/>
      <c r="M224" s="23"/>
      <c r="N224" s="23">
        <f t="shared" si="7"/>
        <v>13145</v>
      </c>
      <c r="O224" s="38"/>
      <c r="P224" s="25"/>
      <c r="Q224" s="18"/>
    </row>
    <row r="225" spans="1:17">
      <c r="A225" s="24" t="s">
        <v>15</v>
      </c>
      <c r="B225" s="20"/>
      <c r="C225" s="25"/>
      <c r="D225" s="31"/>
      <c r="E225" s="35"/>
      <c r="F225" s="33"/>
      <c r="G225" s="26">
        <f>SUM(G213:G224)</f>
        <v>0</v>
      </c>
      <c r="H225" s="26">
        <f t="shared" ref="H225:N225" si="8">SUM(H213:H224)</f>
        <v>0</v>
      </c>
      <c r="I225" s="26">
        <f t="shared" si="8"/>
        <v>0</v>
      </c>
      <c r="J225" s="26">
        <f t="shared" si="8"/>
        <v>70720</v>
      </c>
      <c r="K225" s="26">
        <f t="shared" si="8"/>
        <v>13145</v>
      </c>
      <c r="L225" s="26">
        <f t="shared" si="8"/>
        <v>0</v>
      </c>
      <c r="M225" s="26">
        <f t="shared" si="8"/>
        <v>0</v>
      </c>
      <c r="N225" s="26">
        <f t="shared" si="8"/>
        <v>83865</v>
      </c>
      <c r="O225" s="38"/>
      <c r="P225" s="25"/>
      <c r="Q225" s="18"/>
    </row>
    <row r="230" spans="2:9">
      <c r="B230" t="s">
        <v>420</v>
      </c>
      <c r="I230" t="s">
        <v>421</v>
      </c>
    </row>
    <row r="232" spans="2:9">
      <c r="B232" t="s">
        <v>422</v>
      </c>
      <c r="I232" t="s">
        <v>423</v>
      </c>
    </row>
    <row r="233" spans="2:9">
      <c r="B233" t="s">
        <v>424</v>
      </c>
      <c r="I233" t="s">
        <v>425</v>
      </c>
    </row>
    <row r="260" spans="1:17">
      <c r="A260" s="4" t="s">
        <v>430</v>
      </c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</row>
    <row r="261" spans="1:17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</row>
    <row r="262" spans="1:1">
      <c r="A262" s="5"/>
    </row>
    <row r="263" spans="1:17">
      <c r="A263" s="6" t="s">
        <v>48</v>
      </c>
      <c r="B263" s="7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36"/>
      <c r="Q263" s="40"/>
    </row>
    <row r="264" spans="1:17">
      <c r="A264" s="11" t="s">
        <v>4</v>
      </c>
      <c r="B264" s="11" t="s">
        <v>5</v>
      </c>
      <c r="C264" s="12" t="s">
        <v>6</v>
      </c>
      <c r="D264" s="12" t="s">
        <v>7</v>
      </c>
      <c r="E264" s="12" t="s">
        <v>49</v>
      </c>
      <c r="F264" s="12" t="s">
        <v>49</v>
      </c>
      <c r="G264" s="12" t="s">
        <v>10</v>
      </c>
      <c r="H264" s="14" t="s">
        <v>11</v>
      </c>
      <c r="I264" s="14"/>
      <c r="J264" s="12" t="s">
        <v>12</v>
      </c>
      <c r="K264" s="12" t="s">
        <v>13</v>
      </c>
      <c r="L264" s="37" t="s">
        <v>14</v>
      </c>
      <c r="M264" s="37"/>
      <c r="N264" s="12" t="s">
        <v>15</v>
      </c>
      <c r="O264" s="12" t="s">
        <v>16</v>
      </c>
      <c r="P264" s="12" t="s">
        <v>50</v>
      </c>
      <c r="Q264" s="12" t="s">
        <v>51</v>
      </c>
    </row>
    <row r="265" ht="15.75" spans="1:17">
      <c r="A265" s="11"/>
      <c r="B265" s="11"/>
      <c r="C265" s="15"/>
      <c r="D265" s="15"/>
      <c r="E265" s="28" t="s">
        <v>18</v>
      </c>
      <c r="F265" s="28"/>
      <c r="G265" s="15"/>
      <c r="H265" s="17" t="s">
        <v>19</v>
      </c>
      <c r="I265" s="17" t="s">
        <v>20</v>
      </c>
      <c r="J265" s="15"/>
      <c r="K265" s="15"/>
      <c r="L265" s="17" t="s">
        <v>19</v>
      </c>
      <c r="M265" s="17" t="s">
        <v>20</v>
      </c>
      <c r="N265" s="15"/>
      <c r="O265" s="15"/>
      <c r="P265" s="15"/>
      <c r="Q265" s="15"/>
    </row>
    <row r="266" s="2" customFormat="1" ht="34.5" spans="1:17">
      <c r="A266" s="29">
        <v>45628</v>
      </c>
      <c r="B266" s="29">
        <v>45628</v>
      </c>
      <c r="C266" s="49" t="s">
        <v>327</v>
      </c>
      <c r="D266" s="50" t="s">
        <v>326</v>
      </c>
      <c r="E266" s="51"/>
      <c r="F266" s="33"/>
      <c r="G266" s="52"/>
      <c r="H266" s="53"/>
      <c r="I266" s="53"/>
      <c r="J266" s="53"/>
      <c r="K266" s="53">
        <v>11530</v>
      </c>
      <c r="L266" s="59"/>
      <c r="M266" s="59"/>
      <c r="N266" s="59">
        <f t="shared" ref="N266:N275" si="9">SUM(G266:M266)</f>
        <v>11530</v>
      </c>
      <c r="O266" s="60"/>
      <c r="P266" s="61" t="s">
        <v>328</v>
      </c>
      <c r="Q266" s="32"/>
    </row>
    <row r="267" s="3" customFormat="1" ht="22.5" spans="1:17">
      <c r="A267" s="29">
        <v>45631</v>
      </c>
      <c r="B267" s="29">
        <v>45631</v>
      </c>
      <c r="C267" s="49" t="s">
        <v>329</v>
      </c>
      <c r="D267" s="54" t="s">
        <v>330</v>
      </c>
      <c r="E267" s="32"/>
      <c r="F267" s="33"/>
      <c r="G267" s="55"/>
      <c r="H267" s="56"/>
      <c r="I267" s="56"/>
      <c r="J267" s="56"/>
      <c r="K267" s="56">
        <v>70410</v>
      </c>
      <c r="L267" s="62"/>
      <c r="M267" s="62"/>
      <c r="N267" s="59">
        <f t="shared" si="9"/>
        <v>70410</v>
      </c>
      <c r="O267" s="63"/>
      <c r="P267" s="61" t="s">
        <v>331</v>
      </c>
      <c r="Q267" s="32"/>
    </row>
    <row r="268" s="2" customFormat="1" ht="22.5" spans="1:17">
      <c r="A268" s="29">
        <v>45631</v>
      </c>
      <c r="B268" s="29">
        <v>45631</v>
      </c>
      <c r="C268" s="49" t="s">
        <v>332</v>
      </c>
      <c r="D268" s="50" t="s">
        <v>330</v>
      </c>
      <c r="E268" s="51"/>
      <c r="F268" s="33"/>
      <c r="G268" s="52"/>
      <c r="H268" s="53"/>
      <c r="I268" s="53"/>
      <c r="J268" s="53"/>
      <c r="K268" s="53">
        <v>86210</v>
      </c>
      <c r="L268" s="59"/>
      <c r="M268" s="59"/>
      <c r="N268" s="59">
        <f t="shared" si="9"/>
        <v>86210</v>
      </c>
      <c r="O268" s="60"/>
      <c r="P268" s="61" t="s">
        <v>333</v>
      </c>
      <c r="Q268" s="32"/>
    </row>
    <row r="269" s="2" customFormat="1" ht="22.5" spans="1:17">
      <c r="A269" s="29">
        <v>45638</v>
      </c>
      <c r="B269" s="29">
        <v>45638</v>
      </c>
      <c r="C269" s="49" t="s">
        <v>334</v>
      </c>
      <c r="D269" s="50" t="s">
        <v>335</v>
      </c>
      <c r="E269" s="51"/>
      <c r="F269" s="33"/>
      <c r="G269" s="52"/>
      <c r="H269" s="53"/>
      <c r="I269" s="53"/>
      <c r="J269" s="53"/>
      <c r="K269" s="53">
        <v>101250</v>
      </c>
      <c r="L269" s="59"/>
      <c r="M269" s="59"/>
      <c r="N269" s="59">
        <f t="shared" si="9"/>
        <v>101250</v>
      </c>
      <c r="O269" s="60"/>
      <c r="P269" s="61" t="s">
        <v>336</v>
      </c>
      <c r="Q269" s="32"/>
    </row>
    <row r="270" s="2" customFormat="1" ht="22.5" spans="1:17">
      <c r="A270" s="29">
        <v>45645</v>
      </c>
      <c r="B270" s="29">
        <v>45645</v>
      </c>
      <c r="C270" s="49" t="s">
        <v>337</v>
      </c>
      <c r="D270" s="50" t="s">
        <v>335</v>
      </c>
      <c r="E270" s="51"/>
      <c r="F270" s="33"/>
      <c r="G270" s="52"/>
      <c r="H270" s="53"/>
      <c r="I270" s="53"/>
      <c r="J270" s="53"/>
      <c r="K270" s="53">
        <v>23400</v>
      </c>
      <c r="L270" s="59"/>
      <c r="M270" s="59"/>
      <c r="N270" s="59">
        <f t="shared" si="9"/>
        <v>23400</v>
      </c>
      <c r="O270" s="60"/>
      <c r="P270" s="61" t="s">
        <v>338</v>
      </c>
      <c r="Q270" s="32"/>
    </row>
    <row r="271" s="3" customFormat="1" ht="33.75" spans="1:17">
      <c r="A271" s="29">
        <v>45646</v>
      </c>
      <c r="B271" s="29">
        <v>45646</v>
      </c>
      <c r="C271" s="49" t="s">
        <v>339</v>
      </c>
      <c r="D271" s="57" t="s">
        <v>330</v>
      </c>
      <c r="E271" s="32"/>
      <c r="F271" s="33"/>
      <c r="G271" s="55"/>
      <c r="H271" s="56"/>
      <c r="I271" s="56"/>
      <c r="J271" s="56"/>
      <c r="K271" s="56">
        <v>9630</v>
      </c>
      <c r="L271" s="62"/>
      <c r="M271" s="62"/>
      <c r="N271" s="59">
        <f t="shared" si="9"/>
        <v>9630</v>
      </c>
      <c r="O271" s="63"/>
      <c r="P271" s="61" t="s">
        <v>340</v>
      </c>
      <c r="Q271" s="32"/>
    </row>
    <row r="272" s="2" customFormat="1" ht="33.75" spans="1:17">
      <c r="A272" s="29">
        <v>45646</v>
      </c>
      <c r="B272" s="29">
        <v>45646</v>
      </c>
      <c r="C272" s="49" t="s">
        <v>341</v>
      </c>
      <c r="D272" s="50" t="s">
        <v>330</v>
      </c>
      <c r="E272" s="51"/>
      <c r="F272" s="33"/>
      <c r="G272" s="52"/>
      <c r="H272" s="53"/>
      <c r="I272" s="53"/>
      <c r="J272" s="53"/>
      <c r="K272" s="53">
        <v>2250</v>
      </c>
      <c r="L272" s="59"/>
      <c r="M272" s="59"/>
      <c r="N272" s="59">
        <f t="shared" si="9"/>
        <v>2250</v>
      </c>
      <c r="O272" s="60"/>
      <c r="P272" s="61" t="s">
        <v>342</v>
      </c>
      <c r="Q272" s="32"/>
    </row>
    <row r="273" s="2" customFormat="1" ht="22.5" spans="1:17">
      <c r="A273" s="29">
        <v>45646</v>
      </c>
      <c r="B273" s="29">
        <v>45646</v>
      </c>
      <c r="C273" s="49" t="s">
        <v>343</v>
      </c>
      <c r="D273" s="50" t="s">
        <v>330</v>
      </c>
      <c r="E273" s="51"/>
      <c r="F273" s="33"/>
      <c r="G273" s="52"/>
      <c r="H273" s="53"/>
      <c r="I273" s="53"/>
      <c r="J273" s="53"/>
      <c r="K273" s="53">
        <v>10500</v>
      </c>
      <c r="L273" s="59"/>
      <c r="M273" s="59"/>
      <c r="N273" s="59">
        <f t="shared" si="9"/>
        <v>10500</v>
      </c>
      <c r="O273" s="60"/>
      <c r="P273" s="61" t="s">
        <v>344</v>
      </c>
      <c r="Q273" s="32"/>
    </row>
    <row r="274" s="2" customFormat="1" ht="22.5" spans="1:17">
      <c r="A274" s="29">
        <v>45646</v>
      </c>
      <c r="B274" s="29">
        <v>45646</v>
      </c>
      <c r="C274" s="49" t="s">
        <v>345</v>
      </c>
      <c r="D274" s="50" t="s">
        <v>330</v>
      </c>
      <c r="E274" s="51"/>
      <c r="F274" s="33"/>
      <c r="G274" s="52"/>
      <c r="H274" s="53"/>
      <c r="I274" s="53"/>
      <c r="J274" s="53">
        <v>5280</v>
      </c>
      <c r="K274" s="53"/>
      <c r="L274" s="59"/>
      <c r="M274" s="59"/>
      <c r="N274" s="59">
        <f t="shared" si="9"/>
        <v>5280</v>
      </c>
      <c r="O274" s="60"/>
      <c r="P274" s="61" t="s">
        <v>346</v>
      </c>
      <c r="Q274" s="32"/>
    </row>
    <row r="275" s="2" customFormat="1" ht="22.5" spans="1:17">
      <c r="A275" s="29">
        <v>45653</v>
      </c>
      <c r="B275" s="29">
        <v>45653</v>
      </c>
      <c r="C275" s="49" t="s">
        <v>347</v>
      </c>
      <c r="D275" s="50" t="s">
        <v>56</v>
      </c>
      <c r="E275" s="51"/>
      <c r="F275" s="33"/>
      <c r="G275" s="52"/>
      <c r="H275" s="53"/>
      <c r="I275" s="53"/>
      <c r="J275" s="53">
        <v>15840</v>
      </c>
      <c r="K275" s="53"/>
      <c r="L275" s="59"/>
      <c r="M275" s="59"/>
      <c r="N275" s="59">
        <f t="shared" si="9"/>
        <v>15840</v>
      </c>
      <c r="O275" s="60"/>
      <c r="P275" s="61" t="s">
        <v>348</v>
      </c>
      <c r="Q275" s="32"/>
    </row>
    <row r="276" spans="1:17">
      <c r="A276" s="24" t="s">
        <v>15</v>
      </c>
      <c r="B276" s="20"/>
      <c r="C276" s="25"/>
      <c r="D276" s="31"/>
      <c r="E276" s="35"/>
      <c r="F276" s="45"/>
      <c r="G276" s="26">
        <f>SUM(G266:G275)</f>
        <v>0</v>
      </c>
      <c r="H276" s="26">
        <f t="shared" ref="H276:N276" si="10">SUM(H266:H275)</f>
        <v>0</v>
      </c>
      <c r="I276" s="26">
        <f t="shared" si="10"/>
        <v>0</v>
      </c>
      <c r="J276" s="26">
        <f t="shared" si="10"/>
        <v>21120</v>
      </c>
      <c r="K276" s="26">
        <f t="shared" si="10"/>
        <v>315180</v>
      </c>
      <c r="L276" s="26">
        <f t="shared" si="10"/>
        <v>0</v>
      </c>
      <c r="M276" s="26">
        <f t="shared" si="10"/>
        <v>0</v>
      </c>
      <c r="N276" s="26">
        <f t="shared" si="10"/>
        <v>336300</v>
      </c>
      <c r="O276" s="38"/>
      <c r="P276" s="25"/>
      <c r="Q276" s="18"/>
    </row>
    <row r="281" spans="2:9">
      <c r="B281" t="s">
        <v>420</v>
      </c>
      <c r="I281" t="s">
        <v>421</v>
      </c>
    </row>
    <row r="283" spans="2:9">
      <c r="B283" t="s">
        <v>422</v>
      </c>
      <c r="I283" t="s">
        <v>423</v>
      </c>
    </row>
    <row r="284" spans="2:9">
      <c r="B284" t="s">
        <v>424</v>
      </c>
      <c r="I284" t="s">
        <v>425</v>
      </c>
    </row>
    <row r="304" spans="1:17">
      <c r="A304" s="4" t="s">
        <v>431</v>
      </c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</row>
    <row r="305" spans="1:17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</row>
    <row r="306" spans="1:1">
      <c r="A306" s="5"/>
    </row>
    <row r="307" spans="1:17">
      <c r="A307" s="6" t="s">
        <v>48</v>
      </c>
      <c r="B307" s="7"/>
      <c r="C307" s="8"/>
      <c r="D307" s="8"/>
      <c r="E307" s="27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36"/>
      <c r="Q307" s="40"/>
    </row>
    <row r="308" spans="1:17">
      <c r="A308" s="11" t="s">
        <v>4</v>
      </c>
      <c r="B308" s="11" t="s">
        <v>5</v>
      </c>
      <c r="C308" s="12" t="s">
        <v>6</v>
      </c>
      <c r="D308" s="12" t="s">
        <v>7</v>
      </c>
      <c r="E308" s="12" t="s">
        <v>8</v>
      </c>
      <c r="F308" s="12" t="s">
        <v>49</v>
      </c>
      <c r="G308" s="12" t="s">
        <v>10</v>
      </c>
      <c r="H308" s="14" t="s">
        <v>11</v>
      </c>
      <c r="I308" s="14"/>
      <c r="J308" s="12" t="s">
        <v>12</v>
      </c>
      <c r="K308" s="12" t="s">
        <v>13</v>
      </c>
      <c r="L308" s="37" t="s">
        <v>14</v>
      </c>
      <c r="M308" s="37"/>
      <c r="N308" s="12" t="s">
        <v>15</v>
      </c>
      <c r="O308" s="12" t="s">
        <v>16</v>
      </c>
      <c r="P308" s="12" t="s">
        <v>50</v>
      </c>
      <c r="Q308" s="12" t="s">
        <v>51</v>
      </c>
    </row>
    <row r="309" ht="15.75" spans="1:17">
      <c r="A309" s="11"/>
      <c r="B309" s="11"/>
      <c r="C309" s="15"/>
      <c r="D309" s="15"/>
      <c r="E309" s="28" t="s">
        <v>18</v>
      </c>
      <c r="F309" s="28"/>
      <c r="G309" s="15"/>
      <c r="H309" s="17" t="s">
        <v>19</v>
      </c>
      <c r="I309" s="17" t="s">
        <v>20</v>
      </c>
      <c r="J309" s="15"/>
      <c r="K309" s="15"/>
      <c r="L309" s="17" t="s">
        <v>19</v>
      </c>
      <c r="M309" s="17" t="s">
        <v>20</v>
      </c>
      <c r="N309" s="15"/>
      <c r="O309" s="15"/>
      <c r="P309" s="15"/>
      <c r="Q309" s="15"/>
    </row>
    <row r="310" s="1" customFormat="1" ht="12.95" customHeight="1" spans="1:17">
      <c r="A310" s="18">
        <v>45631</v>
      </c>
      <c r="B310" s="18">
        <v>45631</v>
      </c>
      <c r="C310" s="19" t="s">
        <v>402</v>
      </c>
      <c r="D310" s="31" t="s">
        <v>403</v>
      </c>
      <c r="E310" s="32">
        <v>45631</v>
      </c>
      <c r="F310" s="58">
        <v>46697</v>
      </c>
      <c r="G310" s="23"/>
      <c r="H310" s="23"/>
      <c r="I310" s="23"/>
      <c r="J310" s="23">
        <v>21732</v>
      </c>
      <c r="K310" s="23"/>
      <c r="L310" s="23"/>
      <c r="M310" s="23"/>
      <c r="N310" s="23">
        <f t="shared" ref="N310:N318" si="11">SUM(G310:M310)</f>
        <v>21732</v>
      </c>
      <c r="O310" s="38"/>
      <c r="P310" s="25"/>
      <c r="Q310" s="18"/>
    </row>
    <row r="311" s="1" customFormat="1" ht="12.95" customHeight="1" spans="1:17">
      <c r="A311" s="18">
        <v>45633</v>
      </c>
      <c r="B311" s="18">
        <v>45633</v>
      </c>
      <c r="C311" s="19" t="s">
        <v>404</v>
      </c>
      <c r="D311" s="31" t="s">
        <v>405</v>
      </c>
      <c r="E311" s="32">
        <v>45633</v>
      </c>
      <c r="F311" s="58">
        <v>46698</v>
      </c>
      <c r="G311" s="23"/>
      <c r="H311" s="23"/>
      <c r="I311" s="23"/>
      <c r="J311" s="23">
        <v>30544</v>
      </c>
      <c r="K311" s="23"/>
      <c r="L311" s="23"/>
      <c r="M311" s="23"/>
      <c r="N311" s="23">
        <f t="shared" si="11"/>
        <v>30544</v>
      </c>
      <c r="O311" s="38"/>
      <c r="P311" s="25"/>
      <c r="Q311" s="18"/>
    </row>
    <row r="312" s="1" customFormat="1" ht="12.95" customHeight="1" spans="1:17">
      <c r="A312" s="18">
        <v>45633</v>
      </c>
      <c r="B312" s="18">
        <v>45633</v>
      </c>
      <c r="C312" s="19" t="s">
        <v>406</v>
      </c>
      <c r="D312" s="31" t="s">
        <v>405</v>
      </c>
      <c r="E312" s="32">
        <v>45633</v>
      </c>
      <c r="F312" s="58">
        <v>46698</v>
      </c>
      <c r="G312" s="23"/>
      <c r="H312" s="23"/>
      <c r="I312" s="23"/>
      <c r="J312" s="23"/>
      <c r="K312" s="23">
        <v>218975</v>
      </c>
      <c r="L312" s="23"/>
      <c r="M312" s="23"/>
      <c r="N312" s="23">
        <f t="shared" si="11"/>
        <v>218975</v>
      </c>
      <c r="O312" s="38"/>
      <c r="P312" s="25"/>
      <c r="Q312" s="18"/>
    </row>
    <row r="313" s="1" customFormat="1" ht="12.95" customHeight="1" spans="1:17">
      <c r="A313" s="18">
        <v>45638</v>
      </c>
      <c r="B313" s="18">
        <v>45638</v>
      </c>
      <c r="C313" s="19" t="s">
        <v>407</v>
      </c>
      <c r="D313" s="31" t="s">
        <v>432</v>
      </c>
      <c r="E313" s="32">
        <v>45638</v>
      </c>
      <c r="F313" s="58">
        <v>46699</v>
      </c>
      <c r="G313" s="23"/>
      <c r="H313" s="23"/>
      <c r="I313" s="23"/>
      <c r="J313" s="23">
        <v>5280</v>
      </c>
      <c r="K313" s="23"/>
      <c r="L313" s="23"/>
      <c r="M313" s="23"/>
      <c r="N313" s="23">
        <f t="shared" si="11"/>
        <v>5280</v>
      </c>
      <c r="O313" s="38"/>
      <c r="P313" s="25"/>
      <c r="Q313" s="18"/>
    </row>
    <row r="314" s="1" customFormat="1" ht="12.95" customHeight="1" spans="1:17">
      <c r="A314" s="18">
        <v>45640</v>
      </c>
      <c r="B314" s="18">
        <v>45640</v>
      </c>
      <c r="C314" s="19" t="s">
        <v>409</v>
      </c>
      <c r="D314" s="31" t="s">
        <v>410</v>
      </c>
      <c r="E314" s="32">
        <v>45640</v>
      </c>
      <c r="F314" s="58">
        <v>46700</v>
      </c>
      <c r="G314" s="23"/>
      <c r="H314" s="23"/>
      <c r="I314" s="23"/>
      <c r="J314" s="23">
        <v>14080</v>
      </c>
      <c r="K314" s="23"/>
      <c r="L314" s="23"/>
      <c r="M314" s="23"/>
      <c r="N314" s="23">
        <f t="shared" si="11"/>
        <v>14080</v>
      </c>
      <c r="O314" s="38"/>
      <c r="P314" s="25"/>
      <c r="Q314" s="18"/>
    </row>
    <row r="315" s="1" customFormat="1" ht="12.95" customHeight="1" spans="1:17">
      <c r="A315" s="18">
        <v>45640</v>
      </c>
      <c r="B315" s="18">
        <v>45640</v>
      </c>
      <c r="C315" s="19" t="s">
        <v>411</v>
      </c>
      <c r="D315" s="31" t="s">
        <v>410</v>
      </c>
      <c r="E315" s="32">
        <v>45640</v>
      </c>
      <c r="F315" s="58">
        <v>46700</v>
      </c>
      <c r="G315" s="23"/>
      <c r="H315" s="23"/>
      <c r="I315" s="23"/>
      <c r="J315" s="23"/>
      <c r="K315" s="23">
        <v>64345</v>
      </c>
      <c r="L315" s="23"/>
      <c r="M315" s="23"/>
      <c r="N315" s="23">
        <f t="shared" si="11"/>
        <v>64345</v>
      </c>
      <c r="O315" s="38"/>
      <c r="P315" s="25"/>
      <c r="Q315" s="18"/>
    </row>
    <row r="316" s="1" customFormat="1" ht="12.95" customHeight="1" spans="1:17">
      <c r="A316" s="18">
        <v>45640</v>
      </c>
      <c r="B316" s="18">
        <v>45640</v>
      </c>
      <c r="C316" s="19" t="s">
        <v>412</v>
      </c>
      <c r="D316" s="31" t="s">
        <v>413</v>
      </c>
      <c r="E316" s="32">
        <v>45640</v>
      </c>
      <c r="F316" s="58">
        <v>48051</v>
      </c>
      <c r="G316" s="23"/>
      <c r="H316" s="23"/>
      <c r="I316" s="23"/>
      <c r="J316" s="23">
        <v>16000</v>
      </c>
      <c r="K316" s="23"/>
      <c r="L316" s="23"/>
      <c r="M316" s="23"/>
      <c r="N316" s="23">
        <f t="shared" si="11"/>
        <v>16000</v>
      </c>
      <c r="O316" s="38"/>
      <c r="P316" s="25"/>
      <c r="Q316" s="18"/>
    </row>
    <row r="317" s="1" customFormat="1" ht="12.95" customHeight="1" spans="1:17">
      <c r="A317" s="18">
        <v>45640</v>
      </c>
      <c r="B317" s="18">
        <v>45640</v>
      </c>
      <c r="C317" s="19" t="s">
        <v>414</v>
      </c>
      <c r="D317" s="31" t="s">
        <v>415</v>
      </c>
      <c r="E317" s="32">
        <v>45641</v>
      </c>
      <c r="F317" s="58">
        <v>48052</v>
      </c>
      <c r="G317" s="23"/>
      <c r="H317" s="23"/>
      <c r="I317" s="23"/>
      <c r="J317" s="23"/>
      <c r="K317" s="23">
        <v>87500</v>
      </c>
      <c r="L317" s="23"/>
      <c r="M317" s="23"/>
      <c r="N317" s="23">
        <f t="shared" si="11"/>
        <v>87500</v>
      </c>
      <c r="O317" s="38"/>
      <c r="P317" s="25"/>
      <c r="Q317" s="18"/>
    </row>
    <row r="318" s="1" customFormat="1" ht="12.95" customHeight="1" spans="1:17">
      <c r="A318" s="18">
        <v>45646</v>
      </c>
      <c r="B318" s="18">
        <v>45646</v>
      </c>
      <c r="C318" s="19" t="s">
        <v>416</v>
      </c>
      <c r="D318" s="31" t="s">
        <v>432</v>
      </c>
      <c r="E318" s="32">
        <v>45646</v>
      </c>
      <c r="F318" s="58">
        <v>48053</v>
      </c>
      <c r="G318" s="23"/>
      <c r="H318" s="23"/>
      <c r="I318" s="23"/>
      <c r="J318" s="23">
        <v>4400</v>
      </c>
      <c r="K318" s="23"/>
      <c r="L318" s="23"/>
      <c r="M318" s="23"/>
      <c r="N318" s="23">
        <f t="shared" si="11"/>
        <v>4400</v>
      </c>
      <c r="O318" s="38"/>
      <c r="P318" s="25"/>
      <c r="Q318" s="18"/>
    </row>
    <row r="319" spans="1:17">
      <c r="A319" s="24" t="s">
        <v>15</v>
      </c>
      <c r="B319" s="20"/>
      <c r="C319" s="25"/>
      <c r="D319" s="31"/>
      <c r="E319" s="32"/>
      <c r="F319" s="45"/>
      <c r="G319" s="26">
        <f>SUM(G310:G318)</f>
        <v>0</v>
      </c>
      <c r="H319" s="26">
        <f t="shared" ref="H319:N319" si="12">SUM(H310:H318)</f>
        <v>0</v>
      </c>
      <c r="I319" s="26">
        <f t="shared" si="12"/>
        <v>0</v>
      </c>
      <c r="J319" s="26">
        <f t="shared" si="12"/>
        <v>92036</v>
      </c>
      <c r="K319" s="26">
        <f t="shared" si="12"/>
        <v>370820</v>
      </c>
      <c r="L319" s="26">
        <f t="shared" si="12"/>
        <v>0</v>
      </c>
      <c r="M319" s="26">
        <f t="shared" si="12"/>
        <v>0</v>
      </c>
      <c r="N319" s="26">
        <f t="shared" si="12"/>
        <v>462856</v>
      </c>
      <c r="O319" s="38"/>
      <c r="P319" s="25"/>
      <c r="Q319" s="18"/>
    </row>
    <row r="324" spans="2:9">
      <c r="B324" t="s">
        <v>420</v>
      </c>
      <c r="I324" t="s">
        <v>421</v>
      </c>
    </row>
    <row r="326" spans="2:9">
      <c r="B326" t="s">
        <v>422</v>
      </c>
      <c r="I326" t="s">
        <v>423</v>
      </c>
    </row>
    <row r="327" spans="2:9">
      <c r="B327" t="s">
        <v>424</v>
      </c>
      <c r="I327" t="s">
        <v>425</v>
      </c>
    </row>
  </sheetData>
  <sortState ref="A218:Q229">
    <sortCondition ref="C218:C229"/>
  </sortState>
  <mergeCells count="105">
    <mergeCell ref="H5:I5"/>
    <mergeCell ref="L5:M5"/>
    <mergeCell ref="H57:I57"/>
    <mergeCell ref="L57:M57"/>
    <mergeCell ref="H108:I108"/>
    <mergeCell ref="L108:M108"/>
    <mergeCell ref="H160:I160"/>
    <mergeCell ref="L160:M160"/>
    <mergeCell ref="H211:I211"/>
    <mergeCell ref="L211:M211"/>
    <mergeCell ref="H264:I264"/>
    <mergeCell ref="L264:M264"/>
    <mergeCell ref="H308:I308"/>
    <mergeCell ref="L308:M308"/>
    <mergeCell ref="A5:A6"/>
    <mergeCell ref="A57:A58"/>
    <mergeCell ref="A108:A109"/>
    <mergeCell ref="A160:A161"/>
    <mergeCell ref="A211:A212"/>
    <mergeCell ref="A264:A265"/>
    <mergeCell ref="A308:A309"/>
    <mergeCell ref="B5:B6"/>
    <mergeCell ref="B57:B58"/>
    <mergeCell ref="B108:B109"/>
    <mergeCell ref="B160:B161"/>
    <mergeCell ref="B211:B212"/>
    <mergeCell ref="B264:B265"/>
    <mergeCell ref="B308:B309"/>
    <mergeCell ref="C5:C6"/>
    <mergeCell ref="C57:C58"/>
    <mergeCell ref="C108:C109"/>
    <mergeCell ref="C160:C161"/>
    <mergeCell ref="C211:C212"/>
    <mergeCell ref="C264:C265"/>
    <mergeCell ref="C308:C309"/>
    <mergeCell ref="D5:D6"/>
    <mergeCell ref="D57:D58"/>
    <mergeCell ref="D108:D109"/>
    <mergeCell ref="D160:D161"/>
    <mergeCell ref="D211:D212"/>
    <mergeCell ref="D264:D265"/>
    <mergeCell ref="D308:D309"/>
    <mergeCell ref="F5:F6"/>
    <mergeCell ref="F57:F58"/>
    <mergeCell ref="F108:F109"/>
    <mergeCell ref="F160:F161"/>
    <mergeCell ref="F211:F212"/>
    <mergeCell ref="F264:F265"/>
    <mergeCell ref="F308:F309"/>
    <mergeCell ref="G5:G6"/>
    <mergeCell ref="G57:G58"/>
    <mergeCell ref="G108:G109"/>
    <mergeCell ref="G160:G161"/>
    <mergeCell ref="G211:G212"/>
    <mergeCell ref="G264:G265"/>
    <mergeCell ref="G308:G309"/>
    <mergeCell ref="J5:J6"/>
    <mergeCell ref="J57:J58"/>
    <mergeCell ref="J108:J109"/>
    <mergeCell ref="J160:J161"/>
    <mergeCell ref="J211:J212"/>
    <mergeCell ref="J264:J265"/>
    <mergeCell ref="J308:J309"/>
    <mergeCell ref="K5:K6"/>
    <mergeCell ref="K57:K58"/>
    <mergeCell ref="K108:K109"/>
    <mergeCell ref="K160:K161"/>
    <mergeCell ref="K211:K212"/>
    <mergeCell ref="K264:K265"/>
    <mergeCell ref="K308:K309"/>
    <mergeCell ref="N5:N6"/>
    <mergeCell ref="N57:N58"/>
    <mergeCell ref="N108:N109"/>
    <mergeCell ref="N160:N161"/>
    <mergeCell ref="N211:N212"/>
    <mergeCell ref="N264:N265"/>
    <mergeCell ref="N308:N309"/>
    <mergeCell ref="O5:O6"/>
    <mergeCell ref="O57:O58"/>
    <mergeCell ref="O108:O109"/>
    <mergeCell ref="O160:O161"/>
    <mergeCell ref="O211:O212"/>
    <mergeCell ref="O264:O265"/>
    <mergeCell ref="O308:O309"/>
    <mergeCell ref="P5:P6"/>
    <mergeCell ref="P57:P58"/>
    <mergeCell ref="P108:P109"/>
    <mergeCell ref="P160:P161"/>
    <mergeCell ref="P211:P212"/>
    <mergeCell ref="P264:P265"/>
    <mergeCell ref="P308:P309"/>
    <mergeCell ref="Q5:Q6"/>
    <mergeCell ref="Q57:Q58"/>
    <mergeCell ref="Q108:Q109"/>
    <mergeCell ref="Q160:Q161"/>
    <mergeCell ref="Q211:Q212"/>
    <mergeCell ref="Q264:Q265"/>
    <mergeCell ref="Q308:Q309"/>
    <mergeCell ref="A1:Q2"/>
    <mergeCell ref="A53:Q54"/>
    <mergeCell ref="A156:Q157"/>
    <mergeCell ref="A104:Q105"/>
    <mergeCell ref="A207:Q208"/>
    <mergeCell ref="A260:Q261"/>
    <mergeCell ref="A304:Q305"/>
  </mergeCells>
  <pageMargins left="0.236111111111111" right="0.236111111111111" top="0.511805555555556" bottom="0.472222222222222" header="0.393055555555556" footer="0.393055555555556"/>
  <pageSetup paperSize="9" scale="70" fitToWidth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BACOLOD</vt:lpstr>
      <vt:lpstr>CDO</vt:lpstr>
      <vt:lpstr>CEBU</vt:lpstr>
      <vt:lpstr>DAGUPAN</vt:lpstr>
      <vt:lpstr>DAVAO</vt:lpstr>
      <vt:lpstr>ILO-ILO</vt:lpstr>
      <vt:lpstr>PAMPANGA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220920</dc:creator>
  <cp:lastModifiedBy>250528</cp:lastModifiedBy>
  <dcterms:created xsi:type="dcterms:W3CDTF">2024-06-13T06:18:00Z</dcterms:created>
  <dcterms:modified xsi:type="dcterms:W3CDTF">2025-09-26T05:44:40Z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81D4F5C059A9430F974E6BA67DF8DFCE</vt:lpwstr>
  </property>
  <property fmtid="{D5CDD505-2E9C-101B-9397-08002B2CF9AE}" pid="3" name="KSOProductBuildVer">
    <vt:lpwstr>1033-12.2.0.21546</vt:lpwstr>
  </property>
</Properties>
</file>