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6"/>
  </bookViews>
  <sheets>
    <sheet name="BACOLOD" sheetId="1" r:id="rId1"/>
    <sheet name="CDO" sheetId="2" r:id="rId2"/>
    <sheet name="CEBU" sheetId="3" r:id="rId3"/>
    <sheet name="DAGUPAN" sheetId="4" r:id="rId4"/>
    <sheet name="DAVAO" sheetId="5" r:id="rId5"/>
    <sheet name="ILO-ILO" sheetId="6" r:id="rId6"/>
    <sheet name="PAMPANGA" sheetId="7" r:id="rId7"/>
    <sheet name="Sheet1" sheetId="8" r:id="rId8"/>
  </sheets>
  <definedNames>
    <definedName name="_xlnm._FilterDatabase" localSheetId="5" hidden="1">'ILO-ILO'!$P$43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<sst xmlns="http://schemas.openxmlformats.org/spreadsheetml/2006/main" count="1435" uniqueCount="512">
  <si>
    <t>KOLIN PHILIPPINES INT'L INC</t>
  </si>
  <si>
    <t>SERVICE INCOME (BACOLOD)</t>
  </si>
  <si>
    <t>FOR THE MONTH OF NOVEMBER 2024</t>
  </si>
  <si>
    <t>CASH COLLECTION</t>
  </si>
  <si>
    <t>SJR DATE</t>
  </si>
  <si>
    <t>DATE ATTENDED</t>
  </si>
  <si>
    <t>SJR#</t>
  </si>
  <si>
    <t>CUSTOMER NAME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</si>
  <si>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</si>
  <si>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</si>
  <si>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</si>
  <si>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</si>
  <si>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</si>
  <si>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</si>
  <si>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</si>
  <si>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</si>
  <si>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</si>
  <si>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ACCOMODATION</t>
  </si>
  <si>
    <t>DATE</t>
  </si>
  <si>
    <t>PARTS</t>
  </si>
  <si>
    <t>LABOR</t>
  </si>
  <si>
    <t>BAC-00007660</t>
  </si>
  <si>
    <t>LAMBERTO, BELEN</t>
  </si>
  <si>
    <t>BAC-00007662</t>
  </si>
  <si>
    <t>YEE WINSTON</t>
  </si>
  <si>
    <t>BAC-00007663</t>
  </si>
  <si>
    <t>LJN AIRCONDITIONING SERVICE</t>
  </si>
  <si>
    <t>BAC-00007684</t>
  </si>
  <si>
    <t>BAC-00007692</t>
  </si>
  <si>
    <t>RADICOOL AIRCON &amp; REFRIGERATION REPAIR SERVICES</t>
  </si>
  <si>
    <t>BAC-00007696</t>
  </si>
  <si>
    <t>RDE APPLIANCE SERVICE CENTER</t>
  </si>
  <si>
    <t>BAC-00007705</t>
  </si>
  <si>
    <t>EASY DIVING</t>
  </si>
  <si>
    <t>BAC-00007709</t>
  </si>
  <si>
    <t>BAC-00007716</t>
  </si>
  <si>
    <t>AMP'S REFRIGERATION &amp; AIRCONDITIONING SERVICE CENTER</t>
  </si>
  <si>
    <t>PR#41890, 11/13/24</t>
  </si>
  <si>
    <t>BAC-00007717</t>
  </si>
  <si>
    <t>PR#41891, 11/14/24</t>
  </si>
  <si>
    <t>BAC-00007718</t>
  </si>
  <si>
    <t>BAC-00007730</t>
  </si>
  <si>
    <t>MAKOY'S REFRIGERATION AND AIRCONDITIONING SERVICES</t>
  </si>
  <si>
    <t>BAC-00007745</t>
  </si>
  <si>
    <t>BAC-00007747</t>
  </si>
  <si>
    <t>BAC-00007748</t>
  </si>
  <si>
    <t>GAB APPLIANCE SERVICE CENTER</t>
  </si>
  <si>
    <t>BAC-00007756</t>
  </si>
  <si>
    <t>DJB AIRCON &amp; REFRIGERATION REPAIR SHOP</t>
  </si>
  <si>
    <t>BAC-00007761</t>
  </si>
  <si>
    <t>BAC-00007772</t>
  </si>
  <si>
    <t>BAC-00007787</t>
  </si>
  <si>
    <t>PR#41899, 11/26/24</t>
  </si>
  <si>
    <t>BAC-00007802</t>
  </si>
  <si>
    <t>SUB-TOTAL</t>
  </si>
  <si>
    <t xml:space="preserve">  </t>
  </si>
  <si>
    <t>ACCOUNTS RECEIVABLE</t>
  </si>
  <si>
    <t>SI/PR</t>
  </si>
  <si>
    <t>REMARKS</t>
  </si>
  <si>
    <t>CHECK DATE</t>
  </si>
  <si>
    <t>BAC-00007661</t>
  </si>
  <si>
    <t>BAC-00007664</t>
  </si>
  <si>
    <t>NIG MARKETING</t>
  </si>
  <si>
    <t>BAC-00007665</t>
  </si>
  <si>
    <t>BAC-00007686</t>
  </si>
  <si>
    <t>MACJILS REFRIGERATION AND AIRCON REPAIR SHOP</t>
  </si>
  <si>
    <t>BAC-00007691</t>
  </si>
  <si>
    <t>BACOLOD POLARIS ENTERPRISE INC.</t>
  </si>
  <si>
    <t>BAC-00007704</t>
  </si>
  <si>
    <t>BAC-00007719</t>
  </si>
  <si>
    <t>BAC-00007742</t>
  </si>
  <si>
    <t>BAC-00007743</t>
  </si>
  <si>
    <t>BAC-00007744</t>
  </si>
  <si>
    <t>BAC-00007755</t>
  </si>
  <si>
    <t>BAC-00007773</t>
  </si>
  <si>
    <t>BAC-00007774</t>
  </si>
  <si>
    <t>BAC-00007786</t>
  </si>
  <si>
    <t>TOTAL REVENUE FOR THE MONTH NOVEMBER 2024</t>
  </si>
  <si>
    <t xml:space="preserve"> RECEIVABLE COLLECTED</t>
  </si>
  <si>
    <t>ACCOMMODATION</t>
  </si>
  <si>
    <t>BAC-00007400</t>
  </si>
  <si>
    <t>BAC-00007409</t>
  </si>
  <si>
    <t>BAC-00007435</t>
  </si>
  <si>
    <t>BAC-00007436</t>
  </si>
  <si>
    <t>BAC-00007501</t>
  </si>
  <si>
    <t>BAC-00007502</t>
  </si>
  <si>
    <t>BAC-00007503</t>
  </si>
  <si>
    <t>BAC-00007505</t>
  </si>
  <si>
    <t>BAC-00007568</t>
  </si>
  <si>
    <t>BAC-00007593</t>
  </si>
  <si>
    <t>BAC-00007619</t>
  </si>
  <si>
    <t>BAC-00007620</t>
  </si>
  <si>
    <t>BAC-00007623</t>
  </si>
  <si>
    <t>BAC-00007606</t>
  </si>
  <si>
    <t>BAC-00007645</t>
  </si>
  <si>
    <t>BAC-00007547</t>
  </si>
  <si>
    <t>PR#41900, 11/27/24</t>
  </si>
  <si>
    <t>TOTAL SERVICE RECEIVABLES FOR THE MONTH OF NOVEMBER</t>
  </si>
  <si>
    <t>SERVICE INCOME (CDO)</t>
  </si>
  <si>
    <t>CDO-00008355</t>
  </si>
  <si>
    <t>GAB AIR CONDITIONING</t>
  </si>
  <si>
    <t>CDO-00008356</t>
  </si>
  <si>
    <t>COOLHOUSE AIRCONDITIONING &amp; REFRIGERATOR SERVICE CENTER</t>
  </si>
  <si>
    <t>CDO-00008361</t>
  </si>
  <si>
    <t>COLD PRO REFRIGERATION &amp; AIRCONDITIONING SERVICE CENTER</t>
  </si>
  <si>
    <t>CDO-00008364</t>
  </si>
  <si>
    <t>REE COOLING SERVICES</t>
  </si>
  <si>
    <t>CDO-00008365</t>
  </si>
  <si>
    <t>HI 12 APPL MKTG. &amp; SVC CENTER</t>
  </si>
  <si>
    <t>CDO-00008379</t>
  </si>
  <si>
    <t>IRTECH AIRCON &amp; REFRIGERATION SERVICES</t>
  </si>
  <si>
    <t>CDO-00008380</t>
  </si>
  <si>
    <t>CKF REF &amp; AIRCONDITIONING SERVICES</t>
  </si>
  <si>
    <t>CDO-00008381</t>
  </si>
  <si>
    <t>BRO REFRIGERATION &amp; AIRCONDITIONING SERVICES</t>
  </si>
  <si>
    <t>CDO-00008385</t>
  </si>
  <si>
    <t>DAMPIOS, EDGAR</t>
  </si>
  <si>
    <t>CDO-00008387</t>
  </si>
  <si>
    <t>CDO-00008389</t>
  </si>
  <si>
    <t>CDO-00008406</t>
  </si>
  <si>
    <t>TARIPE, MICHAEL</t>
  </si>
  <si>
    <t>CDO-00008407</t>
  </si>
  <si>
    <t>CNTRAL PRK RESTAURANT</t>
  </si>
  <si>
    <t>CDO-00008414</t>
  </si>
  <si>
    <t>CDO-00008415</t>
  </si>
  <si>
    <t>CDO-00008416</t>
  </si>
  <si>
    <t>CDO-00008422</t>
  </si>
  <si>
    <t>CDO-00008427</t>
  </si>
  <si>
    <t>CDO-00008470</t>
  </si>
  <si>
    <t>UNITOP GENERAL MERCHANDISE INC.</t>
  </si>
  <si>
    <t>CDO-00008486</t>
  </si>
  <si>
    <t>CDO-00008487</t>
  </si>
  <si>
    <t>CDO-00008488</t>
  </si>
  <si>
    <t>CDO-00008511</t>
  </si>
  <si>
    <t>SILVEROSE REFRIGERATION &amp; AIRCONDITIONING SERVICE CENTER</t>
  </si>
  <si>
    <t>CDO-00008513</t>
  </si>
  <si>
    <t>CDO-00008514</t>
  </si>
  <si>
    <t>CDO-00008378</t>
  </si>
  <si>
    <t>J AIRCONDITIONING &amp; REFRIGERATION SERVICES</t>
  </si>
  <si>
    <t>CDO-00008005</t>
  </si>
  <si>
    <t>EMCOR INC.</t>
  </si>
  <si>
    <t>CDO-00008296</t>
  </si>
  <si>
    <t>SERVICE INCOME (CEBU)</t>
  </si>
  <si>
    <t>SI/CR</t>
  </si>
  <si>
    <t>CEB-00009034</t>
  </si>
  <si>
    <t>K.L.K.A</t>
  </si>
  <si>
    <t>CEB-00009035</t>
  </si>
  <si>
    <t>JEL REFRIGERATION &amp; AIRCONDITIONING SERVICES</t>
  </si>
  <si>
    <t>CEB-00009050</t>
  </si>
  <si>
    <t>ECOOL PHILS CORP.</t>
  </si>
  <si>
    <t>PR#46790, 11/08/24</t>
  </si>
  <si>
    <t>CEB-00009053</t>
  </si>
  <si>
    <t>J AND J CONVENIENCE STORE</t>
  </si>
  <si>
    <t>CEB-00009055</t>
  </si>
  <si>
    <t>CEB-00009058</t>
  </si>
  <si>
    <t>ABCED SYSTEM CORP.</t>
  </si>
  <si>
    <t>CEB-00009061</t>
  </si>
  <si>
    <t>MERALCO INDUSTRIAL ENGINEERING SERVICES CORP.</t>
  </si>
  <si>
    <t>CEB-00009062</t>
  </si>
  <si>
    <t>CEB-00009064</t>
  </si>
  <si>
    <t>CEB-00009073</t>
  </si>
  <si>
    <t>CARL ELECTRONICS REF AND AIRCON</t>
  </si>
  <si>
    <t>CEB-00009076</t>
  </si>
  <si>
    <t>CEB-00009077</t>
  </si>
  <si>
    <t>H-ADVANCE REF. AND AIRCONDITIONING REPAIR &amp; SERVICES</t>
  </si>
  <si>
    <t>CEB-00009078</t>
  </si>
  <si>
    <t>ORTEGA REFRIGERATION AIRCON SERVICES</t>
  </si>
  <si>
    <t>CEB-00009079</t>
  </si>
  <si>
    <t>CEB-00009080</t>
  </si>
  <si>
    <t>NEW WHITELINES REF. AND AIRCON SERVICES</t>
  </si>
  <si>
    <t>CEB-00009059</t>
  </si>
  <si>
    <t>PR#46788, 11/07/24</t>
  </si>
  <si>
    <t>CEB-00009095</t>
  </si>
  <si>
    <t>LASTIMOSA, LYDIA</t>
  </si>
  <si>
    <t>CEB-00009097</t>
  </si>
  <si>
    <t>CEB-00009099</t>
  </si>
  <si>
    <t>CEB-00009102</t>
  </si>
  <si>
    <t>CEB-00009103</t>
  </si>
  <si>
    <t>CEB-00009105</t>
  </si>
  <si>
    <t>CEB-00009107</t>
  </si>
  <si>
    <t>CEB-00009120</t>
  </si>
  <si>
    <t>CEB-00009124</t>
  </si>
  <si>
    <t>CEB-00009128</t>
  </si>
  <si>
    <t>AIR DOCTOR</t>
  </si>
  <si>
    <t>CEB-00009129</t>
  </si>
  <si>
    <t>CEB-00009130</t>
  </si>
  <si>
    <t>CEB-00009131</t>
  </si>
  <si>
    <t>LEGS AIR CONDITIONING</t>
  </si>
  <si>
    <t>CEB-00009133</t>
  </si>
  <si>
    <t>CEB-00009134</t>
  </si>
  <si>
    <t>CEB-00009148</t>
  </si>
  <si>
    <t>ILLUSTRISIMO, NEO</t>
  </si>
  <si>
    <t>CEB-00009149</t>
  </si>
  <si>
    <t>CEB-00009150</t>
  </si>
  <si>
    <t>UNDERPAYMENT</t>
  </si>
  <si>
    <t>CEB-00009060</t>
  </si>
  <si>
    <t>CEB-00009088</t>
  </si>
  <si>
    <t>UNITED MULTI SYSTEM SOLUTIONS INC.</t>
  </si>
  <si>
    <t>CEB-00009096</t>
  </si>
  <si>
    <t>CEB-00009101</t>
  </si>
  <si>
    <t xml:space="preserve"> </t>
  </si>
  <si>
    <t>CEB-00008799</t>
  </si>
  <si>
    <t>CEB-00008802</t>
  </si>
  <si>
    <t>CEB-00008828</t>
  </si>
  <si>
    <t>CEB-00008829</t>
  </si>
  <si>
    <t>CEB-00008849</t>
  </si>
  <si>
    <t>CEB-00008999</t>
  </si>
  <si>
    <t>CEB-00008941</t>
  </si>
  <si>
    <t>CEB-00009015</t>
  </si>
  <si>
    <t>SERVICE INCOME (DAGUPAN)</t>
  </si>
  <si>
    <t>DAG-00013055</t>
  </si>
  <si>
    <t>ALEJANDRO, JUDY ANN</t>
  </si>
  <si>
    <t>DAG-00013085</t>
  </si>
  <si>
    <t>BELL, JEAN ROSE</t>
  </si>
  <si>
    <t>DAG-00013086</t>
  </si>
  <si>
    <t>CAMPOLLO, HAROLD</t>
  </si>
  <si>
    <t>DAG-00013089</t>
  </si>
  <si>
    <t>GEORGE POSADAS</t>
  </si>
  <si>
    <t>DAG-00013095</t>
  </si>
  <si>
    <t>AGNE, ROMEO</t>
  </si>
  <si>
    <t>DAG-00013096</t>
  </si>
  <si>
    <t>UNGGAYAN, MARIFE</t>
  </si>
  <si>
    <t>DAG-00013120</t>
  </si>
  <si>
    <t>DAG-00013121</t>
  </si>
  <si>
    <t>HTF LENDING</t>
  </si>
  <si>
    <t>DAG-00013123</t>
  </si>
  <si>
    <t>ARZADON, ADRIAN</t>
  </si>
  <si>
    <t>DAG-00013124</t>
  </si>
  <si>
    <t>THUNDERBIRD RESORTS &amp; CASINO</t>
  </si>
  <si>
    <t>DAG-00013125</t>
  </si>
  <si>
    <t>PARAS, EDRIAN</t>
  </si>
  <si>
    <t>DAG-00013171</t>
  </si>
  <si>
    <t>MANALAC, NORA</t>
  </si>
  <si>
    <t>DAG-00013172</t>
  </si>
  <si>
    <t>DAG-00013181</t>
  </si>
  <si>
    <t>BERGONIO, KING</t>
  </si>
  <si>
    <t>DAG-00013182</t>
  </si>
  <si>
    <t>DAG-00013183</t>
  </si>
  <si>
    <t>DAG-00013184</t>
  </si>
  <si>
    <t>DE GUZMAN, BRENDALYN</t>
  </si>
  <si>
    <t>DAG-00013198</t>
  </si>
  <si>
    <t>SPEEDCOOL TECH REFRIGERATION &amp; AIRCONDITIONING SVC.</t>
  </si>
  <si>
    <t>DAG-00013199</t>
  </si>
  <si>
    <t>DAG-00013202</t>
  </si>
  <si>
    <t>USSHER, LENNAIT PATRICK</t>
  </si>
  <si>
    <t>DAG-00013215</t>
  </si>
  <si>
    <t>JEFF AIR CONDITION AND REFRIGERATION MAINTENANCE SERVICES</t>
  </si>
  <si>
    <t>DAG-00013218</t>
  </si>
  <si>
    <t>CASABAR, BARTOLOME SR.</t>
  </si>
  <si>
    <t>DAG-00013219</t>
  </si>
  <si>
    <t>JMD AIRCONICE REPAIR SHOP</t>
  </si>
  <si>
    <t>DAG-00013226</t>
  </si>
  <si>
    <t>FIGARO DAGUPAN</t>
  </si>
  <si>
    <t>DAG-00013239</t>
  </si>
  <si>
    <t>DAG-00013242</t>
  </si>
  <si>
    <t>MDRRMO CALASIAO</t>
  </si>
  <si>
    <t>DAG-00013253</t>
  </si>
  <si>
    <t>HARLEY ABREU</t>
  </si>
  <si>
    <t>DAG-00013254</t>
  </si>
  <si>
    <t>DE VERA, SHERWIN LLOYD</t>
  </si>
  <si>
    <t>DAG-00013256</t>
  </si>
  <si>
    <t>ROMERZAN AIRCON &amp; REFRIGERATION SVC, CTR.</t>
  </si>
  <si>
    <t>DAG-00013257</t>
  </si>
  <si>
    <t>RSK APPLIANCES REPAIR SHOP</t>
  </si>
  <si>
    <t>DAG-00013332</t>
  </si>
  <si>
    <t>RAEL KITZ CORPORATION</t>
  </si>
  <si>
    <t>FOR THE MONTH OF NOVEMBER  2024</t>
  </si>
  <si>
    <t>DAG-00013216</t>
  </si>
  <si>
    <t>DAG-00013217</t>
  </si>
  <si>
    <t>DAG-00013310</t>
  </si>
  <si>
    <t>MEGAWORK APPLIANCE SERVICE CENTER</t>
  </si>
  <si>
    <t>DAG-00013311</t>
  </si>
  <si>
    <t>DAG-00012906</t>
  </si>
  <si>
    <t>DAG-00013056</t>
  </si>
  <si>
    <t>RL MANAOAT REF. &amp; AIRCON SERVICE CENTER</t>
  </si>
  <si>
    <t>DAG-00013017</t>
  </si>
  <si>
    <t>SOLIS APPLIANCE SERVICE CENTER</t>
  </si>
  <si>
    <t>DAG-00012907</t>
  </si>
  <si>
    <t>DAG-00012857</t>
  </si>
  <si>
    <t>HONRADO, JELO</t>
  </si>
  <si>
    <t>DECLARE ON NOV. INCOME</t>
  </si>
  <si>
    <t>DAG-00012893</t>
  </si>
  <si>
    <t>SAVERS AIR SOLUTIONS LA UNION</t>
  </si>
  <si>
    <t>DAG-00012895</t>
  </si>
  <si>
    <t>NEW TARLAC NORTHERN MARKETING</t>
  </si>
  <si>
    <t>DAG-00013016</t>
  </si>
  <si>
    <t>SERVICE INCOME (DAVAO)</t>
  </si>
  <si>
    <t>SERVICE INCOME</t>
  </si>
  <si>
    <t>DAV-00004672</t>
  </si>
  <si>
    <t>MODERN COOL</t>
  </si>
  <si>
    <t>DAV-00004673</t>
  </si>
  <si>
    <t>ECO AIR REF &amp; AIRCON</t>
  </si>
  <si>
    <t>DAV-00004674</t>
  </si>
  <si>
    <t>ACE SPACE AIRCONDITIONING</t>
  </si>
  <si>
    <t>DAV-00004693</t>
  </si>
  <si>
    <t>WATER WORLD</t>
  </si>
  <si>
    <t>DAV-00004694</t>
  </si>
  <si>
    <t>ARTSEN CAPITAL HOLDINGS INC.</t>
  </si>
  <si>
    <t>DAV-00004696</t>
  </si>
  <si>
    <t>AIRPRO SYSTEM INC.</t>
  </si>
  <si>
    <t>DAV-00004735</t>
  </si>
  <si>
    <t>ROMSAN REF &amp; AIRCON</t>
  </si>
  <si>
    <t>DAV-00004736</t>
  </si>
  <si>
    <t>MDMRC</t>
  </si>
  <si>
    <t>DAV-00004737</t>
  </si>
  <si>
    <t>ASC-ALJOUF RACS AND ELECTRONICS TRADING</t>
  </si>
  <si>
    <t>DAV-00004745</t>
  </si>
  <si>
    <t>MARVANREQUILLO AIRCONDITIONING SERVICES</t>
  </si>
  <si>
    <t>DAV-00004748</t>
  </si>
  <si>
    <t>3KING AIRCON INSTALLATION AND MAINTENANCE SERVICES</t>
  </si>
  <si>
    <t>DAV-00004754</t>
  </si>
  <si>
    <t>MOANA REF &amp; AIRCON SERVICE CENTER</t>
  </si>
  <si>
    <t>DAV-00004760</t>
  </si>
  <si>
    <t>RJJ HORSE POWER AIRCONDITIONING SERVICES</t>
  </si>
  <si>
    <t>DAV-00004764</t>
  </si>
  <si>
    <t>DAV-00004671</t>
  </si>
  <si>
    <t>DAV-00004683</t>
  </si>
  <si>
    <t>METRO PLAZA DAVAO</t>
  </si>
  <si>
    <t>DAV-00004684</t>
  </si>
  <si>
    <t>DAV-00004695</t>
  </si>
  <si>
    <t>DAV-00004711</t>
  </si>
  <si>
    <t>EMCOR MARBEL</t>
  </si>
  <si>
    <t>DAV-00004721</t>
  </si>
  <si>
    <t>DAV-00004728</t>
  </si>
  <si>
    <t>DAV-00004729</t>
  </si>
  <si>
    <t>DAV-00004733</t>
  </si>
  <si>
    <t>DAV-00004734</t>
  </si>
  <si>
    <t>DAV-00004750</t>
  </si>
  <si>
    <t>EMCOR TACURONG</t>
  </si>
  <si>
    <t>DAV-00004756</t>
  </si>
  <si>
    <t>DAV-00004467</t>
  </si>
  <si>
    <t>EMCOR GENSAN HIGH-WAY</t>
  </si>
  <si>
    <t>DAV-00004488</t>
  </si>
  <si>
    <t>EMCOR SAN FRANCISCO</t>
  </si>
  <si>
    <t>DAV-00004513</t>
  </si>
  <si>
    <t>EMCOR TAGUM</t>
  </si>
  <si>
    <t>DAV-00004583</t>
  </si>
  <si>
    <t>EMCOR DIGOS</t>
  </si>
  <si>
    <t>DAV-00004597</t>
  </si>
  <si>
    <t>EMCOR TAGUM H-WAY</t>
  </si>
  <si>
    <t>DAV-00004617</t>
  </si>
  <si>
    <t>DAV-00004618</t>
  </si>
  <si>
    <t>DAV-00004624</t>
  </si>
  <si>
    <t>DAV-00004633</t>
  </si>
  <si>
    <t>SERVICE INCOME (ILO-ILO)</t>
  </si>
  <si>
    <t>ILO-00005815</t>
  </si>
  <si>
    <t>FRAILE, MICHAEL</t>
  </si>
  <si>
    <t>ILO-00005859</t>
  </si>
  <si>
    <t>LOPEL AIRCONDITIONING SERVICES</t>
  </si>
  <si>
    <t>ILO-00005860</t>
  </si>
  <si>
    <t>CELIZ, SARAH JANE</t>
  </si>
  <si>
    <t>ILO-00005862</t>
  </si>
  <si>
    <t>J7 HOTEL AND RESORT CORP.</t>
  </si>
  <si>
    <t>ILO-00005880</t>
  </si>
  <si>
    <t>JUMAYAO, SANDY</t>
  </si>
  <si>
    <t>ILO-00005904</t>
  </si>
  <si>
    <t>SEGOVIA, SUSAN</t>
  </si>
  <si>
    <t>ILO-00005905</t>
  </si>
  <si>
    <t>ILOILO COOLED AIR SERVICE CENTER</t>
  </si>
  <si>
    <t>ILO-00005912</t>
  </si>
  <si>
    <t>COOL ZONE REF &amp; AIRCON REPAIR &amp; SERVICE</t>
  </si>
  <si>
    <t>ILO-00005926</t>
  </si>
  <si>
    <t>ILO-00005913</t>
  </si>
  <si>
    <t>LO, WESLEY</t>
  </si>
  <si>
    <t>ILO-00005959</t>
  </si>
  <si>
    <t>RAC'S ENGINEERING REF. &amp; AIR-CONDITIONING SERVICES</t>
  </si>
  <si>
    <t>ILO-00005960</t>
  </si>
  <si>
    <t>COOL SITE AIRCONDITIONING SERVICE</t>
  </si>
  <si>
    <t>ILO-00005961</t>
  </si>
  <si>
    <t>R AND S AIRCONDITIONING TRADING</t>
  </si>
  <si>
    <t>ILO-00005831</t>
  </si>
  <si>
    <t>DAGOL, JENNIFER</t>
  </si>
  <si>
    <t>ILO-00005930</t>
  </si>
  <si>
    <t>ILO-00005951</t>
  </si>
  <si>
    <t>SMALLVILLE 21 HOTEL</t>
  </si>
  <si>
    <t>ILO-00005952</t>
  </si>
  <si>
    <t>ILO-00005840</t>
  </si>
  <si>
    <t>ILO-00005841</t>
  </si>
  <si>
    <t>ILO-00005846</t>
  </si>
  <si>
    <t>SAPIO, MARVIN</t>
  </si>
  <si>
    <t>ILO-00005966</t>
  </si>
  <si>
    <t>ILO-00005967</t>
  </si>
  <si>
    <t>ILO-00005969</t>
  </si>
  <si>
    <t>ASTRODEW AIRCONDITIONING SERVICES</t>
  </si>
  <si>
    <t>ILO-00005972</t>
  </si>
  <si>
    <t>ILO-00005838</t>
  </si>
  <si>
    <t>RV EMPIRE INC.</t>
  </si>
  <si>
    <t>PO#2024-022 DTD 10/24/24</t>
  </si>
  <si>
    <t>ILO-00005839</t>
  </si>
  <si>
    <t>PO#2024-022 DTD 10/24/24 AND PO#2024-023 DTD 11/06/24</t>
  </si>
  <si>
    <t>ILO-00005863</t>
  </si>
  <si>
    <t>PO#2024-24 DTD 11/07/24 &amp; PO#2024-25 DTD 11/08/24</t>
  </si>
  <si>
    <t>ILO-00005865</t>
  </si>
  <si>
    <t>PO#OP140-000090347 DTD 11/07/24</t>
  </si>
  <si>
    <t>ILO-00005932</t>
  </si>
  <si>
    <t>NIG MARKETING CORP.</t>
  </si>
  <si>
    <t>PO#26406 DTD 10/31/24</t>
  </si>
  <si>
    <t>ILO-00005933</t>
  </si>
  <si>
    <t>PO#26414 DTD 11/18/24</t>
  </si>
  <si>
    <t>ILO-00005986</t>
  </si>
  <si>
    <t>PO#2024-026 DTD 11/16/24</t>
  </si>
  <si>
    <t>ILO-00005486</t>
  </si>
  <si>
    <t>EMCOR INC - KALIBO</t>
  </si>
  <si>
    <t>ILO-00005488</t>
  </si>
  <si>
    <t>ILO-00005491</t>
  </si>
  <si>
    <t>ILO-00005647</t>
  </si>
  <si>
    <t>ILO-00005666</t>
  </si>
  <si>
    <t>PR#44420, 11/25/24</t>
  </si>
  <si>
    <t>SERVICE INCOME (PAMPANGA)</t>
  </si>
  <si>
    <t>PAM-00014217</t>
  </si>
  <si>
    <t>NUGUID, NATHANIEL</t>
  </si>
  <si>
    <t>PAM-00014251</t>
  </si>
  <si>
    <t>PANILILIO, DANIEL</t>
  </si>
  <si>
    <t>PAM-00014252</t>
  </si>
  <si>
    <t>PAM-00014260</t>
  </si>
  <si>
    <t>OLERIANA, MARVILUZ</t>
  </si>
  <si>
    <t>PAM-00014262</t>
  </si>
  <si>
    <t>BARMEN REF. SHOP</t>
  </si>
  <si>
    <t>PR#46694, 11/05/24</t>
  </si>
  <si>
    <t>PAM-00014271</t>
  </si>
  <si>
    <t>AVALANCHE REFRIGERATION AND AIRCONDITIONING SERVICES</t>
  </si>
  <si>
    <t>PAM-00014295</t>
  </si>
  <si>
    <t>JNGJ ENTERPRISES</t>
  </si>
  <si>
    <t>PAM-00014332</t>
  </si>
  <si>
    <t>LAPUZ, KRISTOFFER BRIAN</t>
  </si>
  <si>
    <t>PAM-00014334</t>
  </si>
  <si>
    <t>HENSON, RODOLFO</t>
  </si>
  <si>
    <t>PAM-00014341</t>
  </si>
  <si>
    <t>PAM-00014362</t>
  </si>
  <si>
    <t>MAF REF AND AIRCON REPAIR SHOP</t>
  </si>
  <si>
    <t>PAM-00014372</t>
  </si>
  <si>
    <t>AMZ BEAUTY SALON</t>
  </si>
  <si>
    <t>PAM-00014398</t>
  </si>
  <si>
    <t>PINEDA, ELMER</t>
  </si>
  <si>
    <t>PAM-00014399</t>
  </si>
  <si>
    <t>FORTECH, EDWIN</t>
  </si>
  <si>
    <t>PAM-00014411</t>
  </si>
  <si>
    <t>PAM-00014412</t>
  </si>
  <si>
    <t>AGUILAR, JOELAN</t>
  </si>
  <si>
    <t>PAM-00014413</t>
  </si>
  <si>
    <t>REGIS, TARA</t>
  </si>
  <si>
    <t>PAM-00014471</t>
  </si>
  <si>
    <t>MAC AIRE COOLING INDUSTRIES CORP.</t>
  </si>
  <si>
    <t>REF.: SI#137976, 06/21/24, PAM-12716, overpayment balance of 25,269.98</t>
  </si>
  <si>
    <t>PAM-00014472</t>
  </si>
  <si>
    <t>IGLESIA NI CRISTO</t>
  </si>
  <si>
    <t>PAM-00014474</t>
  </si>
  <si>
    <t>TEJADA, RICARDO</t>
  </si>
  <si>
    <t>PAM-00014475</t>
  </si>
  <si>
    <t>GALANG, CATHERINE</t>
  </si>
  <si>
    <t>PAM-00014477</t>
  </si>
  <si>
    <t>NDJ'S REFRIGERATION, AIRCONDITIONING &amp; ELECTRONICS SERVICES</t>
  </si>
  <si>
    <t>PAM-00014535</t>
  </si>
  <si>
    <t>DECIO, DARWIN</t>
  </si>
  <si>
    <t>PAM-00014541</t>
  </si>
  <si>
    <t>DGMC REF AND AIRCON SERVICE CENTER</t>
  </si>
  <si>
    <t>PAM-00014542</t>
  </si>
  <si>
    <t>88 SMART COOL AIRCON INC.</t>
  </si>
  <si>
    <t>PAM-00014563</t>
  </si>
  <si>
    <t>DEL ROSARIO, JAYSON</t>
  </si>
  <si>
    <t>PAM-00014564</t>
  </si>
  <si>
    <t>CRUZ, RHODORA</t>
  </si>
  <si>
    <t>PAM-00014574</t>
  </si>
  <si>
    <t>PAM-00014584</t>
  </si>
  <si>
    <t>MHIKE'S ELECTRONICS REPAIR CENTER</t>
  </si>
  <si>
    <t>PAM-00014591</t>
  </si>
  <si>
    <t>AIRSAVERS TECHNOLOGIES INC.</t>
  </si>
  <si>
    <t>PAM-00014605</t>
  </si>
  <si>
    <t>PAM-00014608</t>
  </si>
  <si>
    <t>ATTY. LIN, CHIN CHIH</t>
  </si>
  <si>
    <t>PAM-00014615</t>
  </si>
  <si>
    <t>PAM-00014628</t>
  </si>
  <si>
    <t>CALMA, HANS CHRISTIAN</t>
  </si>
  <si>
    <t>PAM-00014629</t>
  </si>
  <si>
    <t>PAM-00014632</t>
  </si>
  <si>
    <t>MALLARI, MA. CATHERINE</t>
  </si>
  <si>
    <t>PAM-00014648</t>
  </si>
  <si>
    <t>PAM-00014661</t>
  </si>
  <si>
    <t>OLAES, GERARD IAN</t>
  </si>
  <si>
    <t>PAM-00014668</t>
  </si>
  <si>
    <t>PAM-00014673</t>
  </si>
  <si>
    <t>PAM-00014682</t>
  </si>
  <si>
    <t>OE APPLIANCES SHOP</t>
  </si>
  <si>
    <t>PAM-00014686</t>
  </si>
  <si>
    <t>PAM-00014692</t>
  </si>
  <si>
    <t>TAYAG, PRINCESS JOY</t>
  </si>
  <si>
    <t>PAM-00014726</t>
  </si>
  <si>
    <t>PAM-00014742</t>
  </si>
  <si>
    <t>KIBANOFF, FRANK/ROMALYANE</t>
  </si>
  <si>
    <t>PAM-00014361</t>
  </si>
  <si>
    <t>JAAES AIRCONDITIONING SERVICES</t>
  </si>
  <si>
    <t>PAM-00014701</t>
  </si>
  <si>
    <t>PAM-00013989</t>
  </si>
  <si>
    <t>PAM-00013953</t>
  </si>
  <si>
    <t>PAM-00013954</t>
  </si>
  <si>
    <t>PAM-00013955</t>
  </si>
  <si>
    <t>PAM-00013956</t>
  </si>
  <si>
    <t>PAM-00013976</t>
  </si>
  <si>
    <t>PAM-00014064</t>
  </si>
  <si>
    <t>BACOLOD AR SUMMARY AS OF NOVEMBER 2024</t>
  </si>
  <si>
    <t>PREPARED BY:</t>
  </si>
  <si>
    <t>NOTED BY:</t>
  </si>
  <si>
    <t>ALYANNA VIANCA ANGELES</t>
  </si>
  <si>
    <t>MS. RICHELL V. HICBAN</t>
  </si>
  <si>
    <t>SERVICE ACCOUNTING ASSISTANT</t>
  </si>
  <si>
    <t>SERVICE ACCOUNTING SUPERVISOR</t>
  </si>
  <si>
    <t>CDO AR SUMMARY AS OF NOVEMBER 2024</t>
  </si>
  <si>
    <t>CEBU AR SUMMARY AS OF NOVEMBER 2024</t>
  </si>
  <si>
    <t>DAGUPAN AR SUMMARY AS OF NOVEMBER 2024</t>
  </si>
  <si>
    <t>DAVAO AR SUMMARY AS OF NOVEMBER 2024</t>
  </si>
  <si>
    <t>ILO-ILO AR SUMMARY AS OF NOVEMBER 2024</t>
  </si>
  <si>
    <t>PAMPANGA AR SUMMARY AS OF NOVEMBER 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</si>
</sst>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3409]dd\-mmm\-yy;@"/>
    <numFmt numFmtId="177" formatCode="[$-409]dd\-mmm\-yy;@"/>
    <numFmt numFmtId="178" formatCode="_(* #,##0.00_);_(* \(#,##0.00\);_(* &quot;-&quot;??_);_(@_)"/>
    <numFmt numFmtId="179" formatCode="0000"/>
    <numFmt numFmtId="180" formatCode="mm/dd/yy"/>
    <numFmt numFmtId="181" formatCode="0_);[Red]\(0\)"/>
  </numFmts>
  <fonts count="53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2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indexed="13"/>
      <name val="Calibri"/>
      <charset val="0"/>
    </font>
    <font>
      <b/>
      <sz val="8"/>
      <color indexed="13"/>
      <name val="Calibri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sz val="8"/>
      <name val="Calibri"/>
      <charset val="0"/>
    </font>
    <font>
      <sz val="8"/>
      <color indexed="53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sz val="8"/>
      <color indexed="18"/>
      <name val="Calibri"/>
      <charset val="0"/>
    </font>
    <font>
      <sz val="8"/>
      <color rgb="FFFF0000"/>
      <name val="Calibri"/>
      <charset val="0"/>
    </font>
    <font>
      <b/>
      <sz val="8"/>
      <color indexed="62"/>
      <name val="Calibri"/>
      <charset val="0"/>
    </font>
    <font>
      <b/>
      <sz val="8"/>
      <color rgb="FFFF0000"/>
      <name val="Calibri"/>
      <charset val="0"/>
    </font>
    <font>
      <b/>
      <sz val="8"/>
      <color indexed="10"/>
      <name val="Calibri"/>
      <charset val="0"/>
    </font>
    <font>
      <sz val="8"/>
      <color indexed="10"/>
      <name val="Calibri"/>
      <charset val="0"/>
    </font>
    <font>
      <sz val="8"/>
      <name val="Trebuchet MS"/>
      <charset val="0"/>
    </font>
    <font>
      <sz val="8"/>
      <color indexed="10"/>
      <name val="Trebuchet MS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20"/>
      <name val="Calibri"/>
      <charset val="0"/>
    </font>
    <font>
      <b/>
      <i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sz val="10"/>
      <color rgb="FFFF0000"/>
      <name val="Arial"/>
      <charset val="0"/>
    </font>
    <font>
      <sz val="8"/>
      <color rgb="FFFF0000"/>
      <name val="Trebuchet MS"/>
      <charset val="0"/>
    </font>
    <font>
      <b/>
      <sz val="8"/>
      <color indexed="20"/>
      <name val="Calibri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9"/>
      <color indexed="10"/>
      <name val="Calibri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9" applyNumberFormat="0" applyAlignment="0" applyProtection="0">
      <alignment vertical="center"/>
    </xf>
    <xf numFmtId="0" fontId="43" fillId="6" borderId="20" applyNumberFormat="0" applyAlignment="0" applyProtection="0">
      <alignment vertical="center"/>
    </xf>
    <xf numFmtId="0" fontId="44" fillId="6" borderId="19" applyNumberFormat="0" applyAlignment="0" applyProtection="0">
      <alignment vertical="center"/>
    </xf>
    <xf numFmtId="0" fontId="45" fillId="7" borderId="21" applyNumberFormat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Border="1" applyAlignment="1"/>
    <xf numFmtId="0" fontId="5" fillId="2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  <xf numFmtId="176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3" fontId="9" fillId="0" borderId="5" xfId="1" applyFont="1" applyFill="1" applyBorder="1" applyAlignment="1"/>
    <xf numFmtId="0" fontId="13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43" fontId="13" fillId="0" borderId="5" xfId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/>
    <xf numFmtId="176" fontId="9" fillId="0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/>
    <xf numFmtId="176" fontId="9" fillId="0" borderId="1" xfId="0" applyNumberFormat="1" applyFont="1" applyFill="1" applyBorder="1" applyAlignment="1"/>
    <xf numFmtId="0" fontId="9" fillId="0" borderId="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177" fontId="9" fillId="0" borderId="7" xfId="1" applyNumberFormat="1" applyFont="1" applyFill="1" applyBorder="1" applyAlignment="1"/>
    <xf numFmtId="177" fontId="9" fillId="0" borderId="7" xfId="1" applyNumberFormat="1" applyFont="1" applyFill="1" applyBorder="1" applyAlignment="1">
      <alignment wrapText="1"/>
    </xf>
    <xf numFmtId="0" fontId="9" fillId="0" borderId="0" xfId="0" applyFont="1" applyFill="1" applyBorder="1" applyAlignment="1"/>
    <xf numFmtId="0" fontId="6" fillId="0" borderId="2" xfId="0" applyFont="1" applyFill="1" applyBorder="1" applyAlignment="1">
      <alignment horizontal="center"/>
    </xf>
    <xf numFmtId="176" fontId="11" fillId="0" borderId="1" xfId="0" applyNumberFormat="1" applyFont="1" applyFill="1" applyBorder="1" applyAlignment="1"/>
    <xf numFmtId="178" fontId="9" fillId="0" borderId="1" xfId="0" applyNumberFormat="1" applyFont="1" applyFill="1" applyBorder="1" applyAlignment="1"/>
    <xf numFmtId="177" fontId="9" fillId="0" borderId="7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/>
    <xf numFmtId="0" fontId="16" fillId="0" borderId="0" xfId="0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/>
    </xf>
    <xf numFmtId="43" fontId="9" fillId="0" borderId="1" xfId="1" applyFont="1" applyFill="1" applyBorder="1" applyAlignment="1"/>
    <xf numFmtId="0" fontId="10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178" fontId="9" fillId="0" borderId="5" xfId="0" applyNumberFormat="1" applyFont="1" applyFill="1" applyBorder="1" applyAlignment="1">
      <alignment vertical="center"/>
    </xf>
    <xf numFmtId="178" fontId="9" fillId="0" borderId="1" xfId="0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horizontal="justify" vertical="center"/>
    </xf>
    <xf numFmtId="178" fontId="9" fillId="0" borderId="5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1" fontId="8" fillId="0" borderId="1" xfId="0" applyNumberFormat="1" applyFont="1" applyFill="1" applyBorder="1" applyAlignment="1">
      <alignment horizontal="center" vertical="center"/>
    </xf>
    <xf numFmtId="43" fontId="9" fillId="0" borderId="5" xfId="1" applyFont="1" applyFill="1" applyBorder="1" applyAlignment="1">
      <alignment vertical="center"/>
    </xf>
    <xf numFmtId="177" fontId="9" fillId="0" borderId="7" xfId="1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3" fontId="9" fillId="0" borderId="5" xfId="1" applyFont="1" applyFill="1" applyBorder="1" applyAlignment="1">
      <alignment horizontal="center" vertical="center"/>
    </xf>
    <xf numFmtId="177" fontId="9" fillId="0" borderId="7" xfId="1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177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/>
    <xf numFmtId="0" fontId="18" fillId="0" borderId="1" xfId="0" applyFont="1" applyFill="1" applyBorder="1" applyAlignment="1">
      <alignment horizontal="center"/>
    </xf>
    <xf numFmtId="178" fontId="13" fillId="0" borderId="1" xfId="0" applyNumberFormat="1" applyFont="1" applyFill="1" applyBorder="1" applyAlignment="1"/>
    <xf numFmtId="177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178" fontId="17" fillId="0" borderId="0" xfId="0" applyNumberFormat="1" applyFont="1" applyFill="1" applyBorder="1" applyAlignment="1"/>
    <xf numFmtId="44" fontId="6" fillId="0" borderId="2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9" fillId="0" borderId="7" xfId="1" applyFont="1" applyFill="1" applyBorder="1" applyAlignment="1"/>
    <xf numFmtId="177" fontId="9" fillId="0" borderId="1" xfId="0" applyNumberFormat="1" applyFont="1" applyFill="1" applyBorder="1" applyAlignment="1">
      <alignment horizontal="center"/>
    </xf>
    <xf numFmtId="43" fontId="9" fillId="0" borderId="7" xfId="1" applyFont="1" applyFill="1" applyBorder="1" applyAlignment="1">
      <alignment vertical="center"/>
    </xf>
    <xf numFmtId="177" fontId="17" fillId="0" borderId="1" xfId="0" applyNumberFormat="1" applyFont="1" applyFill="1" applyBorder="1" applyAlignment="1"/>
    <xf numFmtId="0" fontId="9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/>
    </xf>
    <xf numFmtId="43" fontId="17" fillId="0" borderId="5" xfId="1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43" fontId="13" fillId="0" borderId="0" xfId="1" applyFont="1" applyFill="1" applyBorder="1" applyAlignment="1"/>
    <xf numFmtId="180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43" fontId="19" fillId="0" borderId="0" xfId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horizontal="center" vertical="center"/>
    </xf>
    <xf numFmtId="177" fontId="22" fillId="0" borderId="7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43" fontId="9" fillId="0" borderId="5" xfId="1" applyFont="1" applyFill="1" applyBorder="1" applyAlignment="1">
      <alignment horizontal="left"/>
    </xf>
    <xf numFmtId="43" fontId="9" fillId="0" borderId="1" xfId="1" applyFont="1" applyFill="1" applyBorder="1" applyAlignment="1">
      <alignment horizontal="left"/>
    </xf>
    <xf numFmtId="0" fontId="23" fillId="0" borderId="1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24" fillId="2" borderId="7" xfId="0" applyFont="1" applyFill="1" applyBorder="1" applyAlignment="1"/>
    <xf numFmtId="0" fontId="18" fillId="2" borderId="7" xfId="0" applyFont="1" applyFill="1" applyBorder="1" applyAlignment="1"/>
    <xf numFmtId="0" fontId="17" fillId="2" borderId="7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/>
    </xf>
    <xf numFmtId="43" fontId="25" fillId="0" borderId="7" xfId="1" applyFont="1" applyFill="1" applyBorder="1" applyAlignment="1">
      <alignment horizontal="left"/>
    </xf>
    <xf numFmtId="177" fontId="9" fillId="0" borderId="0" xfId="1" applyNumberFormat="1" applyFont="1" applyFill="1" applyBorder="1" applyAlignment="1"/>
    <xf numFmtId="4" fontId="9" fillId="0" borderId="1" xfId="1" applyNumberFormat="1" applyFont="1" applyFill="1" applyBorder="1" applyAlignment="1">
      <alignment horizontal="right"/>
    </xf>
    <xf numFmtId="178" fontId="13" fillId="0" borderId="7" xfId="0" applyNumberFormat="1" applyFont="1" applyFill="1" applyBorder="1" applyAlignment="1">
      <alignment horizontal="left"/>
    </xf>
    <xf numFmtId="0" fontId="9" fillId="0" borderId="7" xfId="0" applyFont="1" applyFill="1" applyBorder="1" applyAlignment="1">
      <alignment horizontal="center"/>
    </xf>
    <xf numFmtId="176" fontId="9" fillId="0" borderId="0" xfId="0" applyNumberFormat="1" applyFont="1" applyFill="1" applyBorder="1" applyAlignment="1"/>
    <xf numFmtId="177" fontId="17" fillId="0" borderId="1" xfId="0" applyNumberFormat="1" applyFont="1" applyFill="1" applyBorder="1" applyAlignment="1">
      <alignment horizontal="center"/>
    </xf>
    <xf numFmtId="177" fontId="17" fillId="0" borderId="0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left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43" fontId="9" fillId="0" borderId="1" xfId="1" applyFont="1" applyFill="1" applyBorder="1" applyAlignment="1" applyProtection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177" fontId="9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43" fontId="9" fillId="0" borderId="10" xfId="1" applyFont="1" applyFill="1" applyBorder="1" applyAlignment="1">
      <alignment horizontal="left"/>
    </xf>
    <xf numFmtId="43" fontId="9" fillId="0" borderId="2" xfId="1" applyFont="1" applyFill="1" applyBorder="1" applyAlignment="1">
      <alignment horizontal="left"/>
    </xf>
    <xf numFmtId="43" fontId="9" fillId="0" borderId="2" xfId="1" applyFont="1" applyFill="1" applyBorder="1" applyAlignment="1"/>
    <xf numFmtId="4" fontId="9" fillId="0" borderId="2" xfId="1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horizontal="center"/>
    </xf>
    <xf numFmtId="58" fontId="9" fillId="0" borderId="1" xfId="0" applyNumberFormat="1" applyFont="1" applyFill="1" applyBorder="1" applyAlignment="1"/>
    <xf numFmtId="177" fontId="11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31" fillId="0" borderId="5" xfId="1" applyFont="1" applyFill="1" applyBorder="1" applyAlignment="1"/>
    <xf numFmtId="43" fontId="32" fillId="0" borderId="0" xfId="1" applyFont="1" applyFill="1" applyBorder="1" applyAlignment="1" applyProtection="1">
      <alignment horizontal="center" vertical="center" wrapText="1"/>
    </xf>
    <xf numFmtId="0" fontId="33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85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52"/>
    <col min="6" max="6" width="14.4285714285714" style="15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9"/>
      <c r="F1" s="10"/>
      <c r="G1" s="8"/>
      <c r="H1" s="8"/>
      <c r="I1" s="8"/>
      <c r="J1" s="8"/>
      <c r="K1" s="8"/>
      <c r="L1" s="8"/>
      <c r="M1" s="8"/>
      <c r="N1" s="8"/>
      <c r="O1" s="8"/>
      <c r="P1" s="40"/>
      <c r="Q1" s="40"/>
    </row>
    <row r="2" s="1" customFormat="1" customHeight="1" spans="1:17">
      <c r="A2" s="8" t="s">
        <v>1</v>
      </c>
      <c r="B2" s="8"/>
      <c r="C2" s="8"/>
      <c r="D2" s="8"/>
      <c r="E2" s="9"/>
      <c r="F2" s="10"/>
      <c r="G2" s="8"/>
      <c r="H2" s="8"/>
      <c r="I2" s="8"/>
      <c r="J2" s="8"/>
      <c r="K2" s="8"/>
      <c r="L2" s="8"/>
      <c r="M2" s="8"/>
      <c r="N2" s="8"/>
      <c r="O2" s="8"/>
      <c r="P2" s="40"/>
      <c r="Q2" s="40"/>
    </row>
    <row r="3" s="1" customFormat="1" customHeight="1" spans="1:17">
      <c r="A3" s="8" t="s">
        <v>2</v>
      </c>
      <c r="B3" s="8"/>
      <c r="C3" s="8"/>
      <c r="D3" s="8"/>
      <c r="E3" s="9"/>
      <c r="F3" s="10"/>
      <c r="G3" s="8"/>
      <c r="H3" s="8"/>
      <c r="I3" s="8"/>
      <c r="J3" s="8"/>
      <c r="K3" s="8"/>
      <c r="L3" s="8"/>
      <c r="M3" s="8"/>
      <c r="N3" s="8"/>
      <c r="O3" s="8"/>
      <c r="P3" s="40"/>
      <c r="Q3" s="40"/>
    </row>
    <row r="4" s="1" customFormat="1" customHeight="1" spans="1:17">
      <c r="A4" s="8"/>
      <c r="B4" s="8"/>
      <c r="C4" s="8"/>
      <c r="D4" s="8"/>
      <c r="E4" s="9"/>
      <c r="F4" s="10"/>
      <c r="G4" s="8"/>
      <c r="H4" s="8"/>
      <c r="I4" s="8"/>
      <c r="J4" s="8"/>
      <c r="K4" s="8"/>
      <c r="L4" s="8"/>
      <c r="M4" s="8"/>
      <c r="N4" s="8"/>
      <c r="O4" s="8"/>
      <c r="P4" s="40"/>
      <c r="Q4" s="40"/>
    </row>
    <row r="5" s="1" customFormat="1" customHeight="1" spans="1:17">
      <c r="A5" s="7" t="s">
        <v>3</v>
      </c>
      <c r="B5" s="7"/>
      <c r="C5" s="8"/>
      <c r="D5" s="8"/>
      <c r="E5" s="9"/>
      <c r="F5" s="10"/>
      <c r="G5" s="8"/>
      <c r="H5" s="8"/>
      <c r="I5" s="8"/>
      <c r="J5" s="8"/>
      <c r="K5" s="8"/>
      <c r="L5" s="8"/>
      <c r="M5" s="8"/>
      <c r="N5" s="8"/>
      <c r="O5" s="8"/>
      <c r="P5" s="40"/>
      <c r="Q5" s="40"/>
    </row>
    <row r="6" s="1" customFormat="1" customHeight="1" spans="1:17">
      <c r="A6" s="12" t="s">
        <v>4</v>
      </c>
      <c r="B6" s="12" t="s">
        <v>5</v>
      </c>
      <c r="C6" s="12" t="s">
        <v>6</v>
      </c>
      <c r="D6" s="64" t="s">
        <v>7</v>
      </c>
      <c r="E6" s="13" t="s">
        <v>8</v>
      </c>
      <c r="F6" s="65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3" t="s">
        <v>17</v>
      </c>
      <c r="Q6" s="40"/>
    </row>
    <row r="7" s="1" customFormat="1" customHeight="1" spans="1:17">
      <c r="A7" s="15"/>
      <c r="B7" s="15"/>
      <c r="C7" s="15"/>
      <c r="D7" s="66"/>
      <c r="E7" s="154" t="s">
        <v>18</v>
      </c>
      <c r="F7" s="68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84"/>
      <c r="Q7" s="40"/>
    </row>
    <row r="8" s="1" customFormat="1" customHeight="1" spans="1:17">
      <c r="A8" s="29">
        <v>45600</v>
      </c>
      <c r="B8" s="29">
        <v>45600</v>
      </c>
      <c r="C8" s="19" t="s">
        <v>21</v>
      </c>
      <c r="D8" s="20" t="s">
        <v>22</v>
      </c>
      <c r="E8" s="149">
        <v>45600</v>
      </c>
      <c r="F8" s="22">
        <v>5679</v>
      </c>
      <c r="G8" s="43"/>
      <c r="H8" s="43"/>
      <c r="I8" s="43"/>
      <c r="J8" s="43">
        <v>880</v>
      </c>
      <c r="K8" s="43"/>
      <c r="L8" s="43"/>
      <c r="M8" s="43"/>
      <c r="N8" s="85">
        <f t="shared" ref="N8:N28" si="0">SUM(G8:M8)</f>
        <v>880</v>
      </c>
      <c r="O8" s="86"/>
      <c r="P8" s="25"/>
      <c r="Q8" s="40"/>
    </row>
    <row r="9" s="1" customFormat="1" customHeight="1" spans="1:17">
      <c r="A9" s="29">
        <v>45601</v>
      </c>
      <c r="B9" s="29">
        <v>45601</v>
      </c>
      <c r="C9" s="19" t="s">
        <v>23</v>
      </c>
      <c r="D9" s="20" t="s">
        <v>24</v>
      </c>
      <c r="E9" s="149">
        <v>45601</v>
      </c>
      <c r="F9" s="22">
        <v>5680</v>
      </c>
      <c r="G9" s="43"/>
      <c r="H9" s="43"/>
      <c r="I9" s="43"/>
      <c r="J9" s="43">
        <v>880</v>
      </c>
      <c r="K9" s="43"/>
      <c r="L9" s="43"/>
      <c r="M9" s="43"/>
      <c r="N9" s="85">
        <f t="shared" si="0"/>
        <v>880</v>
      </c>
      <c r="O9" s="86"/>
      <c r="P9" s="25"/>
      <c r="Q9" s="40"/>
    </row>
    <row r="10" s="1" customFormat="1" customHeight="1" spans="1:17">
      <c r="A10" s="29">
        <v>45602</v>
      </c>
      <c r="B10" s="29">
        <v>45602</v>
      </c>
      <c r="C10" s="19" t="s">
        <v>25</v>
      </c>
      <c r="D10" s="20" t="s">
        <v>26</v>
      </c>
      <c r="E10" s="149">
        <v>45602</v>
      </c>
      <c r="F10" s="22">
        <v>5681</v>
      </c>
      <c r="G10" s="43"/>
      <c r="H10" s="43"/>
      <c r="I10" s="43"/>
      <c r="J10" s="43">
        <v>4000</v>
      </c>
      <c r="K10" s="43"/>
      <c r="L10" s="43"/>
      <c r="M10" s="43"/>
      <c r="N10" s="85">
        <f t="shared" si="0"/>
        <v>4000</v>
      </c>
      <c r="O10" s="86"/>
      <c r="P10" s="25"/>
      <c r="Q10" s="40"/>
    </row>
    <row r="11" s="1" customFormat="1" customHeight="1" spans="1:17">
      <c r="A11" s="29">
        <v>45603</v>
      </c>
      <c r="B11" s="29">
        <v>45603</v>
      </c>
      <c r="C11" s="19" t="s">
        <v>27</v>
      </c>
      <c r="D11" s="20" t="s">
        <v>26</v>
      </c>
      <c r="E11" s="149">
        <v>45603</v>
      </c>
      <c r="F11" s="22">
        <v>5682</v>
      </c>
      <c r="G11" s="43"/>
      <c r="H11" s="43"/>
      <c r="I11" s="43"/>
      <c r="J11" s="43">
        <v>880</v>
      </c>
      <c r="K11" s="43"/>
      <c r="L11" s="43"/>
      <c r="M11" s="43"/>
      <c r="N11" s="85">
        <f t="shared" si="0"/>
        <v>880</v>
      </c>
      <c r="O11" s="86"/>
      <c r="P11" s="25"/>
      <c r="Q11" s="40"/>
    </row>
    <row r="12" s="1" customFormat="1" customHeight="1" spans="1:17">
      <c r="A12" s="29">
        <v>45605</v>
      </c>
      <c r="B12" s="29">
        <v>45605</v>
      </c>
      <c r="C12" s="19" t="s">
        <v>28</v>
      </c>
      <c r="D12" s="20" t="s">
        <v>29</v>
      </c>
      <c r="E12" s="149">
        <v>45607</v>
      </c>
      <c r="F12" s="22">
        <v>5683</v>
      </c>
      <c r="G12" s="43"/>
      <c r="H12" s="43"/>
      <c r="I12" s="43"/>
      <c r="J12" s="43">
        <v>1200</v>
      </c>
      <c r="K12" s="43"/>
      <c r="L12" s="43"/>
      <c r="M12" s="43"/>
      <c r="N12" s="85">
        <f t="shared" si="0"/>
        <v>1200</v>
      </c>
      <c r="O12" s="86"/>
      <c r="P12" s="25"/>
      <c r="Q12" s="40"/>
    </row>
    <row r="13" s="1" customFormat="1" customHeight="1" spans="1:17">
      <c r="A13" s="29">
        <v>45607</v>
      </c>
      <c r="B13" s="29">
        <v>45607</v>
      </c>
      <c r="C13" s="19" t="s">
        <v>30</v>
      </c>
      <c r="D13" s="20" t="s">
        <v>31</v>
      </c>
      <c r="E13" s="149">
        <v>45607</v>
      </c>
      <c r="F13" s="22">
        <v>5687</v>
      </c>
      <c r="G13" s="43"/>
      <c r="H13" s="43"/>
      <c r="I13" s="43"/>
      <c r="J13" s="43">
        <v>7480</v>
      </c>
      <c r="K13" s="43"/>
      <c r="L13" s="43"/>
      <c r="M13" s="43"/>
      <c r="N13" s="85">
        <f t="shared" si="0"/>
        <v>7480</v>
      </c>
      <c r="O13" s="86"/>
      <c r="P13" s="25"/>
      <c r="Q13" s="40"/>
    </row>
    <row r="14" s="1" customFormat="1" customHeight="1" spans="1:17">
      <c r="A14" s="29">
        <v>45608</v>
      </c>
      <c r="B14" s="29">
        <v>45608</v>
      </c>
      <c r="C14" s="19" t="s">
        <v>32</v>
      </c>
      <c r="D14" s="20" t="s">
        <v>33</v>
      </c>
      <c r="E14" s="149">
        <v>45608</v>
      </c>
      <c r="F14" s="22">
        <v>5688</v>
      </c>
      <c r="G14" s="43"/>
      <c r="H14" s="43"/>
      <c r="I14" s="43"/>
      <c r="J14" s="43">
        <v>6600</v>
      </c>
      <c r="K14" s="43"/>
      <c r="L14" s="43"/>
      <c r="M14" s="43"/>
      <c r="N14" s="85">
        <f t="shared" si="0"/>
        <v>6600</v>
      </c>
      <c r="O14" s="86"/>
      <c r="P14" s="25"/>
      <c r="Q14" s="40"/>
    </row>
    <row r="15" s="1" customFormat="1" customHeight="1" spans="1:17">
      <c r="A15" s="29">
        <v>45609</v>
      </c>
      <c r="B15" s="29">
        <v>45304</v>
      </c>
      <c r="C15" s="19" t="s">
        <v>34</v>
      </c>
      <c r="D15" s="20" t="s">
        <v>26</v>
      </c>
      <c r="E15" s="149">
        <v>45609</v>
      </c>
      <c r="F15" s="22">
        <v>5690</v>
      </c>
      <c r="G15" s="43"/>
      <c r="H15" s="43"/>
      <c r="I15" s="43"/>
      <c r="J15" s="43">
        <v>1320</v>
      </c>
      <c r="K15" s="43"/>
      <c r="L15" s="43"/>
      <c r="M15" s="43"/>
      <c r="N15" s="85">
        <f t="shared" si="0"/>
        <v>1320</v>
      </c>
      <c r="O15" s="86"/>
      <c r="P15" s="25"/>
      <c r="Q15" s="40"/>
    </row>
    <row r="16" s="1" customFormat="1" customHeight="1" spans="1:17">
      <c r="A16" s="29">
        <v>45610</v>
      </c>
      <c r="B16" s="29">
        <v>45610</v>
      </c>
      <c r="C16" s="19" t="s">
        <v>35</v>
      </c>
      <c r="D16" s="20" t="s">
        <v>36</v>
      </c>
      <c r="E16" s="149">
        <v>45611</v>
      </c>
      <c r="F16" s="22">
        <v>5692</v>
      </c>
      <c r="G16" s="43"/>
      <c r="H16" s="43"/>
      <c r="I16" s="43"/>
      <c r="J16" s="43">
        <v>5720</v>
      </c>
      <c r="K16" s="43"/>
      <c r="L16" s="43"/>
      <c r="M16" s="43"/>
      <c r="N16" s="85">
        <f t="shared" si="0"/>
        <v>5720</v>
      </c>
      <c r="O16" s="86"/>
      <c r="P16" s="25" t="s">
        <v>37</v>
      </c>
      <c r="Q16" s="40"/>
    </row>
    <row r="17" s="1" customFormat="1" customHeight="1" spans="1:17">
      <c r="A17" s="29">
        <v>45610</v>
      </c>
      <c r="B17" s="29">
        <v>45610</v>
      </c>
      <c r="C17" s="19" t="s">
        <v>38</v>
      </c>
      <c r="D17" s="20" t="s">
        <v>29</v>
      </c>
      <c r="E17" s="149">
        <v>45611</v>
      </c>
      <c r="F17" s="22">
        <v>5691</v>
      </c>
      <c r="G17" s="43"/>
      <c r="H17" s="43"/>
      <c r="I17" s="43"/>
      <c r="J17" s="43">
        <v>2992</v>
      </c>
      <c r="K17" s="43"/>
      <c r="L17" s="43"/>
      <c r="M17" s="43"/>
      <c r="N17" s="85">
        <f t="shared" si="0"/>
        <v>2992</v>
      </c>
      <c r="O17" s="86"/>
      <c r="P17" s="25" t="s">
        <v>39</v>
      </c>
      <c r="Q17" s="40"/>
    </row>
    <row r="18" s="1" customFormat="1" customHeight="1" spans="1:17">
      <c r="A18" s="29">
        <v>45610</v>
      </c>
      <c r="B18" s="29">
        <v>45610</v>
      </c>
      <c r="C18" s="19" t="s">
        <v>40</v>
      </c>
      <c r="D18" s="20" t="s">
        <v>29</v>
      </c>
      <c r="E18" s="149">
        <v>45611</v>
      </c>
      <c r="F18" s="22">
        <v>5691</v>
      </c>
      <c r="G18" s="43"/>
      <c r="H18" s="43"/>
      <c r="I18" s="43"/>
      <c r="J18" s="43"/>
      <c r="K18" s="43">
        <v>28200</v>
      </c>
      <c r="L18" s="43"/>
      <c r="M18" s="43"/>
      <c r="N18" s="85">
        <f t="shared" si="0"/>
        <v>28200</v>
      </c>
      <c r="O18" s="86"/>
      <c r="P18" s="25" t="s">
        <v>39</v>
      </c>
      <c r="Q18" s="40"/>
    </row>
    <row r="19" s="1" customFormat="1" customHeight="1" spans="1:17">
      <c r="A19" s="29">
        <v>45612</v>
      </c>
      <c r="B19" s="29">
        <v>45612</v>
      </c>
      <c r="C19" s="19" t="s">
        <v>41</v>
      </c>
      <c r="D19" s="20" t="s">
        <v>42</v>
      </c>
      <c r="E19" s="149">
        <v>45612</v>
      </c>
      <c r="F19" s="22">
        <v>5693</v>
      </c>
      <c r="G19" s="43"/>
      <c r="H19" s="43"/>
      <c r="I19" s="43"/>
      <c r="J19" s="43">
        <v>3080</v>
      </c>
      <c r="K19" s="43"/>
      <c r="L19" s="43"/>
      <c r="M19" s="43"/>
      <c r="N19" s="85">
        <f t="shared" si="0"/>
        <v>3080</v>
      </c>
      <c r="O19" s="86"/>
      <c r="P19" s="25"/>
      <c r="Q19" s="40"/>
    </row>
    <row r="20" s="1" customFormat="1" customHeight="1" spans="1:17">
      <c r="A20" s="29">
        <v>45614</v>
      </c>
      <c r="B20" s="29">
        <v>45614</v>
      </c>
      <c r="C20" s="19" t="s">
        <v>43</v>
      </c>
      <c r="D20" s="20" t="s">
        <v>26</v>
      </c>
      <c r="E20" s="149">
        <v>45614</v>
      </c>
      <c r="F20" s="22">
        <v>5694</v>
      </c>
      <c r="G20" s="43"/>
      <c r="H20" s="43"/>
      <c r="I20" s="43"/>
      <c r="J20" s="43">
        <v>1144</v>
      </c>
      <c r="K20" s="43"/>
      <c r="L20" s="43"/>
      <c r="M20" s="43"/>
      <c r="N20" s="85">
        <f t="shared" si="0"/>
        <v>1144</v>
      </c>
      <c r="O20" s="86"/>
      <c r="P20" s="25"/>
      <c r="Q20" s="40"/>
    </row>
    <row r="21" s="1" customFormat="1" customHeight="1" spans="1:17">
      <c r="A21" s="29">
        <v>45615</v>
      </c>
      <c r="B21" s="29">
        <v>45615</v>
      </c>
      <c r="C21" s="19" t="s">
        <v>44</v>
      </c>
      <c r="D21" s="20" t="s">
        <v>26</v>
      </c>
      <c r="E21" s="149">
        <v>45615</v>
      </c>
      <c r="F21" s="22">
        <v>5695</v>
      </c>
      <c r="G21" s="43"/>
      <c r="H21" s="43"/>
      <c r="I21" s="43"/>
      <c r="J21" s="43">
        <v>5720</v>
      </c>
      <c r="K21" s="43"/>
      <c r="L21" s="43"/>
      <c r="M21" s="43"/>
      <c r="N21" s="85">
        <f t="shared" si="0"/>
        <v>5720</v>
      </c>
      <c r="O21" s="86"/>
      <c r="P21" s="25"/>
      <c r="Q21" s="40"/>
    </row>
    <row r="22" s="1" customFormat="1" customHeight="1" spans="1:17">
      <c r="A22" s="29">
        <v>45615</v>
      </c>
      <c r="B22" s="29">
        <v>45615</v>
      </c>
      <c r="C22" s="19" t="s">
        <v>45</v>
      </c>
      <c r="D22" s="20" t="s">
        <v>46</v>
      </c>
      <c r="E22" s="149">
        <v>45615</v>
      </c>
      <c r="F22" s="22">
        <v>5696</v>
      </c>
      <c r="G22" s="43"/>
      <c r="H22" s="43"/>
      <c r="I22" s="43"/>
      <c r="J22" s="43">
        <v>2640</v>
      </c>
      <c r="K22" s="43"/>
      <c r="L22" s="43"/>
      <c r="M22" s="43"/>
      <c r="N22" s="85">
        <f t="shared" si="0"/>
        <v>2640</v>
      </c>
      <c r="O22" s="86"/>
      <c r="P22" s="25"/>
      <c r="Q22" s="40"/>
    </row>
    <row r="23" s="1" customFormat="1" customHeight="1" spans="1:17">
      <c r="A23" s="29">
        <v>45616</v>
      </c>
      <c r="B23" s="29">
        <v>45616</v>
      </c>
      <c r="C23" s="19" t="s">
        <v>47</v>
      </c>
      <c r="D23" s="20" t="s">
        <v>48</v>
      </c>
      <c r="E23" s="149">
        <v>45616</v>
      </c>
      <c r="F23" s="22">
        <v>5697</v>
      </c>
      <c r="G23" s="43"/>
      <c r="H23" s="43"/>
      <c r="I23" s="43"/>
      <c r="J23" s="43">
        <v>1584</v>
      </c>
      <c r="K23" s="43"/>
      <c r="L23" s="43"/>
      <c r="M23" s="43"/>
      <c r="N23" s="85">
        <f t="shared" si="0"/>
        <v>1584</v>
      </c>
      <c r="O23" s="86"/>
      <c r="P23" s="25"/>
      <c r="Q23" s="40"/>
    </row>
    <row r="24" s="1" customFormat="1" customHeight="1" spans="1:17">
      <c r="A24" s="29">
        <v>45618</v>
      </c>
      <c r="B24" s="29">
        <v>45618</v>
      </c>
      <c r="C24" s="19" t="s">
        <v>49</v>
      </c>
      <c r="D24" s="20" t="s">
        <v>29</v>
      </c>
      <c r="E24" s="149">
        <v>45618</v>
      </c>
      <c r="F24" s="22">
        <v>5698</v>
      </c>
      <c r="G24" s="43"/>
      <c r="H24" s="43"/>
      <c r="I24" s="43"/>
      <c r="J24" s="43">
        <v>1736</v>
      </c>
      <c r="K24" s="43"/>
      <c r="L24" s="43"/>
      <c r="M24" s="43"/>
      <c r="N24" s="85">
        <f t="shared" si="0"/>
        <v>1736</v>
      </c>
      <c r="O24" s="86"/>
      <c r="P24" s="25"/>
      <c r="Q24" s="40"/>
    </row>
    <row r="25" s="1" customFormat="1" customHeight="1" spans="1:17">
      <c r="A25" s="29">
        <v>45619</v>
      </c>
      <c r="B25" s="29">
        <v>45619</v>
      </c>
      <c r="C25" s="19" t="s">
        <v>50</v>
      </c>
      <c r="D25" s="20" t="s">
        <v>26</v>
      </c>
      <c r="E25" s="149">
        <v>45619</v>
      </c>
      <c r="F25" s="22">
        <v>5700</v>
      </c>
      <c r="G25" s="43"/>
      <c r="H25" s="43"/>
      <c r="I25" s="43"/>
      <c r="J25" s="43"/>
      <c r="K25" s="43">
        <v>150</v>
      </c>
      <c r="L25" s="43"/>
      <c r="M25" s="43"/>
      <c r="N25" s="85">
        <f t="shared" si="0"/>
        <v>150</v>
      </c>
      <c r="O25" s="86"/>
      <c r="P25" s="25"/>
      <c r="Q25" s="40"/>
    </row>
    <row r="26" s="1" customFormat="1" customHeight="1" spans="1:17">
      <c r="A26" s="29">
        <v>45622</v>
      </c>
      <c r="B26" s="29">
        <v>45622</v>
      </c>
      <c r="C26" s="19" t="s">
        <v>51</v>
      </c>
      <c r="D26" s="20" t="s">
        <v>36</v>
      </c>
      <c r="E26" s="149">
        <v>41240</v>
      </c>
      <c r="F26" s="22">
        <v>5701</v>
      </c>
      <c r="G26" s="43"/>
      <c r="H26" s="43"/>
      <c r="I26" s="43"/>
      <c r="J26" s="43">
        <v>2640</v>
      </c>
      <c r="K26" s="43"/>
      <c r="L26" s="43"/>
      <c r="M26" s="43"/>
      <c r="N26" s="85">
        <f t="shared" si="0"/>
        <v>2640</v>
      </c>
      <c r="O26" s="86"/>
      <c r="P26" s="25" t="s">
        <v>52</v>
      </c>
      <c r="Q26" s="40"/>
    </row>
    <row r="27" s="1" customFormat="1" customHeight="1" spans="1:17">
      <c r="A27" s="29">
        <v>45624</v>
      </c>
      <c r="B27" s="29">
        <v>45624</v>
      </c>
      <c r="C27" s="19" t="s">
        <v>53</v>
      </c>
      <c r="D27" s="20" t="s">
        <v>26</v>
      </c>
      <c r="E27" s="149">
        <v>45989</v>
      </c>
      <c r="F27" s="22">
        <v>5703</v>
      </c>
      <c r="G27" s="43"/>
      <c r="H27" s="43"/>
      <c r="I27" s="43"/>
      <c r="J27" s="43">
        <v>5104</v>
      </c>
      <c r="K27" s="43"/>
      <c r="L27" s="43"/>
      <c r="M27" s="43"/>
      <c r="N27" s="85">
        <f t="shared" si="0"/>
        <v>5104</v>
      </c>
      <c r="O27" s="86"/>
      <c r="P27" s="25"/>
      <c r="Q27" s="40"/>
    </row>
    <row r="28" s="1" customFormat="1" customHeight="1" spans="1:17">
      <c r="A28" s="24" t="s">
        <v>54</v>
      </c>
      <c r="B28" s="73"/>
      <c r="C28" s="74"/>
      <c r="D28" s="75"/>
      <c r="E28" s="155"/>
      <c r="F28" s="22" t="s">
        <v>55</v>
      </c>
      <c r="G28" s="77">
        <f>SUM(G8:G27)</f>
        <v>0</v>
      </c>
      <c r="H28" s="77">
        <f t="shared" ref="H28:N28" si="1">SUM(H8:H27)</f>
        <v>0</v>
      </c>
      <c r="I28" s="77">
        <f t="shared" si="1"/>
        <v>0</v>
      </c>
      <c r="J28" s="77">
        <f t="shared" si="1"/>
        <v>55600</v>
      </c>
      <c r="K28" s="77">
        <f t="shared" si="1"/>
        <v>28350</v>
      </c>
      <c r="L28" s="77">
        <f t="shared" si="1"/>
        <v>0</v>
      </c>
      <c r="M28" s="77">
        <f t="shared" si="1"/>
        <v>0</v>
      </c>
      <c r="N28" s="77">
        <f t="shared" si="1"/>
        <v>83950</v>
      </c>
      <c r="O28" s="88"/>
      <c r="P28" s="25"/>
      <c r="Q28" s="40"/>
    </row>
    <row r="29" s="1" customFormat="1" customHeight="1" spans="1:17">
      <c r="A29" s="78"/>
      <c r="B29" s="78"/>
      <c r="C29" s="79"/>
      <c r="D29" s="80"/>
      <c r="E29" s="156"/>
      <c r="F29" s="157"/>
      <c r="G29" s="82"/>
      <c r="H29" s="82"/>
      <c r="I29" s="82"/>
      <c r="J29" s="82"/>
      <c r="K29" s="82"/>
      <c r="L29" s="82"/>
      <c r="M29" s="82"/>
      <c r="N29" s="82"/>
      <c r="O29" s="8"/>
      <c r="P29" s="36"/>
      <c r="Q29" s="40"/>
    </row>
    <row r="30" s="1" customFormat="1" customHeight="1" spans="1:17">
      <c r="A30" s="8" t="s">
        <v>0</v>
      </c>
      <c r="B30" s="8"/>
      <c r="C30" s="8"/>
      <c r="D30" s="8"/>
      <c r="E30" s="9"/>
      <c r="F30" s="10"/>
      <c r="G30" s="8"/>
      <c r="H30" s="8"/>
      <c r="I30" s="8"/>
      <c r="J30" s="8"/>
      <c r="K30" s="8"/>
      <c r="L30" s="8"/>
      <c r="M30" s="8"/>
      <c r="N30" s="8"/>
      <c r="O30" s="8"/>
      <c r="P30" s="36"/>
      <c r="Q30" s="40"/>
    </row>
    <row r="31" s="1" customFormat="1" customHeight="1" spans="1:17">
      <c r="A31" s="8" t="s">
        <v>1</v>
      </c>
      <c r="B31" s="8"/>
      <c r="C31" s="8"/>
      <c r="D31" s="8"/>
      <c r="E31" s="9"/>
      <c r="F31" s="10"/>
      <c r="G31" s="8"/>
      <c r="H31" s="8"/>
      <c r="I31" s="8"/>
      <c r="J31" s="8"/>
      <c r="K31" s="8"/>
      <c r="L31" s="8"/>
      <c r="M31" s="8"/>
      <c r="N31" s="8"/>
      <c r="O31" s="8"/>
      <c r="P31" s="36"/>
      <c r="Q31" s="40"/>
    </row>
    <row r="32" s="1" customFormat="1" customHeight="1" spans="1:17">
      <c r="A32" s="8" t="s">
        <v>2</v>
      </c>
      <c r="B32" s="8"/>
      <c r="C32" s="8"/>
      <c r="D32" s="8"/>
      <c r="E32" s="9"/>
      <c r="F32" s="10"/>
      <c r="G32" s="8"/>
      <c r="H32" s="8"/>
      <c r="I32" s="8"/>
      <c r="J32" s="8"/>
      <c r="K32" s="8"/>
      <c r="L32" s="8"/>
      <c r="M32" s="8"/>
      <c r="N32" s="8"/>
      <c r="O32" s="8"/>
      <c r="P32" s="36"/>
      <c r="Q32" s="40"/>
    </row>
    <row r="33" s="1" customFormat="1" customHeight="1" spans="1:17">
      <c r="A33" s="8"/>
      <c r="B33" s="8"/>
      <c r="C33" s="8"/>
      <c r="D33" s="8"/>
      <c r="E33" s="9"/>
      <c r="F33" s="10"/>
      <c r="G33" s="8"/>
      <c r="H33" s="8"/>
      <c r="I33" s="8"/>
      <c r="J33" s="8"/>
      <c r="K33" s="8"/>
      <c r="L33" s="8"/>
      <c r="M33" s="8"/>
      <c r="N33" s="8"/>
      <c r="O33" s="8"/>
      <c r="P33" s="36"/>
      <c r="Q33" s="40"/>
    </row>
    <row r="34" s="1" customFormat="1" customHeight="1" spans="1:17">
      <c r="A34" s="7" t="s">
        <v>56</v>
      </c>
      <c r="B34" s="7"/>
      <c r="C34" s="8"/>
      <c r="D34" s="8"/>
      <c r="E34" s="9"/>
      <c r="F34" s="10"/>
      <c r="G34" s="8"/>
      <c r="H34" s="8"/>
      <c r="I34" s="8"/>
      <c r="J34" s="8"/>
      <c r="K34" s="8"/>
      <c r="L34" s="8"/>
      <c r="M34" s="8"/>
      <c r="N34" s="8"/>
      <c r="O34" s="8"/>
      <c r="P34" s="36"/>
      <c r="Q34" s="40"/>
    </row>
    <row r="35" s="1" customFormat="1" customHeight="1" spans="1:17">
      <c r="A35" s="11" t="s">
        <v>4</v>
      </c>
      <c r="B35" s="11" t="s">
        <v>5</v>
      </c>
      <c r="C35" s="12" t="s">
        <v>6</v>
      </c>
      <c r="D35" s="12" t="s">
        <v>7</v>
      </c>
      <c r="E35" s="13" t="s">
        <v>8</v>
      </c>
      <c r="F35" s="12" t="s">
        <v>57</v>
      </c>
      <c r="G35" s="12" t="s">
        <v>10</v>
      </c>
      <c r="H35" s="14" t="s">
        <v>11</v>
      </c>
      <c r="I35" s="14"/>
      <c r="J35" s="12" t="s">
        <v>12</v>
      </c>
      <c r="K35" s="12" t="s">
        <v>13</v>
      </c>
      <c r="L35" s="37" t="s">
        <v>14</v>
      </c>
      <c r="M35" s="37"/>
      <c r="N35" s="12" t="s">
        <v>15</v>
      </c>
      <c r="O35" s="12" t="s">
        <v>16</v>
      </c>
      <c r="P35" s="12" t="s">
        <v>58</v>
      </c>
      <c r="Q35" s="12" t="s">
        <v>59</v>
      </c>
    </row>
    <row r="36" s="1" customFormat="1" customHeight="1" spans="1:17">
      <c r="A36" s="11"/>
      <c r="B36" s="11"/>
      <c r="C36" s="15"/>
      <c r="D36" s="15"/>
      <c r="E36" s="16" t="s">
        <v>18</v>
      </c>
      <c r="F36" s="15"/>
      <c r="G36" s="15"/>
      <c r="H36" s="17" t="s">
        <v>19</v>
      </c>
      <c r="I36" s="17" t="s">
        <v>20</v>
      </c>
      <c r="J36" s="15"/>
      <c r="K36" s="15"/>
      <c r="L36" s="17" t="s">
        <v>19</v>
      </c>
      <c r="M36" s="17" t="s">
        <v>20</v>
      </c>
      <c r="N36" s="15"/>
      <c r="O36" s="15"/>
      <c r="P36" s="15"/>
      <c r="Q36" s="15"/>
    </row>
    <row r="37" s="1" customFormat="1" customHeight="1" spans="1:17">
      <c r="A37" s="18">
        <v>45601</v>
      </c>
      <c r="B37" s="18">
        <v>45601</v>
      </c>
      <c r="C37" s="19" t="s">
        <v>60</v>
      </c>
      <c r="D37" s="20" t="s">
        <v>48</v>
      </c>
      <c r="E37" s="21">
        <v>45601</v>
      </c>
      <c r="F37" s="22">
        <v>41883</v>
      </c>
      <c r="G37" s="23"/>
      <c r="H37" s="23"/>
      <c r="I37" s="23"/>
      <c r="J37" s="23">
        <v>20160</v>
      </c>
      <c r="K37" s="23"/>
      <c r="L37" s="23"/>
      <c r="M37" s="23"/>
      <c r="N37" s="23">
        <f>SUM(G37:M37)</f>
        <v>20160</v>
      </c>
      <c r="O37" s="38"/>
      <c r="P37" s="25"/>
      <c r="Q37" s="18"/>
    </row>
    <row r="38" s="1" customFormat="1" customHeight="1" spans="1:17">
      <c r="A38" s="18">
        <v>45602</v>
      </c>
      <c r="B38" s="18">
        <v>45602</v>
      </c>
      <c r="C38" s="19" t="s">
        <v>61</v>
      </c>
      <c r="D38" s="20" t="s">
        <v>62</v>
      </c>
      <c r="E38" s="21">
        <v>45644</v>
      </c>
      <c r="F38" s="22">
        <v>47708</v>
      </c>
      <c r="G38" s="23"/>
      <c r="H38" s="23"/>
      <c r="I38" s="23"/>
      <c r="J38" s="23"/>
      <c r="K38" s="23">
        <v>101250</v>
      </c>
      <c r="L38" s="23"/>
      <c r="M38" s="23"/>
      <c r="N38" s="23">
        <f>SUM(G38:M38)</f>
        <v>101250</v>
      </c>
      <c r="O38" s="38"/>
      <c r="P38" s="25"/>
      <c r="Q38" s="18"/>
    </row>
    <row r="39" s="1" customFormat="1" customHeight="1" spans="1:17">
      <c r="A39" s="18">
        <v>45602</v>
      </c>
      <c r="B39" s="18">
        <v>45602</v>
      </c>
      <c r="C39" s="19" t="s">
        <v>63</v>
      </c>
      <c r="D39" s="20" t="s">
        <v>62</v>
      </c>
      <c r="E39" s="21">
        <v>45644</v>
      </c>
      <c r="F39" s="22">
        <v>47708</v>
      </c>
      <c r="G39" s="23"/>
      <c r="H39" s="23"/>
      <c r="I39" s="23"/>
      <c r="J39" s="23">
        <v>13200</v>
      </c>
      <c r="K39" s="23"/>
      <c r="L39" s="23"/>
      <c r="M39" s="23"/>
      <c r="N39" s="23">
        <f>SUM(G39:M39)</f>
        <v>13200</v>
      </c>
      <c r="O39" s="38"/>
      <c r="P39" s="25"/>
      <c r="Q39" s="18"/>
    </row>
    <row r="40" s="1" customFormat="1" customHeight="1" spans="1:17">
      <c r="A40" s="18">
        <v>45605</v>
      </c>
      <c r="B40" s="18">
        <v>45605</v>
      </c>
      <c r="C40" s="19" t="s">
        <v>64</v>
      </c>
      <c r="D40" s="20" t="s">
        <v>65</v>
      </c>
      <c r="E40" s="21">
        <v>45604</v>
      </c>
      <c r="F40" s="22">
        <v>41888</v>
      </c>
      <c r="G40" s="23"/>
      <c r="H40" s="23"/>
      <c r="I40" s="23"/>
      <c r="J40" s="23">
        <v>6224</v>
      </c>
      <c r="K40" s="23"/>
      <c r="L40" s="23"/>
      <c r="M40" s="23"/>
      <c r="N40" s="23">
        <f>SUM(G40:M40)</f>
        <v>6224</v>
      </c>
      <c r="O40" s="38"/>
      <c r="P40" s="25"/>
      <c r="Q40" s="18"/>
    </row>
    <row r="41" s="1" customFormat="1" customHeight="1" spans="1:17">
      <c r="A41" s="18">
        <v>45605</v>
      </c>
      <c r="B41" s="18">
        <v>45605</v>
      </c>
      <c r="C41" s="19" t="s">
        <v>66</v>
      </c>
      <c r="D41" s="20" t="s">
        <v>67</v>
      </c>
      <c r="E41" s="21">
        <v>45643</v>
      </c>
      <c r="F41" s="22">
        <v>47706</v>
      </c>
      <c r="G41" s="23"/>
      <c r="H41" s="23"/>
      <c r="I41" s="23"/>
      <c r="J41" s="23">
        <v>19360</v>
      </c>
      <c r="K41" s="23"/>
      <c r="L41" s="23"/>
      <c r="M41" s="23"/>
      <c r="N41" s="23">
        <f t="shared" ref="N38:N57" si="2">SUM(G41:M41)</f>
        <v>19360</v>
      </c>
      <c r="O41" s="38"/>
      <c r="P41" s="25"/>
      <c r="Q41" s="18"/>
    </row>
    <row r="42" s="1" customFormat="1" customHeight="1" spans="1:17">
      <c r="A42" s="18">
        <v>45608</v>
      </c>
      <c r="B42" s="18">
        <v>45608</v>
      </c>
      <c r="C42" s="19" t="s">
        <v>68</v>
      </c>
      <c r="D42" s="20" t="s">
        <v>46</v>
      </c>
      <c r="E42" s="21">
        <v>45608</v>
      </c>
      <c r="F42" s="22">
        <v>41889</v>
      </c>
      <c r="G42" s="23"/>
      <c r="H42" s="23"/>
      <c r="I42" s="23"/>
      <c r="J42" s="23">
        <v>2640</v>
      </c>
      <c r="K42" s="23"/>
      <c r="L42" s="23"/>
      <c r="M42" s="23"/>
      <c r="N42" s="23">
        <f t="shared" si="2"/>
        <v>2640</v>
      </c>
      <c r="O42" s="38"/>
      <c r="P42" s="25"/>
      <c r="Q42" s="18"/>
    </row>
    <row r="43" s="1" customFormat="1" customHeight="1" spans="1:17">
      <c r="A43" s="18">
        <v>45610</v>
      </c>
      <c r="B43" s="18">
        <v>45610</v>
      </c>
      <c r="C43" s="19" t="s">
        <v>69</v>
      </c>
      <c r="D43" s="20" t="s">
        <v>65</v>
      </c>
      <c r="E43" s="21">
        <v>45610</v>
      </c>
      <c r="F43" s="22">
        <v>41892</v>
      </c>
      <c r="G43" s="23"/>
      <c r="H43" s="23"/>
      <c r="I43" s="23"/>
      <c r="J43" s="23">
        <v>1296</v>
      </c>
      <c r="K43" s="23"/>
      <c r="L43" s="23"/>
      <c r="M43" s="23"/>
      <c r="N43" s="23">
        <f t="shared" si="2"/>
        <v>1296</v>
      </c>
      <c r="O43" s="38"/>
      <c r="P43" s="25"/>
      <c r="Q43" s="18"/>
    </row>
    <row r="44" s="1" customFormat="1" customHeight="1" spans="1:17">
      <c r="A44" s="18">
        <v>45612</v>
      </c>
      <c r="B44" s="18">
        <v>45612</v>
      </c>
      <c r="C44" s="19" t="s">
        <v>70</v>
      </c>
      <c r="D44" s="20" t="s">
        <v>48</v>
      </c>
      <c r="E44" s="21">
        <v>45612</v>
      </c>
      <c r="F44" s="22">
        <v>41893</v>
      </c>
      <c r="G44" s="23"/>
      <c r="H44" s="23"/>
      <c r="I44" s="23"/>
      <c r="J44" s="23">
        <v>2960</v>
      </c>
      <c r="K44" s="23"/>
      <c r="L44" s="23"/>
      <c r="M44" s="23"/>
      <c r="N44" s="23">
        <f t="shared" si="2"/>
        <v>2960</v>
      </c>
      <c r="O44" s="38"/>
      <c r="P44" s="25"/>
      <c r="Q44" s="18"/>
    </row>
    <row r="45" s="1" customFormat="1" customHeight="1" spans="1:17">
      <c r="A45" s="18">
        <v>45612</v>
      </c>
      <c r="B45" s="18">
        <v>45612</v>
      </c>
      <c r="C45" s="19" t="s">
        <v>71</v>
      </c>
      <c r="D45" s="20" t="s">
        <v>48</v>
      </c>
      <c r="E45" s="21">
        <v>45612</v>
      </c>
      <c r="F45" s="22">
        <v>41894</v>
      </c>
      <c r="G45" s="23"/>
      <c r="H45" s="23"/>
      <c r="I45" s="23"/>
      <c r="J45" s="23">
        <v>17600</v>
      </c>
      <c r="K45" s="23"/>
      <c r="L45" s="23"/>
      <c r="M45" s="23"/>
      <c r="N45" s="23">
        <f t="shared" si="2"/>
        <v>17600</v>
      </c>
      <c r="O45" s="38"/>
      <c r="P45" s="25"/>
      <c r="Q45" s="18"/>
    </row>
    <row r="46" s="1" customFormat="1" customHeight="1" spans="1:17">
      <c r="A46" s="18">
        <v>45614</v>
      </c>
      <c r="B46" s="18">
        <v>45614</v>
      </c>
      <c r="C46" s="19" t="s">
        <v>72</v>
      </c>
      <c r="D46" s="20" t="s">
        <v>67</v>
      </c>
      <c r="E46" s="21"/>
      <c r="F46" s="22"/>
      <c r="G46" s="23"/>
      <c r="H46" s="23"/>
      <c r="I46" s="23"/>
      <c r="J46" s="23">
        <v>10080</v>
      </c>
      <c r="K46" s="23"/>
      <c r="L46" s="23"/>
      <c r="M46" s="23"/>
      <c r="N46" s="23">
        <f t="shared" si="2"/>
        <v>10080</v>
      </c>
      <c r="O46" s="38"/>
      <c r="P46" s="25"/>
      <c r="Q46" s="18"/>
    </row>
    <row r="47" s="1" customFormat="1" customHeight="1" spans="1:17">
      <c r="A47" s="18">
        <v>45616</v>
      </c>
      <c r="B47" s="18">
        <v>45616</v>
      </c>
      <c r="C47" s="19" t="s">
        <v>73</v>
      </c>
      <c r="D47" s="20" t="s">
        <v>65</v>
      </c>
      <c r="E47" s="21">
        <v>45615</v>
      </c>
      <c r="F47" s="22">
        <v>41895</v>
      </c>
      <c r="G47" s="23"/>
      <c r="H47" s="23"/>
      <c r="I47" s="23"/>
      <c r="J47" s="23">
        <v>800</v>
      </c>
      <c r="K47" s="23"/>
      <c r="L47" s="23"/>
      <c r="M47" s="23"/>
      <c r="N47" s="23">
        <f t="shared" si="2"/>
        <v>800</v>
      </c>
      <c r="O47" s="38"/>
      <c r="P47" s="25"/>
      <c r="Q47" s="18"/>
    </row>
    <row r="48" s="1" customFormat="1" customHeight="1" spans="1:17">
      <c r="A48" s="18">
        <v>45619</v>
      </c>
      <c r="B48" s="18">
        <v>45619</v>
      </c>
      <c r="C48" s="19" t="s">
        <v>74</v>
      </c>
      <c r="D48" s="20" t="s">
        <v>65</v>
      </c>
      <c r="E48" s="21">
        <v>45619</v>
      </c>
      <c r="F48" s="22">
        <v>41896</v>
      </c>
      <c r="G48" s="23"/>
      <c r="H48" s="23"/>
      <c r="I48" s="23"/>
      <c r="J48" s="23">
        <v>944</v>
      </c>
      <c r="K48" s="23"/>
      <c r="L48" s="23"/>
      <c r="M48" s="23"/>
      <c r="N48" s="23">
        <f t="shared" si="2"/>
        <v>944</v>
      </c>
      <c r="O48" s="38"/>
      <c r="P48" s="25"/>
      <c r="Q48" s="18"/>
    </row>
    <row r="49" s="1" customFormat="1" customHeight="1" spans="1:17">
      <c r="A49" s="18">
        <v>45619</v>
      </c>
      <c r="B49" s="18">
        <v>45619</v>
      </c>
      <c r="C49" s="19" t="s">
        <v>75</v>
      </c>
      <c r="D49" s="20" t="s">
        <v>65</v>
      </c>
      <c r="E49" s="21">
        <v>45619</v>
      </c>
      <c r="F49" s="22">
        <v>41897</v>
      </c>
      <c r="G49" s="23"/>
      <c r="H49" s="23"/>
      <c r="I49" s="23"/>
      <c r="J49" s="23">
        <v>5280</v>
      </c>
      <c r="K49" s="23"/>
      <c r="L49" s="23"/>
      <c r="M49" s="23"/>
      <c r="N49" s="23">
        <f t="shared" si="2"/>
        <v>5280</v>
      </c>
      <c r="O49" s="38"/>
      <c r="P49" s="25"/>
      <c r="Q49" s="18"/>
    </row>
    <row r="50" s="1" customFormat="1" customHeight="1" spans="1:17">
      <c r="A50" s="18">
        <v>45622</v>
      </c>
      <c r="B50" s="18">
        <v>45622</v>
      </c>
      <c r="C50" s="19" t="s">
        <v>76</v>
      </c>
      <c r="D50" s="20" t="s">
        <v>48</v>
      </c>
      <c r="E50" s="21">
        <v>45622</v>
      </c>
      <c r="F50" s="22">
        <v>41898</v>
      </c>
      <c r="G50" s="23"/>
      <c r="H50" s="23"/>
      <c r="I50" s="23"/>
      <c r="J50" s="23"/>
      <c r="K50" s="23">
        <v>18800</v>
      </c>
      <c r="L50" s="23"/>
      <c r="M50" s="23"/>
      <c r="N50" s="23">
        <f t="shared" si="2"/>
        <v>18800</v>
      </c>
      <c r="O50" s="38"/>
      <c r="P50" s="25"/>
      <c r="Q50" s="18"/>
    </row>
    <row r="51" s="1" customFormat="1" customHeight="1" spans="1:17">
      <c r="A51" s="24" t="s">
        <v>15</v>
      </c>
      <c r="B51" s="20"/>
      <c r="C51" s="25"/>
      <c r="D51" s="20"/>
      <c r="E51" s="21"/>
      <c r="F51" s="22"/>
      <c r="G51" s="26">
        <f>SUM(G37:G50)</f>
        <v>0</v>
      </c>
      <c r="H51" s="26">
        <f t="shared" ref="H51:N51" si="3">SUM(H37:H50)</f>
        <v>0</v>
      </c>
      <c r="I51" s="26">
        <f t="shared" si="3"/>
        <v>0</v>
      </c>
      <c r="J51" s="26">
        <f t="shared" si="3"/>
        <v>100544</v>
      </c>
      <c r="K51" s="26">
        <f t="shared" si="3"/>
        <v>120050</v>
      </c>
      <c r="L51" s="26">
        <f t="shared" si="3"/>
        <v>0</v>
      </c>
      <c r="M51" s="26">
        <f t="shared" si="3"/>
        <v>0</v>
      </c>
      <c r="N51" s="26">
        <f t="shared" si="3"/>
        <v>220594</v>
      </c>
      <c r="O51" s="38"/>
      <c r="P51" s="25"/>
      <c r="Q51" s="18"/>
    </row>
    <row r="52" s="1" customFormat="1" customHeight="1" spans="1:17">
      <c r="A52" s="80" t="s">
        <v>77</v>
      </c>
      <c r="B52" s="24"/>
      <c r="C52" s="90"/>
      <c r="D52" s="24"/>
      <c r="E52" s="158"/>
      <c r="F52" s="127"/>
      <c r="G52" s="159">
        <f>G28+G51</f>
        <v>0</v>
      </c>
      <c r="H52" s="159">
        <f t="shared" ref="H52:N52" si="4">H28+H51</f>
        <v>0</v>
      </c>
      <c r="I52" s="159">
        <f t="shared" si="4"/>
        <v>0</v>
      </c>
      <c r="J52" s="159">
        <f t="shared" si="4"/>
        <v>156144</v>
      </c>
      <c r="K52" s="159">
        <f t="shared" si="4"/>
        <v>148400</v>
      </c>
      <c r="L52" s="159">
        <f t="shared" si="4"/>
        <v>0</v>
      </c>
      <c r="M52" s="159">
        <f t="shared" si="4"/>
        <v>0</v>
      </c>
      <c r="N52" s="159">
        <f t="shared" si="4"/>
        <v>304544</v>
      </c>
      <c r="O52" s="38"/>
      <c r="P52" s="25"/>
      <c r="Q52" s="18"/>
    </row>
    <row r="53" s="1" customFormat="1" customHeight="1" spans="1:17">
      <c r="A53" s="80"/>
      <c r="B53" s="92"/>
      <c r="C53" s="93"/>
      <c r="D53" s="92"/>
      <c r="E53" s="9"/>
      <c r="F53" s="10"/>
      <c r="G53" s="95"/>
      <c r="H53" s="95"/>
      <c r="I53" s="95"/>
      <c r="J53" s="95"/>
      <c r="K53" s="95"/>
      <c r="L53" s="95"/>
      <c r="M53" s="95"/>
      <c r="N53" s="95"/>
      <c r="O53" s="118"/>
      <c r="P53" s="36"/>
      <c r="Q53" s="122"/>
    </row>
    <row r="54" s="1" customFormat="1" customHeight="1" spans="1:17">
      <c r="A54" s="96"/>
      <c r="B54" s="96"/>
      <c r="C54" s="97"/>
      <c r="D54" s="98"/>
      <c r="E54" s="160"/>
      <c r="F54" s="161"/>
      <c r="G54" s="99"/>
      <c r="H54" s="99"/>
      <c r="I54" s="40"/>
      <c r="J54" s="40"/>
      <c r="K54" s="40"/>
      <c r="L54" s="40"/>
      <c r="M54" s="40"/>
      <c r="N54" s="40"/>
      <c r="O54" s="40"/>
      <c r="P54" s="36"/>
      <c r="Q54" s="40"/>
    </row>
    <row r="55" s="1" customFormat="1" customHeight="1" spans="1:17">
      <c r="A55" s="96"/>
      <c r="B55" s="96"/>
      <c r="C55" s="97"/>
      <c r="D55" s="98"/>
      <c r="E55" s="160"/>
      <c r="F55" s="161"/>
      <c r="G55" s="99"/>
      <c r="H55" s="99"/>
      <c r="I55" s="40"/>
      <c r="J55" s="40"/>
      <c r="K55" s="40"/>
      <c r="L55" s="40"/>
      <c r="M55" s="40"/>
      <c r="N55" s="40"/>
      <c r="O55" s="40"/>
      <c r="P55" s="36"/>
      <c r="Q55" s="40"/>
    </row>
    <row r="56" s="1" customFormat="1" customHeight="1" spans="1:17">
      <c r="A56" s="40"/>
      <c r="B56" s="40"/>
      <c r="C56" s="40"/>
      <c r="D56" s="40"/>
      <c r="E56" s="162"/>
      <c r="F56" s="157"/>
      <c r="G56" s="40"/>
      <c r="H56" s="40"/>
      <c r="I56" s="40"/>
      <c r="J56" s="40"/>
      <c r="K56" s="40"/>
      <c r="L56" s="40"/>
      <c r="M56" s="40"/>
      <c r="N56" s="40"/>
      <c r="O56" s="40"/>
      <c r="P56" s="36"/>
      <c r="Q56" s="40"/>
    </row>
    <row r="57" s="1" customFormat="1" customHeight="1" spans="1:17">
      <c r="A57" s="8" t="s">
        <v>0</v>
      </c>
      <c r="B57" s="8"/>
      <c r="C57" s="8"/>
      <c r="D57" s="8"/>
      <c r="E57" s="9"/>
      <c r="F57" s="10"/>
      <c r="G57" s="8"/>
      <c r="H57" s="8"/>
      <c r="I57" s="8"/>
      <c r="J57" s="8"/>
      <c r="K57" s="8"/>
      <c r="L57" s="8"/>
      <c r="M57" s="8"/>
      <c r="N57" s="8"/>
      <c r="O57" s="8"/>
      <c r="P57" s="36"/>
      <c r="Q57" s="40"/>
    </row>
    <row r="58" s="1" customFormat="1" customHeight="1" spans="1:17">
      <c r="A58" s="8" t="s">
        <v>1</v>
      </c>
      <c r="B58" s="8"/>
      <c r="C58" s="8"/>
      <c r="D58" s="8"/>
      <c r="E58" s="9"/>
      <c r="F58" s="10"/>
      <c r="G58" s="8"/>
      <c r="H58" s="8"/>
      <c r="I58" s="8"/>
      <c r="J58" s="8"/>
      <c r="K58" s="8"/>
      <c r="L58" s="8"/>
      <c r="M58" s="8"/>
      <c r="N58" s="8"/>
      <c r="O58" s="8"/>
      <c r="P58" s="36"/>
      <c r="Q58" s="40"/>
    </row>
    <row r="59" s="1" customFormat="1" customHeight="1" spans="1:17">
      <c r="A59" s="8" t="s">
        <v>2</v>
      </c>
      <c r="B59" s="8"/>
      <c r="C59" s="8"/>
      <c r="D59" s="8"/>
      <c r="E59" s="9"/>
      <c r="F59" s="10"/>
      <c r="G59" s="8"/>
      <c r="H59" s="8"/>
      <c r="I59" s="8"/>
      <c r="J59" s="8"/>
      <c r="K59" s="8"/>
      <c r="L59" s="8"/>
      <c r="M59" s="8"/>
      <c r="N59" s="8"/>
      <c r="O59" s="8"/>
      <c r="P59" s="36"/>
      <c r="Q59" s="40"/>
    </row>
    <row r="60" s="1" customFormat="1" customHeight="1" spans="1:17">
      <c r="A60" s="8"/>
      <c r="B60" s="8"/>
      <c r="C60" s="8"/>
      <c r="D60" s="8"/>
      <c r="E60" s="9"/>
      <c r="F60" s="10"/>
      <c r="G60" s="8"/>
      <c r="H60" s="8"/>
      <c r="I60" s="8"/>
      <c r="J60" s="8"/>
      <c r="K60" s="8"/>
      <c r="L60" s="8"/>
      <c r="M60" s="8"/>
      <c r="N60" s="8"/>
      <c r="O60" s="8"/>
      <c r="P60" s="36"/>
      <c r="Q60" s="40"/>
    </row>
    <row r="61" s="1" customFormat="1" customHeight="1" spans="1:17">
      <c r="A61" s="101" t="s">
        <v>78</v>
      </c>
      <c r="B61" s="101"/>
      <c r="C61" s="8"/>
      <c r="D61" s="8"/>
      <c r="E61" s="9"/>
      <c r="F61" s="10"/>
      <c r="G61" s="8"/>
      <c r="H61" s="8"/>
      <c r="I61" s="8"/>
      <c r="J61" s="8"/>
      <c r="K61" s="8"/>
      <c r="L61" s="8"/>
      <c r="M61" s="8"/>
      <c r="N61" s="8"/>
      <c r="O61" s="8"/>
      <c r="P61" s="36"/>
      <c r="Q61" s="40"/>
    </row>
    <row r="62" s="1" customFormat="1" customHeight="1" spans="1:17">
      <c r="A62" s="11" t="s">
        <v>4</v>
      </c>
      <c r="B62" s="11" t="s">
        <v>5</v>
      </c>
      <c r="C62" s="12" t="s">
        <v>6</v>
      </c>
      <c r="D62" s="64" t="s">
        <v>7</v>
      </c>
      <c r="E62" s="13" t="s">
        <v>8</v>
      </c>
      <c r="F62" s="65" t="s">
        <v>9</v>
      </c>
      <c r="G62" s="12" t="s">
        <v>10</v>
      </c>
      <c r="H62" s="14" t="s">
        <v>11</v>
      </c>
      <c r="I62" s="14"/>
      <c r="J62" s="11" t="s">
        <v>12</v>
      </c>
      <c r="K62" s="12" t="s">
        <v>13</v>
      </c>
      <c r="L62" s="14" t="s">
        <v>14</v>
      </c>
      <c r="M62" s="14"/>
      <c r="N62" s="11" t="s">
        <v>15</v>
      </c>
      <c r="O62" s="12" t="s">
        <v>16</v>
      </c>
      <c r="P62" s="12" t="s">
        <v>79</v>
      </c>
      <c r="Q62" s="40"/>
    </row>
    <row r="63" s="1" customFormat="1" customHeight="1" spans="1:17">
      <c r="A63" s="11"/>
      <c r="B63" s="11"/>
      <c r="C63" s="28"/>
      <c r="D63" s="102"/>
      <c r="E63" s="154" t="s">
        <v>18</v>
      </c>
      <c r="F63" s="103"/>
      <c r="G63" s="28"/>
      <c r="H63" s="41" t="s">
        <v>19</v>
      </c>
      <c r="I63" s="41" t="s">
        <v>20</v>
      </c>
      <c r="J63" s="11"/>
      <c r="K63" s="28"/>
      <c r="L63" s="41" t="s">
        <v>19</v>
      </c>
      <c r="M63" s="41" t="s">
        <v>20</v>
      </c>
      <c r="N63" s="11"/>
      <c r="O63" s="28"/>
      <c r="P63" s="28"/>
      <c r="Q63" s="40"/>
    </row>
    <row r="64" s="1" customFormat="1" customHeight="1" spans="1:17">
      <c r="A64" s="138">
        <v>45548</v>
      </c>
      <c r="B64" s="138">
        <v>45548</v>
      </c>
      <c r="C64" s="139" t="s">
        <v>80</v>
      </c>
      <c r="D64" s="140" t="s">
        <v>67</v>
      </c>
      <c r="E64" s="163">
        <v>45607</v>
      </c>
      <c r="F64" s="164">
        <v>5684</v>
      </c>
      <c r="G64" s="143"/>
      <c r="H64" s="144"/>
      <c r="I64" s="144"/>
      <c r="J64" s="145">
        <v>8800</v>
      </c>
      <c r="K64" s="146"/>
      <c r="L64" s="144"/>
      <c r="M64" s="144"/>
      <c r="N64" s="23">
        <f t="shared" ref="N64:N83" si="5">SUM(G64:M64)</f>
        <v>8800</v>
      </c>
      <c r="O64" s="141"/>
      <c r="P64" s="147"/>
      <c r="Q64" s="40"/>
    </row>
    <row r="65" s="1" customFormat="1" customHeight="1" spans="1:17">
      <c r="A65" s="138">
        <v>45554</v>
      </c>
      <c r="B65" s="138">
        <v>45554</v>
      </c>
      <c r="C65" s="139" t="s">
        <v>81</v>
      </c>
      <c r="D65" s="140" t="s">
        <v>67</v>
      </c>
      <c r="E65" s="163">
        <v>45607</v>
      </c>
      <c r="F65" s="164">
        <v>5684</v>
      </c>
      <c r="G65" s="143"/>
      <c r="H65" s="144"/>
      <c r="I65" s="144"/>
      <c r="J65" s="145">
        <v>1320</v>
      </c>
      <c r="K65" s="146"/>
      <c r="L65" s="144"/>
      <c r="M65" s="144"/>
      <c r="N65" s="23">
        <f t="shared" si="5"/>
        <v>1320</v>
      </c>
      <c r="O65" s="141"/>
      <c r="P65" s="147"/>
      <c r="Q65" s="40"/>
    </row>
    <row r="66" s="1" customFormat="1" customHeight="1" spans="1:17">
      <c r="A66" s="138">
        <v>45556</v>
      </c>
      <c r="B66" s="138">
        <v>45556</v>
      </c>
      <c r="C66" s="139" t="s">
        <v>82</v>
      </c>
      <c r="D66" s="140" t="s">
        <v>67</v>
      </c>
      <c r="E66" s="163">
        <v>45607</v>
      </c>
      <c r="F66" s="164">
        <v>5685</v>
      </c>
      <c r="G66" s="143"/>
      <c r="H66" s="144"/>
      <c r="I66" s="144"/>
      <c r="J66" s="145">
        <v>572</v>
      </c>
      <c r="K66" s="146"/>
      <c r="L66" s="144"/>
      <c r="M66" s="144"/>
      <c r="N66" s="23">
        <f t="shared" si="5"/>
        <v>572</v>
      </c>
      <c r="O66" s="141"/>
      <c r="P66" s="147"/>
      <c r="Q66" s="40"/>
    </row>
    <row r="67" s="1" customFormat="1" customHeight="1" spans="1:17">
      <c r="A67" s="138">
        <v>45556</v>
      </c>
      <c r="B67" s="138">
        <v>45556</v>
      </c>
      <c r="C67" s="139" t="s">
        <v>83</v>
      </c>
      <c r="D67" s="140" t="s">
        <v>67</v>
      </c>
      <c r="E67" s="163">
        <v>45607</v>
      </c>
      <c r="F67" s="164">
        <v>5685</v>
      </c>
      <c r="G67" s="143"/>
      <c r="H67" s="144"/>
      <c r="I67" s="144"/>
      <c r="J67" s="145">
        <v>2640</v>
      </c>
      <c r="K67" s="146"/>
      <c r="L67" s="144"/>
      <c r="M67" s="144"/>
      <c r="N67" s="23">
        <f t="shared" si="5"/>
        <v>2640</v>
      </c>
      <c r="O67" s="141"/>
      <c r="P67" s="147"/>
      <c r="Q67" s="40"/>
    </row>
    <row r="68" s="1" customFormat="1" customHeight="1" spans="1:17">
      <c r="A68" s="138">
        <v>45568</v>
      </c>
      <c r="B68" s="138">
        <v>36586</v>
      </c>
      <c r="C68" s="139" t="s">
        <v>84</v>
      </c>
      <c r="D68" s="140" t="s">
        <v>65</v>
      </c>
      <c r="E68" s="163">
        <v>45601</v>
      </c>
      <c r="F68" s="164">
        <v>140607</v>
      </c>
      <c r="G68" s="143"/>
      <c r="H68" s="144"/>
      <c r="I68" s="144"/>
      <c r="J68" s="145">
        <v>7040</v>
      </c>
      <c r="K68" s="146"/>
      <c r="L68" s="144"/>
      <c r="M68" s="144"/>
      <c r="N68" s="23">
        <f t="shared" si="5"/>
        <v>7040</v>
      </c>
      <c r="O68" s="141"/>
      <c r="P68" s="147"/>
      <c r="Q68" s="40"/>
    </row>
    <row r="69" s="1" customFormat="1" customHeight="1" spans="1:17">
      <c r="A69" s="138">
        <v>45568</v>
      </c>
      <c r="B69" s="138">
        <v>45568</v>
      </c>
      <c r="C69" s="139" t="s">
        <v>85</v>
      </c>
      <c r="D69" s="140" t="s">
        <v>46</v>
      </c>
      <c r="E69" s="163">
        <v>45600</v>
      </c>
      <c r="F69" s="164">
        <v>140598</v>
      </c>
      <c r="G69" s="143"/>
      <c r="H69" s="144"/>
      <c r="I69" s="144"/>
      <c r="J69" s="145">
        <v>5400</v>
      </c>
      <c r="K69" s="146"/>
      <c r="L69" s="144"/>
      <c r="M69" s="144"/>
      <c r="N69" s="23">
        <f t="shared" si="5"/>
        <v>5400</v>
      </c>
      <c r="O69" s="141"/>
      <c r="P69" s="147"/>
      <c r="Q69" s="40"/>
    </row>
    <row r="70" s="1" customFormat="1" customHeight="1" spans="1:17">
      <c r="A70" s="138">
        <v>45568</v>
      </c>
      <c r="B70" s="138">
        <v>45568</v>
      </c>
      <c r="C70" s="139" t="s">
        <v>86</v>
      </c>
      <c r="D70" s="140" t="s">
        <v>46</v>
      </c>
      <c r="E70" s="163">
        <v>45600</v>
      </c>
      <c r="F70" s="164">
        <v>140598</v>
      </c>
      <c r="G70" s="143"/>
      <c r="H70" s="144"/>
      <c r="I70" s="144"/>
      <c r="J70" s="145"/>
      <c r="K70" s="146">
        <v>18800</v>
      </c>
      <c r="L70" s="144"/>
      <c r="M70" s="144"/>
      <c r="N70" s="23">
        <f t="shared" si="5"/>
        <v>18800</v>
      </c>
      <c r="O70" s="141"/>
      <c r="P70" s="147"/>
      <c r="Q70" s="40"/>
    </row>
    <row r="71" s="1" customFormat="1" customHeight="1" spans="1:17">
      <c r="A71" s="138">
        <v>45569</v>
      </c>
      <c r="B71" s="138">
        <v>45569</v>
      </c>
      <c r="C71" s="139" t="s">
        <v>87</v>
      </c>
      <c r="D71" s="140" t="s">
        <v>67</v>
      </c>
      <c r="E71" s="163">
        <v>45607</v>
      </c>
      <c r="F71" s="164">
        <v>5686</v>
      </c>
      <c r="G71" s="143"/>
      <c r="H71" s="144"/>
      <c r="I71" s="144"/>
      <c r="J71" s="145"/>
      <c r="K71" s="146">
        <v>94000</v>
      </c>
      <c r="L71" s="144"/>
      <c r="M71" s="144"/>
      <c r="N71" s="23">
        <f t="shared" si="5"/>
        <v>94000</v>
      </c>
      <c r="O71" s="141"/>
      <c r="P71" s="147"/>
      <c r="Q71" s="40"/>
    </row>
    <row r="72" s="1" customFormat="1" customHeight="1" spans="1:17">
      <c r="A72" s="138">
        <v>45580</v>
      </c>
      <c r="B72" s="138">
        <v>45580</v>
      </c>
      <c r="C72" s="139" t="s">
        <v>88</v>
      </c>
      <c r="D72" s="140" t="s">
        <v>48</v>
      </c>
      <c r="E72" s="163">
        <v>45611</v>
      </c>
      <c r="F72" s="164">
        <v>140783</v>
      </c>
      <c r="G72" s="143"/>
      <c r="H72" s="144"/>
      <c r="I72" s="144"/>
      <c r="J72" s="145">
        <v>8756</v>
      </c>
      <c r="K72" s="146"/>
      <c r="L72" s="144"/>
      <c r="M72" s="144"/>
      <c r="N72" s="23">
        <f t="shared" si="5"/>
        <v>8756</v>
      </c>
      <c r="O72" s="141"/>
      <c r="P72" s="147"/>
      <c r="Q72" s="40"/>
    </row>
    <row r="73" s="1" customFormat="1" customHeight="1" spans="1:17">
      <c r="A73" s="138">
        <v>45586</v>
      </c>
      <c r="B73" s="138">
        <v>45586</v>
      </c>
      <c r="C73" s="139" t="s">
        <v>89</v>
      </c>
      <c r="D73" s="140" t="s">
        <v>48</v>
      </c>
      <c r="E73" s="163">
        <v>45614</v>
      </c>
      <c r="F73" s="164">
        <v>140800</v>
      </c>
      <c r="G73" s="143"/>
      <c r="H73" s="144"/>
      <c r="I73" s="144"/>
      <c r="J73" s="145">
        <v>6160</v>
      </c>
      <c r="K73" s="146"/>
      <c r="L73" s="144"/>
      <c r="M73" s="144"/>
      <c r="N73" s="23">
        <f t="shared" si="5"/>
        <v>6160</v>
      </c>
      <c r="O73" s="141"/>
      <c r="P73" s="147"/>
      <c r="Q73" s="40"/>
    </row>
    <row r="74" s="1" customFormat="1" customHeight="1" spans="1:17">
      <c r="A74" s="138">
        <v>45590</v>
      </c>
      <c r="B74" s="138">
        <v>45590</v>
      </c>
      <c r="C74" s="139" t="s">
        <v>90</v>
      </c>
      <c r="D74" s="140" t="s">
        <v>46</v>
      </c>
      <c r="E74" s="163">
        <v>45621</v>
      </c>
      <c r="F74" s="164">
        <v>140872</v>
      </c>
      <c r="G74" s="143"/>
      <c r="H74" s="144"/>
      <c r="I74" s="144"/>
      <c r="J74" s="145">
        <v>5896</v>
      </c>
      <c r="K74" s="146"/>
      <c r="L74" s="144"/>
      <c r="M74" s="144"/>
      <c r="N74" s="23">
        <f t="shared" si="5"/>
        <v>5896</v>
      </c>
      <c r="O74" s="141"/>
      <c r="P74" s="147"/>
      <c r="Q74" s="40"/>
    </row>
    <row r="75" s="1" customFormat="1" customHeight="1" spans="1:17">
      <c r="A75" s="138">
        <v>45590</v>
      </c>
      <c r="B75" s="138">
        <v>45590</v>
      </c>
      <c r="C75" s="139" t="s">
        <v>91</v>
      </c>
      <c r="D75" s="140" t="s">
        <v>46</v>
      </c>
      <c r="E75" s="163">
        <v>45621</v>
      </c>
      <c r="F75" s="165">
        <v>140871</v>
      </c>
      <c r="G75" s="143"/>
      <c r="H75" s="144"/>
      <c r="I75" s="144"/>
      <c r="J75" s="145"/>
      <c r="K75" s="146">
        <v>47000</v>
      </c>
      <c r="L75" s="144"/>
      <c r="M75" s="144"/>
      <c r="N75" s="23">
        <f t="shared" si="5"/>
        <v>47000</v>
      </c>
      <c r="O75" s="141"/>
      <c r="P75" s="147"/>
      <c r="Q75" s="40"/>
    </row>
    <row r="76" s="1" customFormat="1" customHeight="1" spans="1:17">
      <c r="A76" s="138">
        <v>45591</v>
      </c>
      <c r="B76" s="138">
        <v>45591</v>
      </c>
      <c r="C76" s="139" t="s">
        <v>92</v>
      </c>
      <c r="D76" s="140" t="s">
        <v>65</v>
      </c>
      <c r="E76" s="163">
        <v>45622</v>
      </c>
      <c r="F76" s="165">
        <v>140899</v>
      </c>
      <c r="G76" s="143"/>
      <c r="H76" s="144"/>
      <c r="I76" s="144"/>
      <c r="J76" s="145">
        <v>9680</v>
      </c>
      <c r="K76" s="146"/>
      <c r="L76" s="144"/>
      <c r="M76" s="144"/>
      <c r="N76" s="23">
        <f t="shared" si="5"/>
        <v>9680</v>
      </c>
      <c r="O76" s="141"/>
      <c r="P76" s="147"/>
      <c r="Q76" s="40"/>
    </row>
    <row r="77" s="1" customFormat="1" customHeight="1" spans="1:17">
      <c r="A77" s="138">
        <v>45589</v>
      </c>
      <c r="B77" s="138">
        <v>45589</v>
      </c>
      <c r="C77" s="139" t="s">
        <v>93</v>
      </c>
      <c r="D77" s="140" t="s">
        <v>48</v>
      </c>
      <c r="E77" s="163">
        <v>45625</v>
      </c>
      <c r="F77" s="165">
        <v>142072</v>
      </c>
      <c r="G77" s="143"/>
      <c r="H77" s="144"/>
      <c r="I77" s="144"/>
      <c r="J77" s="145"/>
      <c r="K77" s="146">
        <v>18800</v>
      </c>
      <c r="L77" s="144"/>
      <c r="M77" s="144"/>
      <c r="N77" s="23">
        <f t="shared" si="5"/>
        <v>18800</v>
      </c>
      <c r="O77" s="141"/>
      <c r="P77" s="147"/>
      <c r="Q77" s="40"/>
    </row>
    <row r="78" s="1" customFormat="1" customHeight="1" spans="1:17">
      <c r="A78" s="138">
        <v>45594</v>
      </c>
      <c r="B78" s="138">
        <v>45594</v>
      </c>
      <c r="C78" s="139" t="s">
        <v>94</v>
      </c>
      <c r="D78" s="140" t="s">
        <v>46</v>
      </c>
      <c r="E78" s="163">
        <v>45625</v>
      </c>
      <c r="F78" s="165">
        <v>142065</v>
      </c>
      <c r="G78" s="143"/>
      <c r="H78" s="144"/>
      <c r="I78" s="144"/>
      <c r="J78" s="145">
        <v>10168</v>
      </c>
      <c r="K78" s="146"/>
      <c r="L78" s="144"/>
      <c r="M78" s="144"/>
      <c r="N78" s="23">
        <f t="shared" si="5"/>
        <v>10168</v>
      </c>
      <c r="O78" s="141"/>
      <c r="P78" s="147"/>
      <c r="Q78" s="40"/>
    </row>
    <row r="79" s="1" customFormat="1" customHeight="1" spans="1:17">
      <c r="A79" s="138">
        <v>45575</v>
      </c>
      <c r="B79" s="138">
        <v>45575</v>
      </c>
      <c r="C79" s="139" t="s">
        <v>95</v>
      </c>
      <c r="D79" s="140" t="s">
        <v>67</v>
      </c>
      <c r="E79" s="163">
        <v>45623</v>
      </c>
      <c r="F79" s="165">
        <v>5702</v>
      </c>
      <c r="G79" s="143"/>
      <c r="H79" s="144"/>
      <c r="I79" s="144"/>
      <c r="J79" s="144"/>
      <c r="K79" s="146">
        <v>188000</v>
      </c>
      <c r="L79" s="144"/>
      <c r="M79" s="144"/>
      <c r="N79" s="23">
        <f t="shared" si="5"/>
        <v>188000</v>
      </c>
      <c r="O79" s="141"/>
      <c r="P79" s="147" t="s">
        <v>96</v>
      </c>
      <c r="Q79" s="40"/>
    </row>
    <row r="80" s="1" customFormat="1" customHeight="1" spans="1:17">
      <c r="A80" s="112" t="s">
        <v>97</v>
      </c>
      <c r="B80" s="113"/>
      <c r="C80" s="114"/>
      <c r="D80" s="114"/>
      <c r="E80" s="166"/>
      <c r="F80" s="167"/>
      <c r="G80" s="117">
        <f>SUM(G64:G79)</f>
        <v>0</v>
      </c>
      <c r="H80" s="117">
        <f t="shared" ref="H80:N80" si="6">SUM(H64:H79)</f>
        <v>0</v>
      </c>
      <c r="I80" s="117">
        <f t="shared" si="6"/>
        <v>0</v>
      </c>
      <c r="J80" s="117">
        <f t="shared" si="6"/>
        <v>66432</v>
      </c>
      <c r="K80" s="117">
        <f t="shared" si="6"/>
        <v>366600</v>
      </c>
      <c r="L80" s="117">
        <f t="shared" si="6"/>
        <v>0</v>
      </c>
      <c r="M80" s="117">
        <f t="shared" si="6"/>
        <v>0</v>
      </c>
      <c r="N80" s="117">
        <f t="shared" si="6"/>
        <v>433032</v>
      </c>
      <c r="O80" s="120"/>
      <c r="P80" s="121"/>
      <c r="Q80" s="40"/>
    </row>
    <row r="81" s="1" customFormat="1" customHeight="1" spans="1:17">
      <c r="A81" s="40"/>
      <c r="B81" s="40"/>
      <c r="C81" s="40"/>
      <c r="D81" s="40"/>
      <c r="E81" s="162"/>
      <c r="F81" s="157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</row>
    <row r="82" s="1" customFormat="1" customHeight="1" spans="1:17">
      <c r="A82" s="40"/>
      <c r="B82" s="40"/>
      <c r="C82" s="40"/>
      <c r="D82" s="40"/>
      <c r="E82" s="162"/>
      <c r="F82" s="157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</row>
    <row r="83" s="1" customFormat="1" customHeight="1" spans="1:17">
      <c r="A83" s="40"/>
      <c r="B83" s="40"/>
      <c r="C83" s="40"/>
      <c r="D83" s="40"/>
      <c r="E83" s="162"/>
      <c r="F83" s="157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</row>
    <row r="84" s="1" customFormat="1" customHeight="1" spans="1:17">
      <c r="A84" s="40"/>
      <c r="B84" s="40"/>
      <c r="C84" s="40"/>
      <c r="D84" s="40"/>
      <c r="E84" s="162"/>
      <c r="F84" s="157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</row>
    <row r="85" s="1" customFormat="1" customHeight="1" spans="5:17">
      <c r="E85" s="152"/>
      <c r="F85" s="153"/>
      <c r="O85" s="40"/>
      <c r="P85" s="40"/>
      <c r="Q85" s="40"/>
    </row>
  </sheetData>
  <sortState ref="A8:Q28">
    <sortCondition ref="C8:C28"/>
  </sortState>
  <mergeCells count="41">
    <mergeCell ref="H6:I6"/>
    <mergeCell ref="L6:M6"/>
    <mergeCell ref="H35:I35"/>
    <mergeCell ref="L35:M35"/>
    <mergeCell ref="A61:B61"/>
    <mergeCell ref="H62:I62"/>
    <mergeCell ref="L62:M62"/>
    <mergeCell ref="A6:A7"/>
    <mergeCell ref="A35:A36"/>
    <mergeCell ref="A62:A63"/>
    <mergeCell ref="B6:B7"/>
    <mergeCell ref="B35:B36"/>
    <mergeCell ref="B62:B63"/>
    <mergeCell ref="C6:C7"/>
    <mergeCell ref="C35:C36"/>
    <mergeCell ref="C62:C63"/>
    <mergeCell ref="D6:D7"/>
    <mergeCell ref="D35:D36"/>
    <mergeCell ref="D62:D63"/>
    <mergeCell ref="F6:F7"/>
    <mergeCell ref="F35:F36"/>
    <mergeCell ref="F62:F63"/>
    <mergeCell ref="G6:G7"/>
    <mergeCell ref="G35:G36"/>
    <mergeCell ref="G62:G63"/>
    <mergeCell ref="J6:J7"/>
    <mergeCell ref="J35:J36"/>
    <mergeCell ref="J62:J63"/>
    <mergeCell ref="K6:K7"/>
    <mergeCell ref="K35:K36"/>
    <mergeCell ref="K62:K63"/>
    <mergeCell ref="N6:N7"/>
    <mergeCell ref="N35:N36"/>
    <mergeCell ref="N62:N63"/>
    <mergeCell ref="O6:O7"/>
    <mergeCell ref="O35:O36"/>
    <mergeCell ref="O62:O63"/>
    <mergeCell ref="P6:P7"/>
    <mergeCell ref="P35:P36"/>
    <mergeCell ref="P62:P63"/>
    <mergeCell ref="Q35:Q36"/>
  </mergeCells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Q63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50" style="1" customWidth="1"/>
    <col min="5" max="5" width="9.14285714285714" style="3"/>
    <col min="6" max="6" width="12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4380952380952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27"/>
      <c r="F1" s="8"/>
      <c r="G1" s="8"/>
      <c r="H1" s="8"/>
      <c r="I1" s="8"/>
      <c r="J1" s="8"/>
      <c r="K1" s="8"/>
      <c r="L1" s="8"/>
      <c r="M1" s="8"/>
      <c r="N1" s="8"/>
      <c r="O1" s="8"/>
      <c r="P1" s="40"/>
      <c r="Q1" s="40"/>
    </row>
    <row r="2" s="1" customFormat="1" customHeight="1" spans="1:17">
      <c r="A2" s="8" t="s">
        <v>98</v>
      </c>
      <c r="B2" s="8"/>
      <c r="C2" s="8"/>
      <c r="D2" s="8"/>
      <c r="E2" s="27"/>
      <c r="F2" s="8"/>
      <c r="G2" s="8"/>
      <c r="H2" s="8"/>
      <c r="I2" s="8"/>
      <c r="J2" s="8"/>
      <c r="K2" s="8"/>
      <c r="L2" s="8"/>
      <c r="M2" s="8"/>
      <c r="N2" s="8"/>
      <c r="O2" s="8"/>
      <c r="P2" s="40"/>
      <c r="Q2" s="40"/>
    </row>
    <row r="3" s="1" customFormat="1" customHeight="1" spans="1:17">
      <c r="A3" s="8" t="s">
        <v>2</v>
      </c>
      <c r="B3" s="8"/>
      <c r="C3" s="8"/>
      <c r="D3" s="8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40"/>
      <c r="Q3" s="40"/>
    </row>
    <row r="4" s="1" customFormat="1" customHeight="1" spans="1:17">
      <c r="A4" s="8"/>
      <c r="B4" s="8"/>
      <c r="C4" s="8"/>
      <c r="D4" s="8"/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40"/>
      <c r="Q4" s="40"/>
    </row>
    <row r="5" s="1" customFormat="1" customHeight="1" spans="1:17">
      <c r="A5" s="7" t="s">
        <v>3</v>
      </c>
      <c r="B5" s="7"/>
      <c r="C5" s="8"/>
      <c r="D5" s="8"/>
      <c r="E5" s="27"/>
      <c r="F5" s="8"/>
      <c r="G5" s="8"/>
      <c r="H5" s="8"/>
      <c r="I5" s="8"/>
      <c r="J5" s="8"/>
      <c r="K5" s="8"/>
      <c r="L5" s="8"/>
      <c r="M5" s="8"/>
      <c r="N5" s="8"/>
      <c r="O5" s="8"/>
      <c r="P5" s="40"/>
      <c r="Q5" s="40"/>
    </row>
    <row r="6" s="1" customFormat="1" customHeight="1" spans="1:17">
      <c r="A6" s="12" t="s">
        <v>4</v>
      </c>
      <c r="B6" s="12" t="s">
        <v>5</v>
      </c>
      <c r="C6" s="12" t="s">
        <v>6</v>
      </c>
      <c r="D6" s="64" t="s">
        <v>7</v>
      </c>
      <c r="E6" s="12" t="s">
        <v>8</v>
      </c>
      <c r="F6" s="65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3" t="s">
        <v>17</v>
      </c>
      <c r="Q6" s="40"/>
    </row>
    <row r="7" s="1" customFormat="1" customHeight="1" spans="1:17">
      <c r="A7" s="15"/>
      <c r="B7" s="15"/>
      <c r="C7" s="15"/>
      <c r="D7" s="66"/>
      <c r="E7" s="67" t="s">
        <v>18</v>
      </c>
      <c r="F7" s="68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84"/>
      <c r="Q7" s="40"/>
    </row>
    <row r="8" s="1" customFormat="1" customHeight="1" spans="1:17">
      <c r="A8" s="29">
        <v>45600</v>
      </c>
      <c r="B8" s="29">
        <v>45600</v>
      </c>
      <c r="C8" s="19" t="s">
        <v>99</v>
      </c>
      <c r="D8" s="20" t="s">
        <v>100</v>
      </c>
      <c r="E8" s="149">
        <v>45600</v>
      </c>
      <c r="F8" s="150">
        <v>11402</v>
      </c>
      <c r="G8" s="43"/>
      <c r="H8" s="43"/>
      <c r="I8" s="43"/>
      <c r="J8" s="43">
        <v>880</v>
      </c>
      <c r="K8" s="43"/>
      <c r="L8" s="43"/>
      <c r="M8" s="43"/>
      <c r="N8" s="85">
        <f>SUM(G8:M8)</f>
        <v>880</v>
      </c>
      <c r="O8" s="86"/>
      <c r="P8" s="25"/>
      <c r="Q8" s="40"/>
    </row>
    <row r="9" s="1" customFormat="1" customHeight="1" spans="1:17">
      <c r="A9" s="29">
        <v>45600</v>
      </c>
      <c r="B9" s="29">
        <v>45600</v>
      </c>
      <c r="C9" s="19" t="s">
        <v>101</v>
      </c>
      <c r="D9" s="20" t="s">
        <v>102</v>
      </c>
      <c r="E9" s="149">
        <v>45600</v>
      </c>
      <c r="F9" s="150">
        <v>11403</v>
      </c>
      <c r="G9" s="43"/>
      <c r="H9" s="43"/>
      <c r="I9" s="43"/>
      <c r="J9" s="43">
        <v>2640</v>
      </c>
      <c r="K9" s="43"/>
      <c r="L9" s="43"/>
      <c r="M9" s="43"/>
      <c r="N9" s="85">
        <f t="shared" ref="N9:N44" si="0">SUM(G9:M9)</f>
        <v>2640</v>
      </c>
      <c r="O9" s="86"/>
      <c r="P9" s="25"/>
      <c r="Q9" s="40"/>
    </row>
    <row r="10" s="1" customFormat="1" customHeight="1" spans="1:17">
      <c r="A10" s="29">
        <v>45600</v>
      </c>
      <c r="B10" s="29">
        <v>45600</v>
      </c>
      <c r="C10" s="19" t="s">
        <v>103</v>
      </c>
      <c r="D10" s="20" t="s">
        <v>104</v>
      </c>
      <c r="E10" s="149">
        <v>45600</v>
      </c>
      <c r="F10" s="150">
        <v>11404</v>
      </c>
      <c r="G10" s="43"/>
      <c r="H10" s="43"/>
      <c r="I10" s="43"/>
      <c r="J10" s="43">
        <v>480</v>
      </c>
      <c r="K10" s="43"/>
      <c r="L10" s="43"/>
      <c r="M10" s="43"/>
      <c r="N10" s="85">
        <f t="shared" si="0"/>
        <v>480</v>
      </c>
      <c r="O10" s="86"/>
      <c r="P10" s="25"/>
      <c r="Q10" s="40"/>
    </row>
    <row r="11" s="1" customFormat="1" customHeight="1" spans="1:17">
      <c r="A11" s="29">
        <v>45601</v>
      </c>
      <c r="B11" s="29">
        <v>45601</v>
      </c>
      <c r="C11" s="19" t="s">
        <v>105</v>
      </c>
      <c r="D11" s="20" t="s">
        <v>106</v>
      </c>
      <c r="E11" s="149">
        <v>45601</v>
      </c>
      <c r="F11" s="150">
        <v>11406</v>
      </c>
      <c r="G11" s="43"/>
      <c r="H11" s="43"/>
      <c r="I11" s="43"/>
      <c r="J11" s="43">
        <v>4400</v>
      </c>
      <c r="K11" s="43"/>
      <c r="L11" s="43"/>
      <c r="M11" s="43"/>
      <c r="N11" s="85">
        <f t="shared" si="0"/>
        <v>4400</v>
      </c>
      <c r="O11" s="86"/>
      <c r="P11" s="25"/>
      <c r="Q11" s="40"/>
    </row>
    <row r="12" s="1" customFormat="1" customHeight="1" spans="1:17">
      <c r="A12" s="29">
        <v>45601</v>
      </c>
      <c r="B12" s="29">
        <v>45601</v>
      </c>
      <c r="C12" s="19" t="s">
        <v>107</v>
      </c>
      <c r="D12" s="20" t="s">
        <v>108</v>
      </c>
      <c r="E12" s="149">
        <v>45601</v>
      </c>
      <c r="F12" s="150">
        <v>11407</v>
      </c>
      <c r="G12" s="43"/>
      <c r="H12" s="43"/>
      <c r="I12" s="43"/>
      <c r="J12" s="43">
        <v>1045</v>
      </c>
      <c r="K12" s="43"/>
      <c r="L12" s="43"/>
      <c r="M12" s="43"/>
      <c r="N12" s="85">
        <f t="shared" si="0"/>
        <v>1045</v>
      </c>
      <c r="O12" s="86"/>
      <c r="P12" s="25"/>
      <c r="Q12" s="40"/>
    </row>
    <row r="13" s="1" customFormat="1" customHeight="1" spans="1:17">
      <c r="A13" s="29">
        <v>45603</v>
      </c>
      <c r="B13" s="29">
        <v>45603</v>
      </c>
      <c r="C13" s="19" t="s">
        <v>109</v>
      </c>
      <c r="D13" s="20" t="s">
        <v>110</v>
      </c>
      <c r="E13" s="149">
        <v>45603</v>
      </c>
      <c r="F13" s="150">
        <v>11408</v>
      </c>
      <c r="G13" s="43"/>
      <c r="H13" s="43"/>
      <c r="I13" s="43"/>
      <c r="J13" s="43">
        <v>2640</v>
      </c>
      <c r="K13" s="43"/>
      <c r="L13" s="43"/>
      <c r="M13" s="43"/>
      <c r="N13" s="85">
        <f t="shared" si="0"/>
        <v>2640</v>
      </c>
      <c r="O13" s="86"/>
      <c r="P13" s="25"/>
      <c r="Q13" s="40"/>
    </row>
    <row r="14" s="1" customFormat="1" customHeight="1" spans="1:17">
      <c r="A14" s="29">
        <v>45603</v>
      </c>
      <c r="B14" s="29">
        <v>45603</v>
      </c>
      <c r="C14" s="19" t="s">
        <v>111</v>
      </c>
      <c r="D14" s="20" t="s">
        <v>112</v>
      </c>
      <c r="E14" s="149">
        <v>45603</v>
      </c>
      <c r="F14" s="150">
        <v>11409</v>
      </c>
      <c r="G14" s="43"/>
      <c r="H14" s="43"/>
      <c r="I14" s="43"/>
      <c r="J14" s="43">
        <v>4840</v>
      </c>
      <c r="K14" s="43"/>
      <c r="L14" s="43"/>
      <c r="M14" s="43"/>
      <c r="N14" s="85">
        <f t="shared" si="0"/>
        <v>4840</v>
      </c>
      <c r="O14" s="86"/>
      <c r="P14" s="25"/>
      <c r="Q14" s="40"/>
    </row>
    <row r="15" s="1" customFormat="1" customHeight="1" spans="1:17">
      <c r="A15" s="29">
        <v>45603</v>
      </c>
      <c r="B15" s="29">
        <v>45603</v>
      </c>
      <c r="C15" s="19" t="s">
        <v>113</v>
      </c>
      <c r="D15" s="20" t="s">
        <v>114</v>
      </c>
      <c r="E15" s="149">
        <v>45603</v>
      </c>
      <c r="F15" s="150">
        <v>11410</v>
      </c>
      <c r="G15" s="43"/>
      <c r="H15" s="43"/>
      <c r="I15" s="43"/>
      <c r="J15" s="43">
        <v>1760</v>
      </c>
      <c r="K15" s="43"/>
      <c r="L15" s="43"/>
      <c r="M15" s="43"/>
      <c r="N15" s="85">
        <f t="shared" si="0"/>
        <v>1760</v>
      </c>
      <c r="O15" s="86"/>
      <c r="P15" s="25"/>
      <c r="Q15" s="40"/>
    </row>
    <row r="16" s="1" customFormat="1" customHeight="1" spans="1:17">
      <c r="A16" s="29">
        <v>45603</v>
      </c>
      <c r="B16" s="29">
        <v>45603</v>
      </c>
      <c r="C16" s="19" t="s">
        <v>115</v>
      </c>
      <c r="D16" s="20" t="s">
        <v>116</v>
      </c>
      <c r="E16" s="149">
        <v>45603</v>
      </c>
      <c r="F16" s="150">
        <v>11411</v>
      </c>
      <c r="G16" s="43"/>
      <c r="H16" s="43"/>
      <c r="I16" s="43"/>
      <c r="J16" s="43">
        <v>880</v>
      </c>
      <c r="K16" s="43"/>
      <c r="L16" s="43"/>
      <c r="M16" s="43"/>
      <c r="N16" s="85">
        <f t="shared" si="0"/>
        <v>880</v>
      </c>
      <c r="O16" s="86"/>
      <c r="P16" s="25"/>
      <c r="Q16" s="40"/>
    </row>
    <row r="17" s="1" customFormat="1" customHeight="1" spans="1:17">
      <c r="A17" s="29">
        <v>45603</v>
      </c>
      <c r="B17" s="29">
        <v>45603</v>
      </c>
      <c r="C17" s="19" t="s">
        <v>117</v>
      </c>
      <c r="D17" s="20" t="s">
        <v>100</v>
      </c>
      <c r="E17" s="149">
        <v>45603</v>
      </c>
      <c r="F17" s="150">
        <v>11412</v>
      </c>
      <c r="G17" s="43"/>
      <c r="H17" s="43"/>
      <c r="I17" s="43"/>
      <c r="J17" s="43">
        <v>1760</v>
      </c>
      <c r="K17" s="43"/>
      <c r="L17" s="43"/>
      <c r="M17" s="43"/>
      <c r="N17" s="85">
        <f t="shared" si="0"/>
        <v>1760</v>
      </c>
      <c r="O17" s="86"/>
      <c r="P17" s="25"/>
      <c r="Q17" s="40"/>
    </row>
    <row r="18" s="1" customFormat="1" customHeight="1" spans="1:17">
      <c r="A18" s="29">
        <v>45604</v>
      </c>
      <c r="B18" s="29">
        <v>45604</v>
      </c>
      <c r="C18" s="19" t="s">
        <v>118</v>
      </c>
      <c r="D18" s="20" t="s">
        <v>112</v>
      </c>
      <c r="E18" s="149">
        <v>45604</v>
      </c>
      <c r="F18" s="150">
        <v>11413</v>
      </c>
      <c r="G18" s="43"/>
      <c r="H18" s="43"/>
      <c r="I18" s="43"/>
      <c r="J18" s="43">
        <v>3520</v>
      </c>
      <c r="K18" s="43"/>
      <c r="L18" s="43"/>
      <c r="M18" s="43"/>
      <c r="N18" s="85">
        <f t="shared" si="0"/>
        <v>3520</v>
      </c>
      <c r="O18" s="86"/>
      <c r="P18" s="25"/>
      <c r="Q18" s="40"/>
    </row>
    <row r="19" s="1" customFormat="1" customHeight="1" spans="1:17">
      <c r="A19" s="29">
        <v>45607</v>
      </c>
      <c r="B19" s="29">
        <v>45607</v>
      </c>
      <c r="C19" s="19" t="s">
        <v>119</v>
      </c>
      <c r="D19" s="20" t="s">
        <v>120</v>
      </c>
      <c r="E19" s="149">
        <v>45607</v>
      </c>
      <c r="F19" s="150">
        <v>11414</v>
      </c>
      <c r="G19" s="43"/>
      <c r="H19" s="43"/>
      <c r="I19" s="43"/>
      <c r="J19" s="43">
        <v>660</v>
      </c>
      <c r="K19" s="43"/>
      <c r="L19" s="43"/>
      <c r="M19" s="43"/>
      <c r="N19" s="85">
        <f t="shared" si="0"/>
        <v>660</v>
      </c>
      <c r="O19" s="86"/>
      <c r="P19" s="25"/>
      <c r="Q19" s="40"/>
    </row>
    <row r="20" s="1" customFormat="1" customHeight="1" spans="1:17">
      <c r="A20" s="29">
        <v>45609</v>
      </c>
      <c r="B20" s="29">
        <v>45609</v>
      </c>
      <c r="C20" s="19" t="s">
        <v>121</v>
      </c>
      <c r="D20" s="20" t="s">
        <v>122</v>
      </c>
      <c r="E20" s="149">
        <v>45609</v>
      </c>
      <c r="F20" s="150">
        <v>11415</v>
      </c>
      <c r="G20" s="43"/>
      <c r="H20" s="43"/>
      <c r="I20" s="43"/>
      <c r="J20" s="43">
        <v>2530</v>
      </c>
      <c r="K20" s="43"/>
      <c r="L20" s="43"/>
      <c r="M20" s="43"/>
      <c r="N20" s="85">
        <f t="shared" si="0"/>
        <v>2530</v>
      </c>
      <c r="O20" s="86"/>
      <c r="P20" s="25"/>
      <c r="Q20" s="40"/>
    </row>
    <row r="21" s="1" customFormat="1" customHeight="1" spans="1:17">
      <c r="A21" s="29">
        <v>45611</v>
      </c>
      <c r="B21" s="29">
        <v>45611</v>
      </c>
      <c r="C21" s="19" t="s">
        <v>123</v>
      </c>
      <c r="D21" s="20" t="s">
        <v>100</v>
      </c>
      <c r="E21" s="149">
        <v>45611</v>
      </c>
      <c r="F21" s="150">
        <v>11416</v>
      </c>
      <c r="G21" s="43"/>
      <c r="H21" s="43"/>
      <c r="I21" s="43"/>
      <c r="J21" s="43">
        <v>440</v>
      </c>
      <c r="K21" s="43"/>
      <c r="L21" s="43"/>
      <c r="M21" s="43"/>
      <c r="N21" s="85">
        <f t="shared" si="0"/>
        <v>440</v>
      </c>
      <c r="O21" s="86"/>
      <c r="P21" s="25"/>
      <c r="Q21" s="40"/>
    </row>
    <row r="22" s="1" customFormat="1" customHeight="1" spans="1:17">
      <c r="A22" s="29">
        <v>45611</v>
      </c>
      <c r="B22" s="29">
        <v>45611</v>
      </c>
      <c r="C22" s="19" t="s">
        <v>124</v>
      </c>
      <c r="D22" s="20" t="s">
        <v>102</v>
      </c>
      <c r="E22" s="149">
        <v>45611</v>
      </c>
      <c r="F22" s="150">
        <v>11417</v>
      </c>
      <c r="G22" s="43"/>
      <c r="H22" s="43"/>
      <c r="I22" s="43"/>
      <c r="J22" s="43">
        <v>3800</v>
      </c>
      <c r="K22" s="43"/>
      <c r="L22" s="43"/>
      <c r="M22" s="43"/>
      <c r="N22" s="85">
        <f t="shared" si="0"/>
        <v>3800</v>
      </c>
      <c r="O22" s="86"/>
      <c r="P22" s="25"/>
      <c r="Q22" s="40"/>
    </row>
    <row r="23" s="1" customFormat="1" customHeight="1" spans="1:17">
      <c r="A23" s="29">
        <v>45611</v>
      </c>
      <c r="B23" s="29">
        <v>45611</v>
      </c>
      <c r="C23" s="19" t="s">
        <v>125</v>
      </c>
      <c r="D23" s="20" t="s">
        <v>112</v>
      </c>
      <c r="E23" s="149">
        <v>45611</v>
      </c>
      <c r="F23" s="150">
        <v>11418</v>
      </c>
      <c r="G23" s="43"/>
      <c r="H23" s="43"/>
      <c r="I23" s="43"/>
      <c r="J23" s="43">
        <v>1496</v>
      </c>
      <c r="K23" s="43"/>
      <c r="L23" s="43"/>
      <c r="M23" s="43"/>
      <c r="N23" s="85">
        <f t="shared" si="0"/>
        <v>1496</v>
      </c>
      <c r="O23" s="86"/>
      <c r="P23" s="25"/>
      <c r="Q23" s="40"/>
    </row>
    <row r="24" s="1" customFormat="1" customHeight="1" spans="1:17">
      <c r="A24" s="29">
        <v>45611</v>
      </c>
      <c r="B24" s="29">
        <v>45611</v>
      </c>
      <c r="C24" s="19" t="s">
        <v>126</v>
      </c>
      <c r="D24" s="20" t="s">
        <v>104</v>
      </c>
      <c r="E24" s="149">
        <v>45611</v>
      </c>
      <c r="F24" s="150">
        <v>11419</v>
      </c>
      <c r="G24" s="43"/>
      <c r="H24" s="43"/>
      <c r="I24" s="43"/>
      <c r="J24" s="43">
        <v>2040</v>
      </c>
      <c r="K24" s="43"/>
      <c r="L24" s="43"/>
      <c r="M24" s="43"/>
      <c r="N24" s="85">
        <f t="shared" si="0"/>
        <v>2040</v>
      </c>
      <c r="O24" s="86"/>
      <c r="P24" s="25"/>
      <c r="Q24" s="40"/>
    </row>
    <row r="25" s="1" customFormat="1" customHeight="1" spans="1:17">
      <c r="A25" s="29">
        <v>45611</v>
      </c>
      <c r="B25" s="29">
        <v>45611</v>
      </c>
      <c r="C25" s="19" t="s">
        <v>127</v>
      </c>
      <c r="D25" s="20" t="s">
        <v>114</v>
      </c>
      <c r="E25" s="149">
        <v>45611</v>
      </c>
      <c r="F25" s="150">
        <v>11420</v>
      </c>
      <c r="G25" s="43"/>
      <c r="H25" s="43"/>
      <c r="I25" s="43"/>
      <c r="J25" s="43">
        <v>4400</v>
      </c>
      <c r="K25" s="43"/>
      <c r="L25" s="43"/>
      <c r="M25" s="43"/>
      <c r="N25" s="85">
        <f t="shared" si="0"/>
        <v>4400</v>
      </c>
      <c r="O25" s="86"/>
      <c r="P25" s="25"/>
      <c r="Q25" s="40"/>
    </row>
    <row r="26" s="1" customFormat="1" customHeight="1" spans="1:17">
      <c r="A26" s="29">
        <v>45615</v>
      </c>
      <c r="B26" s="29">
        <v>45615</v>
      </c>
      <c r="C26" s="19" t="s">
        <v>128</v>
      </c>
      <c r="D26" s="20" t="s">
        <v>129</v>
      </c>
      <c r="E26" s="149">
        <v>45615</v>
      </c>
      <c r="F26" s="150">
        <v>11421</v>
      </c>
      <c r="G26" s="43"/>
      <c r="H26" s="43"/>
      <c r="I26" s="43"/>
      <c r="J26" s="43">
        <v>550</v>
      </c>
      <c r="K26" s="43"/>
      <c r="L26" s="43"/>
      <c r="M26" s="43"/>
      <c r="N26" s="85">
        <f t="shared" si="0"/>
        <v>550</v>
      </c>
      <c r="O26" s="86"/>
      <c r="P26" s="25"/>
      <c r="Q26" s="40"/>
    </row>
    <row r="27" s="1" customFormat="1" customHeight="1" spans="1:17">
      <c r="A27" s="29">
        <v>45618</v>
      </c>
      <c r="B27" s="29">
        <v>45618</v>
      </c>
      <c r="C27" s="19" t="s">
        <v>130</v>
      </c>
      <c r="D27" s="20" t="s">
        <v>110</v>
      </c>
      <c r="E27" s="149">
        <v>45618</v>
      </c>
      <c r="F27" s="150">
        <v>11422</v>
      </c>
      <c r="G27" s="43"/>
      <c r="H27" s="43"/>
      <c r="I27" s="43"/>
      <c r="J27" s="43">
        <v>2400</v>
      </c>
      <c r="K27" s="43"/>
      <c r="L27" s="43"/>
      <c r="M27" s="43"/>
      <c r="N27" s="85">
        <f t="shared" si="0"/>
        <v>2400</v>
      </c>
      <c r="O27" s="86"/>
      <c r="P27" s="25"/>
      <c r="Q27" s="40"/>
    </row>
    <row r="28" s="1" customFormat="1" customHeight="1" spans="1:17">
      <c r="A28" s="29">
        <v>45618</v>
      </c>
      <c r="B28" s="29">
        <v>45618</v>
      </c>
      <c r="C28" s="19" t="s">
        <v>131</v>
      </c>
      <c r="D28" s="20" t="s">
        <v>112</v>
      </c>
      <c r="E28" s="149">
        <v>45618</v>
      </c>
      <c r="F28" s="150">
        <v>11423</v>
      </c>
      <c r="G28" s="43"/>
      <c r="H28" s="43"/>
      <c r="I28" s="43"/>
      <c r="J28" s="43">
        <v>6160</v>
      </c>
      <c r="K28" s="43"/>
      <c r="L28" s="43"/>
      <c r="M28" s="43"/>
      <c r="N28" s="85">
        <f t="shared" si="0"/>
        <v>6160</v>
      </c>
      <c r="O28" s="86"/>
      <c r="P28" s="25"/>
      <c r="Q28" s="40"/>
    </row>
    <row r="29" s="1" customFormat="1" customHeight="1" spans="1:17">
      <c r="A29" s="29">
        <v>45618</v>
      </c>
      <c r="B29" s="29">
        <v>45618</v>
      </c>
      <c r="C29" s="19" t="s">
        <v>132</v>
      </c>
      <c r="D29" s="20" t="s">
        <v>114</v>
      </c>
      <c r="E29" s="149">
        <v>45618</v>
      </c>
      <c r="F29" s="150">
        <v>11424</v>
      </c>
      <c r="G29" s="43"/>
      <c r="H29" s="43"/>
      <c r="I29" s="43"/>
      <c r="J29" s="43">
        <v>880</v>
      </c>
      <c r="K29" s="43"/>
      <c r="L29" s="43"/>
      <c r="M29" s="43"/>
      <c r="N29" s="85">
        <f t="shared" si="0"/>
        <v>880</v>
      </c>
      <c r="O29" s="86"/>
      <c r="P29" s="25"/>
      <c r="Q29" s="40"/>
    </row>
    <row r="30" s="1" customFormat="1" customHeight="1" spans="1:17">
      <c r="A30" s="29">
        <v>45623</v>
      </c>
      <c r="B30" s="29">
        <v>45623</v>
      </c>
      <c r="C30" s="19" t="s">
        <v>133</v>
      </c>
      <c r="D30" s="20" t="s">
        <v>134</v>
      </c>
      <c r="E30" s="149">
        <v>45623</v>
      </c>
      <c r="F30" s="150">
        <v>11425</v>
      </c>
      <c r="G30" s="43"/>
      <c r="H30" s="43"/>
      <c r="I30" s="43"/>
      <c r="J30" s="43">
        <v>2640</v>
      </c>
      <c r="K30" s="43"/>
      <c r="L30" s="43"/>
      <c r="M30" s="43"/>
      <c r="N30" s="85">
        <f t="shared" si="0"/>
        <v>2640</v>
      </c>
      <c r="O30" s="86"/>
      <c r="P30" s="25"/>
      <c r="Q30" s="40"/>
    </row>
    <row r="31" s="1" customFormat="1" customHeight="1" spans="1:17">
      <c r="A31" s="29">
        <v>45623</v>
      </c>
      <c r="B31" s="29">
        <v>45623</v>
      </c>
      <c r="C31" s="19" t="s">
        <v>135</v>
      </c>
      <c r="D31" s="20" t="s">
        <v>106</v>
      </c>
      <c r="E31" s="149">
        <v>45623</v>
      </c>
      <c r="F31" s="150">
        <v>11426</v>
      </c>
      <c r="G31" s="43"/>
      <c r="H31" s="43"/>
      <c r="I31" s="43"/>
      <c r="J31" s="43">
        <v>1496</v>
      </c>
      <c r="K31" s="43"/>
      <c r="L31" s="43"/>
      <c r="M31" s="43"/>
      <c r="N31" s="85">
        <f t="shared" si="0"/>
        <v>1496</v>
      </c>
      <c r="O31" s="86"/>
      <c r="P31" s="25"/>
      <c r="Q31" s="40"/>
    </row>
    <row r="32" s="1" customFormat="1" customHeight="1" spans="1:17">
      <c r="A32" s="29">
        <v>45623</v>
      </c>
      <c r="B32" s="29">
        <v>45623</v>
      </c>
      <c r="C32" s="19" t="s">
        <v>136</v>
      </c>
      <c r="D32" s="20" t="s">
        <v>112</v>
      </c>
      <c r="E32" s="149">
        <v>45623</v>
      </c>
      <c r="F32" s="150">
        <v>11427</v>
      </c>
      <c r="G32" s="43"/>
      <c r="H32" s="43"/>
      <c r="I32" s="43"/>
      <c r="J32" s="43">
        <v>572</v>
      </c>
      <c r="K32" s="43"/>
      <c r="L32" s="43"/>
      <c r="M32" s="43"/>
      <c r="N32" s="85">
        <f t="shared" si="0"/>
        <v>572</v>
      </c>
      <c r="O32" s="86"/>
      <c r="P32" s="25"/>
      <c r="Q32" s="40"/>
    </row>
    <row r="33" s="1" customFormat="1" customHeight="1" spans="1:17">
      <c r="A33" s="24" t="s">
        <v>54</v>
      </c>
      <c r="B33" s="73"/>
      <c r="C33" s="74"/>
      <c r="D33" s="75"/>
      <c r="E33" s="73"/>
      <c r="F33" s="76" t="s">
        <v>55</v>
      </c>
      <c r="G33" s="77">
        <f>SUM(G8:G32)</f>
        <v>0</v>
      </c>
      <c r="H33" s="77">
        <f t="shared" ref="H33:N33" si="1">SUM(H8:H32)</f>
        <v>0</v>
      </c>
      <c r="I33" s="77">
        <f t="shared" si="1"/>
        <v>0</v>
      </c>
      <c r="J33" s="77">
        <f t="shared" si="1"/>
        <v>54909</v>
      </c>
      <c r="K33" s="77">
        <f t="shared" si="1"/>
        <v>0</v>
      </c>
      <c r="L33" s="77">
        <f t="shared" si="1"/>
        <v>0</v>
      </c>
      <c r="M33" s="77">
        <f t="shared" si="1"/>
        <v>0</v>
      </c>
      <c r="N33" s="77">
        <f t="shared" si="1"/>
        <v>54909</v>
      </c>
      <c r="O33" s="88"/>
      <c r="P33" s="25"/>
      <c r="Q33" s="40"/>
    </row>
    <row r="34" s="1" customFormat="1" customHeight="1" spans="1:17">
      <c r="A34" s="78"/>
      <c r="B34" s="78"/>
      <c r="C34" s="79"/>
      <c r="D34" s="80"/>
      <c r="E34" s="78"/>
      <c r="F34" s="81"/>
      <c r="G34" s="82"/>
      <c r="H34" s="82"/>
      <c r="I34" s="82"/>
      <c r="J34" s="82"/>
      <c r="K34" s="82"/>
      <c r="L34" s="82"/>
      <c r="M34" s="82"/>
      <c r="N34" s="82"/>
      <c r="O34" s="8"/>
      <c r="P34" s="36"/>
      <c r="Q34" s="40"/>
    </row>
    <row r="35" s="1" customFormat="1" customHeight="1" spans="1:17">
      <c r="A35" s="8" t="s">
        <v>0</v>
      </c>
      <c r="B35" s="8"/>
      <c r="C35" s="8"/>
      <c r="D35" s="8"/>
      <c r="E35" s="27"/>
      <c r="F35" s="8"/>
      <c r="G35" s="8"/>
      <c r="H35" s="8"/>
      <c r="I35" s="8"/>
      <c r="J35" s="8"/>
      <c r="K35" s="8"/>
      <c r="L35" s="8"/>
      <c r="M35" s="8"/>
      <c r="N35" s="8"/>
      <c r="O35" s="8"/>
      <c r="P35" s="36"/>
      <c r="Q35" s="40"/>
    </row>
    <row r="36" s="1" customFormat="1" customHeight="1" spans="1:17">
      <c r="A36" s="8" t="s">
        <v>98</v>
      </c>
      <c r="B36" s="8"/>
      <c r="C36" s="8"/>
      <c r="D36" s="8"/>
      <c r="E36" s="27"/>
      <c r="F36" s="8"/>
      <c r="G36" s="8"/>
      <c r="H36" s="8"/>
      <c r="I36" s="8"/>
      <c r="J36" s="8"/>
      <c r="K36" s="8"/>
      <c r="L36" s="8"/>
      <c r="M36" s="8"/>
      <c r="N36" s="8"/>
      <c r="O36" s="8"/>
      <c r="P36" s="36"/>
      <c r="Q36" s="40"/>
    </row>
    <row r="37" s="1" customFormat="1" customHeight="1" spans="1:17">
      <c r="A37" s="8" t="s">
        <v>2</v>
      </c>
      <c r="B37" s="8"/>
      <c r="C37" s="8"/>
      <c r="D37" s="8"/>
      <c r="E37" s="27"/>
      <c r="F37" s="8"/>
      <c r="G37" s="8"/>
      <c r="H37" s="8"/>
      <c r="I37" s="8"/>
      <c r="J37" s="8"/>
      <c r="K37" s="8"/>
      <c r="L37" s="8"/>
      <c r="M37" s="8"/>
      <c r="N37" s="8"/>
      <c r="O37" s="8"/>
      <c r="P37" s="36"/>
      <c r="Q37" s="40"/>
    </row>
    <row r="38" s="1" customFormat="1" customHeight="1" spans="1:17">
      <c r="A38" s="8"/>
      <c r="B38" s="8"/>
      <c r="C38" s="8"/>
      <c r="D38" s="8"/>
      <c r="E38" s="27"/>
      <c r="F38" s="8"/>
      <c r="G38" s="8"/>
      <c r="H38" s="8"/>
      <c r="I38" s="8"/>
      <c r="J38" s="8"/>
      <c r="K38" s="8"/>
      <c r="L38" s="8"/>
      <c r="M38" s="8"/>
      <c r="N38" s="8"/>
      <c r="O38" s="8"/>
      <c r="P38" s="36"/>
      <c r="Q38" s="40"/>
    </row>
    <row r="39" s="1" customFormat="1" customHeight="1" spans="1:17">
      <c r="A39" s="7" t="s">
        <v>56</v>
      </c>
      <c r="B39" s="7"/>
      <c r="C39" s="8"/>
      <c r="D39" s="8"/>
      <c r="E39" s="27"/>
      <c r="F39" s="8"/>
      <c r="G39" s="8"/>
      <c r="H39" s="8"/>
      <c r="I39" s="8"/>
      <c r="J39" s="8"/>
      <c r="K39" s="8"/>
      <c r="L39" s="8"/>
      <c r="M39" s="8"/>
      <c r="N39" s="8"/>
      <c r="O39" s="8"/>
      <c r="P39" s="36"/>
      <c r="Q39" s="40"/>
    </row>
    <row r="40" s="1" customFormat="1" customHeight="1" spans="1:17">
      <c r="A40" s="11" t="s">
        <v>4</v>
      </c>
      <c r="B40" s="11" t="s">
        <v>5</v>
      </c>
      <c r="C40" s="12" t="s">
        <v>6</v>
      </c>
      <c r="D40" s="12" t="s">
        <v>7</v>
      </c>
      <c r="E40" s="12" t="s">
        <v>8</v>
      </c>
      <c r="F40" s="12" t="s">
        <v>57</v>
      </c>
      <c r="G40" s="12" t="s">
        <v>10</v>
      </c>
      <c r="H40" s="14" t="s">
        <v>11</v>
      </c>
      <c r="I40" s="14"/>
      <c r="J40" s="12" t="s">
        <v>12</v>
      </c>
      <c r="K40" s="12" t="s">
        <v>13</v>
      </c>
      <c r="L40" s="37" t="s">
        <v>14</v>
      </c>
      <c r="M40" s="37"/>
      <c r="N40" s="12" t="s">
        <v>15</v>
      </c>
      <c r="O40" s="12" t="s">
        <v>16</v>
      </c>
      <c r="P40" s="12" t="s">
        <v>58</v>
      </c>
      <c r="Q40" s="12" t="s">
        <v>59</v>
      </c>
    </row>
    <row r="41" s="1" customFormat="1" customHeight="1" spans="1:17">
      <c r="A41" s="11"/>
      <c r="B41" s="11"/>
      <c r="C41" s="15"/>
      <c r="D41" s="15"/>
      <c r="E41" s="28" t="s">
        <v>18</v>
      </c>
      <c r="F41" s="28"/>
      <c r="G41" s="15"/>
      <c r="H41" s="17" t="s">
        <v>19</v>
      </c>
      <c r="I41" s="17" t="s">
        <v>20</v>
      </c>
      <c r="J41" s="15"/>
      <c r="K41" s="15"/>
      <c r="L41" s="17" t="s">
        <v>19</v>
      </c>
      <c r="M41" s="17" t="s">
        <v>20</v>
      </c>
      <c r="N41" s="15"/>
      <c r="O41" s="15"/>
      <c r="P41" s="15"/>
      <c r="Q41" s="15"/>
    </row>
    <row r="42" s="1" customFormat="1" customHeight="1" spans="1:17">
      <c r="A42" s="29">
        <v>45603</v>
      </c>
      <c r="B42" s="30">
        <v>45603</v>
      </c>
      <c r="C42" s="19" t="s">
        <v>137</v>
      </c>
      <c r="D42" s="31" t="s">
        <v>138</v>
      </c>
      <c r="E42" s="32">
        <v>45603</v>
      </c>
      <c r="F42" s="33">
        <v>43731</v>
      </c>
      <c r="G42" s="34"/>
      <c r="H42" s="34"/>
      <c r="I42" s="34"/>
      <c r="J42" s="34">
        <v>14880</v>
      </c>
      <c r="K42" s="34"/>
      <c r="L42" s="23"/>
      <c r="M42" s="23"/>
      <c r="N42" s="23">
        <f>SUM(G42:M42)</f>
        <v>14880</v>
      </c>
      <c r="O42" s="38"/>
      <c r="P42" s="25"/>
      <c r="Q42" s="18"/>
    </row>
    <row r="43" s="1" customFormat="1" customHeight="1" spans="1:17">
      <c r="A43" s="24" t="s">
        <v>15</v>
      </c>
      <c r="B43" s="20"/>
      <c r="C43" s="25"/>
      <c r="D43" s="31"/>
      <c r="E43" s="32"/>
      <c r="F43" s="35"/>
      <c r="G43" s="26">
        <f>SUM(G42:G42)</f>
        <v>0</v>
      </c>
      <c r="H43" s="26">
        <f t="shared" ref="H43:N43" si="2">SUM(H42:H42)</f>
        <v>0</v>
      </c>
      <c r="I43" s="26">
        <f t="shared" si="2"/>
        <v>0</v>
      </c>
      <c r="J43" s="26">
        <f t="shared" si="2"/>
        <v>14880</v>
      </c>
      <c r="K43" s="26">
        <f t="shared" si="2"/>
        <v>0</v>
      </c>
      <c r="L43" s="26">
        <f t="shared" si="2"/>
        <v>0</v>
      </c>
      <c r="M43" s="26">
        <f t="shared" si="2"/>
        <v>0</v>
      </c>
      <c r="N43" s="26">
        <f t="shared" si="2"/>
        <v>14880</v>
      </c>
      <c r="O43" s="38"/>
      <c r="P43" s="25"/>
      <c r="Q43" s="18"/>
    </row>
    <row r="44" s="1" customFormat="1" customHeight="1" spans="1:17">
      <c r="A44" s="80" t="s">
        <v>77</v>
      </c>
      <c r="B44" s="24"/>
      <c r="C44" s="90"/>
      <c r="D44" s="24"/>
      <c r="E44" s="151"/>
      <c r="F44" s="24"/>
      <c r="G44" s="91">
        <f>G33+G43</f>
        <v>0</v>
      </c>
      <c r="H44" s="91">
        <f t="shared" ref="H44:N44" si="3">H33+H43</f>
        <v>0</v>
      </c>
      <c r="I44" s="91">
        <f t="shared" si="3"/>
        <v>0</v>
      </c>
      <c r="J44" s="91">
        <f t="shared" si="3"/>
        <v>69789</v>
      </c>
      <c r="K44" s="91">
        <f t="shared" si="3"/>
        <v>0</v>
      </c>
      <c r="L44" s="91">
        <f t="shared" si="3"/>
        <v>0</v>
      </c>
      <c r="M44" s="91">
        <f t="shared" si="3"/>
        <v>0</v>
      </c>
      <c r="N44" s="91">
        <f t="shared" si="3"/>
        <v>69789</v>
      </c>
      <c r="O44" s="38"/>
      <c r="P44" s="25"/>
      <c r="Q44" s="18"/>
    </row>
    <row r="45" s="1" customFormat="1" customHeight="1" spans="1:17">
      <c r="A45" s="80"/>
      <c r="B45" s="92"/>
      <c r="C45" s="93"/>
      <c r="D45" s="92"/>
      <c r="E45" s="94"/>
      <c r="F45" s="92"/>
      <c r="G45" s="95"/>
      <c r="H45" s="95"/>
      <c r="I45" s="95"/>
      <c r="J45" s="95"/>
      <c r="K45" s="95"/>
      <c r="L45" s="95"/>
      <c r="M45" s="95"/>
      <c r="N45" s="95"/>
      <c r="O45" s="118"/>
      <c r="P45" s="36"/>
      <c r="Q45" s="122"/>
    </row>
    <row r="46" s="1" customFormat="1" customHeight="1" spans="1:17">
      <c r="A46" s="96"/>
      <c r="B46" s="96"/>
      <c r="C46" s="97"/>
      <c r="D46" s="98"/>
      <c r="E46" s="98"/>
      <c r="F46" s="97"/>
      <c r="G46" s="99"/>
      <c r="H46" s="99"/>
      <c r="I46" s="40"/>
      <c r="J46" s="40"/>
      <c r="K46" s="40"/>
      <c r="L46" s="40"/>
      <c r="M46" s="40"/>
      <c r="N46" s="40"/>
      <c r="O46" s="40"/>
      <c r="P46" s="36"/>
      <c r="Q46" s="40"/>
    </row>
    <row r="47" s="1" customFormat="1" customHeight="1" spans="1:17">
      <c r="A47" s="96"/>
      <c r="B47" s="96"/>
      <c r="C47" s="97"/>
      <c r="D47" s="98"/>
      <c r="E47" s="98"/>
      <c r="F47" s="97"/>
      <c r="G47" s="99"/>
      <c r="H47" s="99"/>
      <c r="I47" s="40"/>
      <c r="J47" s="40"/>
      <c r="K47" s="40"/>
      <c r="L47" s="40"/>
      <c r="M47" s="40"/>
      <c r="N47" s="40"/>
      <c r="O47" s="40"/>
      <c r="P47" s="36"/>
      <c r="Q47" s="40"/>
    </row>
    <row r="48" s="1" customFormat="1" customHeight="1" spans="1:17">
      <c r="A48" s="40"/>
      <c r="B48" s="40"/>
      <c r="C48" s="40"/>
      <c r="D48" s="40"/>
      <c r="E48" s="10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36"/>
      <c r="Q48" s="40"/>
    </row>
    <row r="49" s="1" customFormat="1" customHeight="1" spans="1:17">
      <c r="A49" s="8" t="s">
        <v>0</v>
      </c>
      <c r="B49" s="8"/>
      <c r="C49" s="8"/>
      <c r="D49" s="8"/>
      <c r="E49" s="27"/>
      <c r="F49" s="8"/>
      <c r="G49" s="8"/>
      <c r="H49" s="8"/>
      <c r="I49" s="8"/>
      <c r="J49" s="8"/>
      <c r="K49" s="8"/>
      <c r="L49" s="8"/>
      <c r="M49" s="8"/>
      <c r="N49" s="8"/>
      <c r="O49" s="8"/>
      <c r="P49" s="36"/>
      <c r="Q49" s="40"/>
    </row>
    <row r="50" s="1" customFormat="1" customHeight="1" spans="1:17">
      <c r="A50" s="8" t="s">
        <v>98</v>
      </c>
      <c r="B50" s="8"/>
      <c r="C50" s="8"/>
      <c r="D50" s="8"/>
      <c r="E50" s="27"/>
      <c r="F50" s="8"/>
      <c r="G50" s="8"/>
      <c r="H50" s="8"/>
      <c r="I50" s="8"/>
      <c r="J50" s="8"/>
      <c r="K50" s="8"/>
      <c r="L50" s="8"/>
      <c r="M50" s="8"/>
      <c r="N50" s="8"/>
      <c r="O50" s="8"/>
      <c r="P50" s="36"/>
      <c r="Q50" s="40"/>
    </row>
    <row r="51" s="1" customFormat="1" customHeight="1" spans="1:17">
      <c r="A51" s="8" t="s">
        <v>2</v>
      </c>
      <c r="B51" s="8"/>
      <c r="C51" s="8"/>
      <c r="D51" s="8"/>
      <c r="E51" s="27"/>
      <c r="F51" s="8"/>
      <c r="G51" s="8"/>
      <c r="H51" s="8"/>
      <c r="I51" s="8"/>
      <c r="J51" s="8"/>
      <c r="K51" s="8"/>
      <c r="L51" s="8"/>
      <c r="M51" s="8"/>
      <c r="N51" s="8"/>
      <c r="O51" s="8"/>
      <c r="P51" s="36"/>
      <c r="Q51" s="40"/>
    </row>
    <row r="52" s="1" customFormat="1" customHeight="1" spans="1:17">
      <c r="A52" s="8"/>
      <c r="B52" s="8"/>
      <c r="C52" s="8"/>
      <c r="D52" s="8"/>
      <c r="E52" s="27"/>
      <c r="F52" s="8"/>
      <c r="G52" s="8"/>
      <c r="H52" s="8"/>
      <c r="I52" s="8"/>
      <c r="J52" s="8"/>
      <c r="K52" s="8"/>
      <c r="L52" s="8"/>
      <c r="M52" s="8"/>
      <c r="N52" s="8"/>
      <c r="O52" s="8"/>
      <c r="P52" s="36"/>
      <c r="Q52" s="40"/>
    </row>
    <row r="53" s="1" customFormat="1" customHeight="1" spans="1:17">
      <c r="A53" s="101" t="s">
        <v>78</v>
      </c>
      <c r="B53" s="101"/>
      <c r="C53" s="8"/>
      <c r="D53" s="8"/>
      <c r="E53" s="27"/>
      <c r="F53" s="8"/>
      <c r="G53" s="8"/>
      <c r="H53" s="8"/>
      <c r="I53" s="8"/>
      <c r="J53" s="8"/>
      <c r="K53" s="8"/>
      <c r="L53" s="8"/>
      <c r="M53" s="8"/>
      <c r="N53" s="8"/>
      <c r="O53" s="8"/>
      <c r="P53" s="36"/>
      <c r="Q53" s="40"/>
    </row>
    <row r="54" s="1" customFormat="1" customHeight="1" spans="1:17">
      <c r="A54" s="11" t="s">
        <v>4</v>
      </c>
      <c r="B54" s="11" t="s">
        <v>5</v>
      </c>
      <c r="C54" s="12" t="s">
        <v>6</v>
      </c>
      <c r="D54" s="64" t="s">
        <v>7</v>
      </c>
      <c r="E54" s="12" t="s">
        <v>8</v>
      </c>
      <c r="F54" s="65" t="s">
        <v>9</v>
      </c>
      <c r="G54" s="12" t="s">
        <v>10</v>
      </c>
      <c r="H54" s="14" t="s">
        <v>11</v>
      </c>
      <c r="I54" s="14"/>
      <c r="J54" s="11" t="s">
        <v>12</v>
      </c>
      <c r="K54" s="12" t="s">
        <v>13</v>
      </c>
      <c r="L54" s="14" t="s">
        <v>14</v>
      </c>
      <c r="M54" s="14"/>
      <c r="N54" s="11" t="s">
        <v>15</v>
      </c>
      <c r="O54" s="12" t="s">
        <v>16</v>
      </c>
      <c r="P54" s="12" t="s">
        <v>79</v>
      </c>
      <c r="Q54" s="40"/>
    </row>
    <row r="55" s="1" customFormat="1" customHeight="1" spans="1:17">
      <c r="A55" s="11"/>
      <c r="B55" s="11"/>
      <c r="C55" s="28"/>
      <c r="D55" s="102"/>
      <c r="E55" s="67" t="s">
        <v>18</v>
      </c>
      <c r="F55" s="103"/>
      <c r="G55" s="28"/>
      <c r="H55" s="41" t="s">
        <v>19</v>
      </c>
      <c r="I55" s="41" t="s">
        <v>20</v>
      </c>
      <c r="J55" s="11"/>
      <c r="K55" s="28"/>
      <c r="L55" s="41" t="s">
        <v>19</v>
      </c>
      <c r="M55" s="41" t="s">
        <v>20</v>
      </c>
      <c r="N55" s="11"/>
      <c r="O55" s="28"/>
      <c r="P55" s="28"/>
      <c r="Q55" s="40"/>
    </row>
    <row r="56" s="1" customFormat="1" customHeight="1" spans="1:17">
      <c r="A56" s="106">
        <v>45541</v>
      </c>
      <c r="B56" s="106">
        <v>45541</v>
      </c>
      <c r="C56" s="19" t="s">
        <v>139</v>
      </c>
      <c r="D56" s="107" t="s">
        <v>140</v>
      </c>
      <c r="E56" s="29">
        <v>45602</v>
      </c>
      <c r="F56" s="58">
        <v>140674</v>
      </c>
      <c r="G56" s="23"/>
      <c r="H56" s="48"/>
      <c r="I56" s="48"/>
      <c r="J56" s="48">
        <v>2616.43</v>
      </c>
      <c r="K56" s="119"/>
      <c r="L56" s="48"/>
      <c r="M56" s="48"/>
      <c r="N56" s="23">
        <f>SUM(G56:M56)</f>
        <v>2616.43</v>
      </c>
      <c r="O56" s="86"/>
      <c r="P56" s="25"/>
      <c r="Q56" s="40"/>
    </row>
    <row r="57" s="1" customFormat="1" customHeight="1" spans="1:17">
      <c r="A57" s="106">
        <v>45589</v>
      </c>
      <c r="B57" s="106">
        <v>45589</v>
      </c>
      <c r="C57" s="19" t="s">
        <v>141</v>
      </c>
      <c r="D57" s="107" t="s">
        <v>138</v>
      </c>
      <c r="E57" s="29">
        <v>45607</v>
      </c>
      <c r="F57" s="58">
        <v>140714</v>
      </c>
      <c r="G57" s="23"/>
      <c r="H57" s="48"/>
      <c r="I57" s="48"/>
      <c r="J57" s="48">
        <v>7480</v>
      </c>
      <c r="K57" s="119"/>
      <c r="L57" s="48"/>
      <c r="M57" s="48"/>
      <c r="N57" s="23">
        <f>SUM(G57:M57)</f>
        <v>7480</v>
      </c>
      <c r="O57" s="86"/>
      <c r="P57" s="25"/>
      <c r="Q57" s="40"/>
    </row>
    <row r="58" s="1" customFormat="1" customHeight="1" spans="1:17">
      <c r="A58" s="112" t="s">
        <v>97</v>
      </c>
      <c r="B58" s="113"/>
      <c r="C58" s="114"/>
      <c r="D58" s="114"/>
      <c r="E58" s="115"/>
      <c r="F58" s="116"/>
      <c r="G58" s="117">
        <f>SUM(G56:G57)</f>
        <v>0</v>
      </c>
      <c r="H58" s="117">
        <f t="shared" ref="G58:N58" si="4">SUM(H56:H57)</f>
        <v>0</v>
      </c>
      <c r="I58" s="117">
        <f t="shared" si="4"/>
        <v>0</v>
      </c>
      <c r="J58" s="117">
        <f t="shared" si="4"/>
        <v>10096.43</v>
      </c>
      <c r="K58" s="117">
        <f t="shared" si="4"/>
        <v>0</v>
      </c>
      <c r="L58" s="117">
        <f t="shared" si="4"/>
        <v>0</v>
      </c>
      <c r="M58" s="117">
        <f t="shared" si="4"/>
        <v>0</v>
      </c>
      <c r="N58" s="117">
        <f t="shared" si="4"/>
        <v>10096.43</v>
      </c>
      <c r="O58" s="120"/>
      <c r="P58" s="121"/>
      <c r="Q58" s="40"/>
    </row>
    <row r="59" s="1" customFormat="1" customHeight="1" spans="1:17">
      <c r="A59" s="40"/>
      <c r="B59" s="40"/>
      <c r="C59" s="40"/>
      <c r="D59" s="40"/>
      <c r="E59" s="10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</row>
    <row r="60" s="1" customFormat="1" customHeight="1" spans="1:17">
      <c r="A60" s="40"/>
      <c r="B60" s="40"/>
      <c r="C60" s="40"/>
      <c r="D60" s="40"/>
      <c r="E60" s="10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</row>
    <row r="61" s="1" customFormat="1" customHeight="1" spans="1:17">
      <c r="A61" s="40"/>
      <c r="B61" s="40"/>
      <c r="C61" s="40"/>
      <c r="D61" s="40"/>
      <c r="E61" s="10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</row>
    <row r="62" s="1" customFormat="1" customHeight="1" spans="1:17">
      <c r="A62" s="40"/>
      <c r="B62" s="40"/>
      <c r="C62" s="40"/>
      <c r="D62" s="40"/>
      <c r="E62" s="10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</row>
    <row r="63" s="1" customFormat="1" customHeight="1" spans="5:17">
      <c r="E63" s="3"/>
      <c r="O63" s="40"/>
      <c r="P63" s="40"/>
      <c r="Q63" s="40"/>
    </row>
  </sheetData>
  <sortState ref="A8:Q27">
    <sortCondition ref="C8:C27"/>
  </sortState>
  <mergeCells count="41">
    <mergeCell ref="H6:I6"/>
    <mergeCell ref="L6:M6"/>
    <mergeCell ref="H40:I40"/>
    <mergeCell ref="L40:M40"/>
    <mergeCell ref="A53:B53"/>
    <mergeCell ref="H54:I54"/>
    <mergeCell ref="L54:M54"/>
    <mergeCell ref="A6:A7"/>
    <mergeCell ref="A40:A41"/>
    <mergeCell ref="A54:A55"/>
    <mergeCell ref="B6:B7"/>
    <mergeCell ref="B40:B41"/>
    <mergeCell ref="B54:B55"/>
    <mergeCell ref="C6:C7"/>
    <mergeCell ref="C40:C41"/>
    <mergeCell ref="C54:C55"/>
    <mergeCell ref="D6:D7"/>
    <mergeCell ref="D40:D41"/>
    <mergeCell ref="D54:D55"/>
    <mergeCell ref="F6:F7"/>
    <mergeCell ref="F40:F41"/>
    <mergeCell ref="F54:F55"/>
    <mergeCell ref="G6:G7"/>
    <mergeCell ref="G40:G41"/>
    <mergeCell ref="G54:G55"/>
    <mergeCell ref="J6:J7"/>
    <mergeCell ref="J40:J41"/>
    <mergeCell ref="J54:J55"/>
    <mergeCell ref="K6:K7"/>
    <mergeCell ref="K40:K41"/>
    <mergeCell ref="K54:K55"/>
    <mergeCell ref="N6:N7"/>
    <mergeCell ref="N40:N41"/>
    <mergeCell ref="N54:N55"/>
    <mergeCell ref="O6:O7"/>
    <mergeCell ref="O40:O41"/>
    <mergeCell ref="O54:O55"/>
    <mergeCell ref="P6:P7"/>
    <mergeCell ref="P40:P41"/>
    <mergeCell ref="P54:P55"/>
    <mergeCell ref="Q40:Q41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Q82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6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40"/>
      <c r="Q1" s="40"/>
    </row>
    <row r="2" s="1" customFormat="1" customHeight="1" spans="1:17">
      <c r="A2" s="8" t="s">
        <v>142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40"/>
      <c r="Q2" s="40"/>
    </row>
    <row r="3" s="1" customFormat="1" customHeight="1" spans="1:1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40"/>
      <c r="Q3" s="40"/>
    </row>
    <row r="4" s="1" customFormat="1" customHeight="1" spans="1:17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0"/>
      <c r="Q4" s="40"/>
    </row>
    <row r="5" s="1" customFormat="1" customHeight="1" spans="1:17">
      <c r="A5" s="7" t="s">
        <v>3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40"/>
      <c r="Q5" s="40"/>
    </row>
    <row r="6" s="1" customFormat="1" customHeight="1" spans="1:17">
      <c r="A6" s="12" t="s">
        <v>4</v>
      </c>
      <c r="B6" s="12" t="s">
        <v>5</v>
      </c>
      <c r="C6" s="12" t="s">
        <v>6</v>
      </c>
      <c r="D6" s="64" t="s">
        <v>7</v>
      </c>
      <c r="E6" s="12" t="s">
        <v>8</v>
      </c>
      <c r="F6" s="65" t="s">
        <v>143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3" t="s">
        <v>17</v>
      </c>
      <c r="Q6" s="40"/>
    </row>
    <row r="7" s="1" customFormat="1" customHeight="1" spans="1:17">
      <c r="A7" s="15"/>
      <c r="B7" s="15"/>
      <c r="C7" s="15"/>
      <c r="D7" s="66"/>
      <c r="E7" s="67" t="s">
        <v>18</v>
      </c>
      <c r="F7" s="68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84"/>
      <c r="Q7" s="40"/>
    </row>
    <row r="8" s="1" customFormat="1" customHeight="1" spans="1:17">
      <c r="A8" s="29">
        <v>45601</v>
      </c>
      <c r="B8" s="29">
        <v>45601</v>
      </c>
      <c r="C8" s="19" t="s">
        <v>144</v>
      </c>
      <c r="D8" s="20" t="s">
        <v>145</v>
      </c>
      <c r="E8" s="86">
        <v>45601</v>
      </c>
      <c r="F8" s="110">
        <v>140943</v>
      </c>
      <c r="G8" s="43"/>
      <c r="H8" s="43"/>
      <c r="I8" s="43"/>
      <c r="J8" s="43"/>
      <c r="K8" s="43">
        <v>550</v>
      </c>
      <c r="L8" s="43"/>
      <c r="M8" s="43"/>
      <c r="N8" s="85">
        <f>SUM(G8:M8)</f>
        <v>550</v>
      </c>
      <c r="O8" s="86"/>
      <c r="P8" s="25"/>
      <c r="Q8" s="40"/>
    </row>
    <row r="9" s="1" customFormat="1" customHeight="1" spans="1:17">
      <c r="A9" s="29">
        <v>45601</v>
      </c>
      <c r="B9" s="29">
        <v>45601</v>
      </c>
      <c r="C9" s="19" t="s">
        <v>146</v>
      </c>
      <c r="D9" s="20" t="s">
        <v>147</v>
      </c>
      <c r="E9" s="86">
        <v>45601</v>
      </c>
      <c r="F9" s="110">
        <v>140944</v>
      </c>
      <c r="G9" s="43"/>
      <c r="H9" s="43"/>
      <c r="I9" s="43"/>
      <c r="J9" s="43">
        <v>2640</v>
      </c>
      <c r="K9" s="43"/>
      <c r="L9" s="43"/>
      <c r="M9" s="43"/>
      <c r="N9" s="85">
        <f t="shared" ref="N9:N44" si="0">SUM(G9:M9)</f>
        <v>2640</v>
      </c>
      <c r="O9" s="86"/>
      <c r="P9" s="25"/>
      <c r="Q9" s="40"/>
    </row>
    <row r="10" s="1" customFormat="1" customHeight="1" spans="1:17">
      <c r="A10" s="29">
        <v>45601</v>
      </c>
      <c r="B10" s="29">
        <v>45601</v>
      </c>
      <c r="C10" s="19" t="s">
        <v>148</v>
      </c>
      <c r="D10" s="20" t="s">
        <v>149</v>
      </c>
      <c r="E10" s="86">
        <v>45611</v>
      </c>
      <c r="F10" s="110">
        <v>140958</v>
      </c>
      <c r="G10" s="43"/>
      <c r="H10" s="43"/>
      <c r="I10" s="43"/>
      <c r="J10" s="43"/>
      <c r="K10" s="43">
        <v>5156.25</v>
      </c>
      <c r="L10" s="43"/>
      <c r="M10" s="43"/>
      <c r="N10" s="85">
        <f t="shared" si="0"/>
        <v>5156.25</v>
      </c>
      <c r="O10" s="86"/>
      <c r="P10" s="25" t="s">
        <v>150</v>
      </c>
      <c r="Q10" s="40"/>
    </row>
    <row r="11" s="1" customFormat="1" customHeight="1" spans="1:17">
      <c r="A11" s="29">
        <v>45602</v>
      </c>
      <c r="B11" s="29">
        <v>45603</v>
      </c>
      <c r="C11" s="19" t="s">
        <v>151</v>
      </c>
      <c r="D11" s="20" t="s">
        <v>152</v>
      </c>
      <c r="E11" s="86">
        <v>45603</v>
      </c>
      <c r="F11" s="110">
        <v>140948</v>
      </c>
      <c r="G11" s="43"/>
      <c r="H11" s="43"/>
      <c r="I11" s="43"/>
      <c r="J11" s="43"/>
      <c r="K11" s="43"/>
      <c r="L11" s="43">
        <v>2640</v>
      </c>
      <c r="M11" s="43"/>
      <c r="N11" s="85">
        <f t="shared" si="0"/>
        <v>2640</v>
      </c>
      <c r="O11" s="86"/>
      <c r="P11" s="25"/>
      <c r="Q11" s="40"/>
    </row>
    <row r="12" s="1" customFormat="1" customHeight="1" spans="1:17">
      <c r="A12" s="29">
        <v>45602</v>
      </c>
      <c r="B12" s="29">
        <v>45602</v>
      </c>
      <c r="C12" s="19" t="s">
        <v>153</v>
      </c>
      <c r="D12" s="20" t="s">
        <v>145</v>
      </c>
      <c r="E12" s="86">
        <v>45602</v>
      </c>
      <c r="F12" s="110">
        <v>140946</v>
      </c>
      <c r="G12" s="43"/>
      <c r="H12" s="43"/>
      <c r="I12" s="43"/>
      <c r="J12" s="43"/>
      <c r="K12" s="43">
        <v>1155</v>
      </c>
      <c r="L12" s="43"/>
      <c r="M12" s="43"/>
      <c r="N12" s="85">
        <f t="shared" si="0"/>
        <v>1155</v>
      </c>
      <c r="O12" s="86"/>
      <c r="P12" s="25"/>
      <c r="Q12" s="40"/>
    </row>
    <row r="13" s="1" customFormat="1" customHeight="1" spans="1:17">
      <c r="A13" s="29">
        <v>45603</v>
      </c>
      <c r="B13" s="29">
        <v>45603</v>
      </c>
      <c r="C13" s="19" t="s">
        <v>154</v>
      </c>
      <c r="D13" s="20" t="s">
        <v>155</v>
      </c>
      <c r="E13" s="86">
        <v>45603</v>
      </c>
      <c r="F13" s="110">
        <v>140947</v>
      </c>
      <c r="G13" s="43"/>
      <c r="H13" s="43"/>
      <c r="I13" s="43"/>
      <c r="J13" s="43">
        <v>1100</v>
      </c>
      <c r="K13" s="43"/>
      <c r="L13" s="43"/>
      <c r="M13" s="43"/>
      <c r="N13" s="85">
        <f t="shared" si="0"/>
        <v>1100</v>
      </c>
      <c r="O13" s="86"/>
      <c r="P13" s="25"/>
      <c r="Q13" s="40"/>
    </row>
    <row r="14" s="1" customFormat="1" customHeight="1" spans="1:17">
      <c r="A14" s="29">
        <v>45604</v>
      </c>
      <c r="B14" s="29">
        <v>45604</v>
      </c>
      <c r="C14" s="19" t="s">
        <v>156</v>
      </c>
      <c r="D14" s="20" t="s">
        <v>157</v>
      </c>
      <c r="E14" s="86">
        <v>45604</v>
      </c>
      <c r="F14" s="110">
        <v>140949</v>
      </c>
      <c r="G14" s="43"/>
      <c r="H14" s="43"/>
      <c r="I14" s="43"/>
      <c r="J14" s="43">
        <v>1100</v>
      </c>
      <c r="K14" s="43"/>
      <c r="L14" s="43"/>
      <c r="M14" s="43"/>
      <c r="N14" s="85">
        <f t="shared" si="0"/>
        <v>1100</v>
      </c>
      <c r="O14" s="86"/>
      <c r="P14" s="25"/>
      <c r="Q14" s="40"/>
    </row>
    <row r="15" s="1" customFormat="1" customHeight="1" spans="1:17">
      <c r="A15" s="29">
        <v>45604</v>
      </c>
      <c r="B15" s="29">
        <v>45604</v>
      </c>
      <c r="C15" s="19" t="s">
        <v>158</v>
      </c>
      <c r="D15" s="20" t="s">
        <v>145</v>
      </c>
      <c r="E15" s="86">
        <v>45604</v>
      </c>
      <c r="F15" s="110">
        <v>140950</v>
      </c>
      <c r="G15" s="43"/>
      <c r="H15" s="43"/>
      <c r="I15" s="43"/>
      <c r="J15" s="43">
        <v>8800</v>
      </c>
      <c r="K15" s="43"/>
      <c r="L15" s="43"/>
      <c r="M15" s="43"/>
      <c r="N15" s="85">
        <f t="shared" si="0"/>
        <v>8800</v>
      </c>
      <c r="O15" s="86"/>
      <c r="P15" s="25"/>
      <c r="Q15" s="40"/>
    </row>
    <row r="16" s="1" customFormat="1" customHeight="1" spans="1:17">
      <c r="A16" s="29">
        <v>45604</v>
      </c>
      <c r="B16" s="29">
        <v>45604</v>
      </c>
      <c r="C16" s="19" t="s">
        <v>159</v>
      </c>
      <c r="D16" s="20" t="s">
        <v>145</v>
      </c>
      <c r="E16" s="86">
        <v>45604</v>
      </c>
      <c r="F16" s="110">
        <v>140951</v>
      </c>
      <c r="G16" s="43"/>
      <c r="H16" s="43"/>
      <c r="I16" s="43"/>
      <c r="J16" s="43">
        <v>5200</v>
      </c>
      <c r="K16" s="43"/>
      <c r="L16" s="43"/>
      <c r="M16" s="43"/>
      <c r="N16" s="85">
        <f t="shared" si="0"/>
        <v>5200</v>
      </c>
      <c r="O16" s="86"/>
      <c r="P16" s="25"/>
      <c r="Q16" s="40"/>
    </row>
    <row r="17" s="1" customFormat="1" customHeight="1" spans="1:17">
      <c r="A17" s="29">
        <v>45605</v>
      </c>
      <c r="B17" s="29">
        <v>45605</v>
      </c>
      <c r="C17" s="19" t="s">
        <v>160</v>
      </c>
      <c r="D17" s="20" t="s">
        <v>161</v>
      </c>
      <c r="E17" s="86">
        <v>45605</v>
      </c>
      <c r="F17" s="110">
        <v>140952</v>
      </c>
      <c r="G17" s="43"/>
      <c r="H17" s="43"/>
      <c r="I17" s="43"/>
      <c r="J17" s="43">
        <v>6376</v>
      </c>
      <c r="K17" s="43"/>
      <c r="L17" s="43"/>
      <c r="M17" s="43"/>
      <c r="N17" s="85">
        <f t="shared" si="0"/>
        <v>6376</v>
      </c>
      <c r="O17" s="86"/>
      <c r="P17" s="25"/>
      <c r="Q17" s="40"/>
    </row>
    <row r="18" s="1" customFormat="1" customHeight="1" spans="1:17">
      <c r="A18" s="29">
        <v>45608</v>
      </c>
      <c r="B18" s="29">
        <v>45608</v>
      </c>
      <c r="C18" s="19" t="s">
        <v>162</v>
      </c>
      <c r="D18" s="20" t="s">
        <v>161</v>
      </c>
      <c r="E18" s="86">
        <v>45608</v>
      </c>
      <c r="F18" s="110">
        <v>140953</v>
      </c>
      <c r="G18" s="43"/>
      <c r="H18" s="43"/>
      <c r="I18" s="43"/>
      <c r="J18" s="43"/>
      <c r="K18" s="43">
        <v>550</v>
      </c>
      <c r="L18" s="43"/>
      <c r="M18" s="43"/>
      <c r="N18" s="85">
        <f t="shared" si="0"/>
        <v>550</v>
      </c>
      <c r="O18" s="86"/>
      <c r="P18" s="25"/>
      <c r="Q18" s="40"/>
    </row>
    <row r="19" s="1" customFormat="1" customHeight="1" spans="1:17">
      <c r="A19" s="29">
        <v>45608</v>
      </c>
      <c r="B19" s="29">
        <v>45608</v>
      </c>
      <c r="C19" s="19" t="s">
        <v>163</v>
      </c>
      <c r="D19" s="20" t="s">
        <v>164</v>
      </c>
      <c r="E19" s="86">
        <v>45608</v>
      </c>
      <c r="F19" s="110">
        <v>140954</v>
      </c>
      <c r="G19" s="43"/>
      <c r="H19" s="43"/>
      <c r="I19" s="43"/>
      <c r="J19" s="43">
        <v>4000</v>
      </c>
      <c r="K19" s="43"/>
      <c r="L19" s="43"/>
      <c r="M19" s="43"/>
      <c r="N19" s="85">
        <f t="shared" si="0"/>
        <v>4000</v>
      </c>
      <c r="O19" s="86"/>
      <c r="P19" s="25"/>
      <c r="Q19" s="40"/>
    </row>
    <row r="20" s="1" customFormat="1" customHeight="1" spans="1:17">
      <c r="A20" s="29">
        <v>45608</v>
      </c>
      <c r="B20" s="29">
        <v>45608</v>
      </c>
      <c r="C20" s="19" t="s">
        <v>165</v>
      </c>
      <c r="D20" s="20" t="s">
        <v>166</v>
      </c>
      <c r="E20" s="86">
        <v>45608</v>
      </c>
      <c r="F20" s="110">
        <v>140955</v>
      </c>
      <c r="G20" s="43"/>
      <c r="H20" s="43"/>
      <c r="I20" s="43"/>
      <c r="J20" s="43">
        <v>1650</v>
      </c>
      <c r="K20" s="43"/>
      <c r="L20" s="43"/>
      <c r="M20" s="43"/>
      <c r="N20" s="85">
        <f t="shared" si="0"/>
        <v>1650</v>
      </c>
      <c r="O20" s="86"/>
      <c r="P20" s="25"/>
      <c r="Q20" s="40"/>
    </row>
    <row r="21" s="1" customFormat="1" customHeight="1" spans="1:17">
      <c r="A21" s="29">
        <v>45608</v>
      </c>
      <c r="B21" s="29">
        <v>45608</v>
      </c>
      <c r="C21" s="19" t="s">
        <v>167</v>
      </c>
      <c r="D21" s="20" t="s">
        <v>145</v>
      </c>
      <c r="E21" s="86">
        <v>45608</v>
      </c>
      <c r="F21" s="110">
        <v>140956</v>
      </c>
      <c r="G21" s="43"/>
      <c r="H21" s="43"/>
      <c r="I21" s="43"/>
      <c r="J21" s="43">
        <v>440</v>
      </c>
      <c r="K21" s="43"/>
      <c r="L21" s="43"/>
      <c r="M21" s="43"/>
      <c r="N21" s="85">
        <f t="shared" si="0"/>
        <v>440</v>
      </c>
      <c r="O21" s="86"/>
      <c r="P21" s="25"/>
      <c r="Q21" s="40"/>
    </row>
    <row r="22" s="1" customFormat="1" customHeight="1" spans="1:17">
      <c r="A22" s="29">
        <v>45609</v>
      </c>
      <c r="B22" s="29">
        <v>45610</v>
      </c>
      <c r="C22" s="19" t="s">
        <v>168</v>
      </c>
      <c r="D22" s="20" t="s">
        <v>169</v>
      </c>
      <c r="E22" s="86">
        <v>45610</v>
      </c>
      <c r="F22" s="110">
        <v>140957</v>
      </c>
      <c r="G22" s="43"/>
      <c r="H22" s="43"/>
      <c r="I22" s="43"/>
      <c r="J22" s="43">
        <v>6600</v>
      </c>
      <c r="K22" s="43"/>
      <c r="L22" s="43"/>
      <c r="M22" s="43"/>
      <c r="N22" s="85">
        <f t="shared" si="0"/>
        <v>6600</v>
      </c>
      <c r="O22" s="86"/>
      <c r="P22" s="25"/>
      <c r="Q22" s="40"/>
    </row>
    <row r="23" s="1" customFormat="1" customHeight="1" spans="1:17">
      <c r="A23" s="29">
        <v>45603</v>
      </c>
      <c r="B23" s="29">
        <v>45603</v>
      </c>
      <c r="C23" s="19" t="s">
        <v>170</v>
      </c>
      <c r="D23" s="20" t="s">
        <v>46</v>
      </c>
      <c r="E23" s="86">
        <v>45624</v>
      </c>
      <c r="F23" s="110">
        <v>142045</v>
      </c>
      <c r="G23" s="43"/>
      <c r="H23" s="43"/>
      <c r="I23" s="43"/>
      <c r="J23" s="43"/>
      <c r="K23" s="43">
        <v>37600</v>
      </c>
      <c r="L23" s="43"/>
      <c r="M23" s="43"/>
      <c r="N23" s="85">
        <f t="shared" si="0"/>
        <v>37600</v>
      </c>
      <c r="O23" s="86"/>
      <c r="P23" s="25" t="s">
        <v>171</v>
      </c>
      <c r="Q23" s="40"/>
    </row>
    <row r="24" s="1" customFormat="1" customHeight="1" spans="1:17">
      <c r="A24" s="29">
        <v>45610</v>
      </c>
      <c r="B24" s="29">
        <v>45610</v>
      </c>
      <c r="C24" s="19" t="s">
        <v>172</v>
      </c>
      <c r="D24" s="20" t="s">
        <v>173</v>
      </c>
      <c r="E24" s="86">
        <v>45612</v>
      </c>
      <c r="F24" s="110">
        <v>140959</v>
      </c>
      <c r="G24" s="43"/>
      <c r="H24" s="43"/>
      <c r="I24" s="43"/>
      <c r="J24" s="43"/>
      <c r="K24" s="43"/>
      <c r="L24" s="43">
        <v>8800</v>
      </c>
      <c r="M24" s="43"/>
      <c r="N24" s="85">
        <f t="shared" si="0"/>
        <v>8800</v>
      </c>
      <c r="O24" s="86"/>
      <c r="P24" s="25"/>
      <c r="Q24" s="40"/>
    </row>
    <row r="25" s="1" customFormat="1" customHeight="1" spans="1:17">
      <c r="A25" s="29">
        <v>45612</v>
      </c>
      <c r="B25" s="29">
        <v>45612</v>
      </c>
      <c r="C25" s="19" t="s">
        <v>174</v>
      </c>
      <c r="D25" s="20" t="s">
        <v>147</v>
      </c>
      <c r="E25" s="86">
        <v>45612</v>
      </c>
      <c r="F25" s="110">
        <v>140960</v>
      </c>
      <c r="G25" s="43"/>
      <c r="H25" s="43"/>
      <c r="I25" s="43"/>
      <c r="J25" s="43">
        <v>3520</v>
      </c>
      <c r="K25" s="43"/>
      <c r="L25" s="43"/>
      <c r="M25" s="43"/>
      <c r="N25" s="85">
        <f t="shared" si="0"/>
        <v>3520</v>
      </c>
      <c r="O25" s="86"/>
      <c r="P25" s="25"/>
      <c r="Q25" s="40"/>
    </row>
    <row r="26" s="1" customFormat="1" customHeight="1" spans="1:17">
      <c r="A26" s="29">
        <v>45614</v>
      </c>
      <c r="B26" s="29">
        <v>45614</v>
      </c>
      <c r="C26" s="19" t="s">
        <v>175</v>
      </c>
      <c r="D26" s="20" t="s">
        <v>161</v>
      </c>
      <c r="E26" s="86">
        <v>45614</v>
      </c>
      <c r="F26" s="110">
        <v>140961</v>
      </c>
      <c r="G26" s="43"/>
      <c r="H26" s="43"/>
      <c r="I26" s="43"/>
      <c r="J26" s="43"/>
      <c r="K26" s="43">
        <v>2100</v>
      </c>
      <c r="L26" s="43"/>
      <c r="M26" s="43"/>
      <c r="N26" s="85">
        <f t="shared" si="0"/>
        <v>2100</v>
      </c>
      <c r="O26" s="86"/>
      <c r="P26" s="25"/>
      <c r="Q26" s="40"/>
    </row>
    <row r="27" s="1" customFormat="1" customHeight="1" spans="1:17">
      <c r="A27" s="29">
        <v>45616</v>
      </c>
      <c r="B27" s="29">
        <v>45616</v>
      </c>
      <c r="C27" s="19" t="s">
        <v>176</v>
      </c>
      <c r="D27" s="20" t="s">
        <v>147</v>
      </c>
      <c r="E27" s="86">
        <v>45616</v>
      </c>
      <c r="F27" s="110">
        <v>140962</v>
      </c>
      <c r="G27" s="43"/>
      <c r="H27" s="43"/>
      <c r="I27" s="43"/>
      <c r="J27" s="43">
        <v>480</v>
      </c>
      <c r="K27" s="43"/>
      <c r="L27" s="43"/>
      <c r="M27" s="43"/>
      <c r="N27" s="85">
        <f t="shared" si="0"/>
        <v>480</v>
      </c>
      <c r="O27" s="86"/>
      <c r="P27" s="25"/>
      <c r="Q27" s="40"/>
    </row>
    <row r="28" s="1" customFormat="1" customHeight="1" spans="1:17">
      <c r="A28" s="29">
        <v>45616</v>
      </c>
      <c r="B28" s="29">
        <v>45616</v>
      </c>
      <c r="C28" s="19" t="s">
        <v>177</v>
      </c>
      <c r="D28" s="20" t="s">
        <v>145</v>
      </c>
      <c r="E28" s="86">
        <v>45616</v>
      </c>
      <c r="F28" s="110">
        <v>140963</v>
      </c>
      <c r="G28" s="43"/>
      <c r="H28" s="43"/>
      <c r="I28" s="43"/>
      <c r="J28" s="43">
        <v>5280</v>
      </c>
      <c r="K28" s="43"/>
      <c r="L28" s="43"/>
      <c r="M28" s="43"/>
      <c r="N28" s="85">
        <f t="shared" si="0"/>
        <v>5280</v>
      </c>
      <c r="O28" s="86"/>
      <c r="P28" s="25"/>
      <c r="Q28" s="40"/>
    </row>
    <row r="29" s="1" customFormat="1" customHeight="1" spans="1:17">
      <c r="A29" s="29">
        <v>45617</v>
      </c>
      <c r="B29" s="29">
        <v>45617</v>
      </c>
      <c r="C29" s="19" t="s">
        <v>178</v>
      </c>
      <c r="D29" s="20" t="s">
        <v>161</v>
      </c>
      <c r="E29" s="86">
        <v>45617</v>
      </c>
      <c r="F29" s="110">
        <v>140964</v>
      </c>
      <c r="G29" s="43"/>
      <c r="H29" s="43"/>
      <c r="I29" s="43"/>
      <c r="J29" s="43">
        <v>11440</v>
      </c>
      <c r="K29" s="43"/>
      <c r="L29" s="43"/>
      <c r="M29" s="43"/>
      <c r="N29" s="85">
        <f t="shared" si="0"/>
        <v>11440</v>
      </c>
      <c r="O29" s="86"/>
      <c r="P29" s="25"/>
      <c r="Q29" s="40"/>
    </row>
    <row r="30" s="1" customFormat="1" customHeight="1" spans="1:17">
      <c r="A30" s="29">
        <v>45617</v>
      </c>
      <c r="B30" s="29">
        <v>45617</v>
      </c>
      <c r="C30" s="19" t="s">
        <v>179</v>
      </c>
      <c r="D30" s="20" t="s">
        <v>164</v>
      </c>
      <c r="E30" s="86">
        <v>45617</v>
      </c>
      <c r="F30" s="110">
        <v>140965</v>
      </c>
      <c r="G30" s="43"/>
      <c r="H30" s="43"/>
      <c r="I30" s="43"/>
      <c r="J30" s="43">
        <v>4400</v>
      </c>
      <c r="K30" s="43"/>
      <c r="L30" s="43"/>
      <c r="M30" s="43"/>
      <c r="N30" s="85">
        <f t="shared" si="0"/>
        <v>4400</v>
      </c>
      <c r="O30" s="86"/>
      <c r="P30" s="25"/>
      <c r="Q30" s="40"/>
    </row>
    <row r="31" s="1" customFormat="1" customHeight="1" spans="1:17">
      <c r="A31" s="29">
        <v>45618</v>
      </c>
      <c r="B31" s="29">
        <v>45618</v>
      </c>
      <c r="C31" s="139" t="s">
        <v>180</v>
      </c>
      <c r="D31" s="140" t="s">
        <v>164</v>
      </c>
      <c r="E31" s="86">
        <v>45618</v>
      </c>
      <c r="F31" s="142">
        <v>140966</v>
      </c>
      <c r="G31" s="143"/>
      <c r="H31" s="144"/>
      <c r="I31" s="144"/>
      <c r="J31" s="144">
        <v>3520</v>
      </c>
      <c r="K31" s="146"/>
      <c r="L31" s="144"/>
      <c r="M31" s="144"/>
      <c r="N31" s="85">
        <f t="shared" si="0"/>
        <v>3520</v>
      </c>
      <c r="O31" s="141"/>
      <c r="P31" s="147"/>
      <c r="Q31" s="40"/>
    </row>
    <row r="32" s="1" customFormat="1" customHeight="1" spans="1:17">
      <c r="A32" s="138">
        <v>45618</v>
      </c>
      <c r="B32" s="138">
        <v>45618</v>
      </c>
      <c r="C32" s="139" t="s">
        <v>181</v>
      </c>
      <c r="D32" s="140" t="s">
        <v>145</v>
      </c>
      <c r="E32" s="86">
        <v>45618</v>
      </c>
      <c r="F32" s="142">
        <v>140967</v>
      </c>
      <c r="G32" s="143"/>
      <c r="H32" s="144"/>
      <c r="I32" s="144"/>
      <c r="J32" s="144">
        <v>4400</v>
      </c>
      <c r="K32" s="146"/>
      <c r="L32" s="144"/>
      <c r="M32" s="144"/>
      <c r="N32" s="85">
        <f t="shared" si="0"/>
        <v>4400</v>
      </c>
      <c r="O32" s="141"/>
      <c r="P32" s="147"/>
      <c r="Q32" s="40"/>
    </row>
    <row r="33" s="1" customFormat="1" customHeight="1" spans="1:17">
      <c r="A33" s="138">
        <v>45621</v>
      </c>
      <c r="B33" s="138">
        <v>45621</v>
      </c>
      <c r="C33" s="139" t="s">
        <v>182</v>
      </c>
      <c r="D33" s="140" t="s">
        <v>183</v>
      </c>
      <c r="E33" s="86">
        <v>45621</v>
      </c>
      <c r="F33" s="142">
        <v>140968</v>
      </c>
      <c r="G33" s="143"/>
      <c r="H33" s="144"/>
      <c r="I33" s="144"/>
      <c r="J33" s="144">
        <v>480</v>
      </c>
      <c r="K33" s="146"/>
      <c r="L33" s="144"/>
      <c r="M33" s="144"/>
      <c r="N33" s="85">
        <f t="shared" si="0"/>
        <v>480</v>
      </c>
      <c r="O33" s="141"/>
      <c r="P33" s="147"/>
      <c r="Q33" s="40"/>
    </row>
    <row r="34" s="1" customFormat="1" customHeight="1" spans="1:17">
      <c r="A34" s="29">
        <v>45621</v>
      </c>
      <c r="B34" s="29">
        <v>45621</v>
      </c>
      <c r="C34" s="19" t="s">
        <v>184</v>
      </c>
      <c r="D34" s="20" t="s">
        <v>145</v>
      </c>
      <c r="E34" s="86">
        <v>45621</v>
      </c>
      <c r="F34" s="110">
        <v>140969</v>
      </c>
      <c r="G34" s="43"/>
      <c r="H34" s="43"/>
      <c r="I34" s="43"/>
      <c r="J34" s="43">
        <v>4400</v>
      </c>
      <c r="K34" s="43"/>
      <c r="L34" s="43"/>
      <c r="M34" s="43"/>
      <c r="N34" s="85">
        <f t="shared" si="0"/>
        <v>4400</v>
      </c>
      <c r="O34" s="86"/>
      <c r="P34" s="25"/>
      <c r="Q34" s="40"/>
    </row>
    <row r="35" s="1" customFormat="1" customHeight="1" spans="1:17">
      <c r="A35" s="138">
        <v>45621</v>
      </c>
      <c r="B35" s="138">
        <v>45621</v>
      </c>
      <c r="C35" s="19" t="s">
        <v>185</v>
      </c>
      <c r="D35" s="148" t="s">
        <v>145</v>
      </c>
      <c r="E35" s="86">
        <v>45621</v>
      </c>
      <c r="F35" s="110">
        <v>140970</v>
      </c>
      <c r="G35" s="43"/>
      <c r="H35" s="43"/>
      <c r="I35" s="43"/>
      <c r="J35" s="43">
        <v>11880</v>
      </c>
      <c r="K35" s="43"/>
      <c r="L35" s="43"/>
      <c r="M35" s="43"/>
      <c r="N35" s="85">
        <f t="shared" si="0"/>
        <v>11880</v>
      </c>
      <c r="O35" s="86"/>
      <c r="P35" s="25"/>
      <c r="Q35" s="40"/>
    </row>
    <row r="36" s="1" customFormat="1" customHeight="1" spans="1:17">
      <c r="A36" s="138">
        <v>45622</v>
      </c>
      <c r="B36" s="138">
        <v>45622</v>
      </c>
      <c r="C36" s="19" t="s">
        <v>186</v>
      </c>
      <c r="D36" s="20" t="s">
        <v>187</v>
      </c>
      <c r="E36" s="86">
        <v>45622</v>
      </c>
      <c r="F36" s="110">
        <v>140971</v>
      </c>
      <c r="G36" s="43"/>
      <c r="H36" s="43"/>
      <c r="I36" s="43"/>
      <c r="J36" s="43">
        <v>330</v>
      </c>
      <c r="K36" s="43"/>
      <c r="L36" s="43"/>
      <c r="M36" s="43"/>
      <c r="N36" s="85">
        <f t="shared" si="0"/>
        <v>330</v>
      </c>
      <c r="O36" s="86"/>
      <c r="P36" s="25"/>
      <c r="Q36" s="40"/>
    </row>
    <row r="37" s="1" customFormat="1" customHeight="1" spans="1:17">
      <c r="A37" s="138">
        <v>45622</v>
      </c>
      <c r="B37" s="138">
        <v>45622</v>
      </c>
      <c r="C37" s="19" t="s">
        <v>188</v>
      </c>
      <c r="D37" s="20" t="s">
        <v>145</v>
      </c>
      <c r="E37" s="86">
        <v>45622</v>
      </c>
      <c r="F37" s="110">
        <v>140972</v>
      </c>
      <c r="G37" s="43"/>
      <c r="H37" s="43"/>
      <c r="I37" s="43"/>
      <c r="J37" s="43">
        <v>12320</v>
      </c>
      <c r="K37" s="43"/>
      <c r="L37" s="43"/>
      <c r="M37" s="43"/>
      <c r="N37" s="85">
        <f t="shared" si="0"/>
        <v>12320</v>
      </c>
      <c r="O37" s="86"/>
      <c r="P37" s="25"/>
      <c r="Q37" s="40"/>
    </row>
    <row r="38" s="1" customFormat="1" customHeight="1" spans="1:17">
      <c r="A38" s="29">
        <v>45623</v>
      </c>
      <c r="B38" s="29">
        <v>45623</v>
      </c>
      <c r="C38" s="19" t="s">
        <v>189</v>
      </c>
      <c r="D38" s="20" t="s">
        <v>161</v>
      </c>
      <c r="E38" s="86">
        <v>45623</v>
      </c>
      <c r="F38" s="110">
        <v>140973</v>
      </c>
      <c r="G38" s="43"/>
      <c r="H38" s="43"/>
      <c r="I38" s="43"/>
      <c r="J38" s="43"/>
      <c r="K38" s="43">
        <v>1050</v>
      </c>
      <c r="L38" s="43"/>
      <c r="M38" s="43"/>
      <c r="N38" s="85">
        <f t="shared" si="0"/>
        <v>1050</v>
      </c>
      <c r="O38" s="86"/>
      <c r="P38" s="25"/>
      <c r="Q38" s="40"/>
    </row>
    <row r="39" s="1" customFormat="1" customHeight="1" spans="1:17">
      <c r="A39" s="29">
        <v>45625</v>
      </c>
      <c r="B39" s="29">
        <v>45625</v>
      </c>
      <c r="C39" s="19" t="s">
        <v>190</v>
      </c>
      <c r="D39" s="20" t="s">
        <v>191</v>
      </c>
      <c r="E39" s="86">
        <v>45625</v>
      </c>
      <c r="F39" s="110">
        <v>140974</v>
      </c>
      <c r="G39" s="43"/>
      <c r="H39" s="43"/>
      <c r="I39" s="43"/>
      <c r="J39" s="43">
        <v>550</v>
      </c>
      <c r="K39" s="43"/>
      <c r="L39" s="43"/>
      <c r="M39" s="43"/>
      <c r="N39" s="85">
        <f t="shared" si="0"/>
        <v>550</v>
      </c>
      <c r="O39" s="86"/>
      <c r="P39" s="25"/>
      <c r="Q39" s="40"/>
    </row>
    <row r="40" s="1" customFormat="1" customHeight="1" spans="1:17">
      <c r="A40" s="29">
        <v>45625</v>
      </c>
      <c r="B40" s="29">
        <v>45625</v>
      </c>
      <c r="C40" s="19" t="s">
        <v>192</v>
      </c>
      <c r="D40" s="20" t="s">
        <v>164</v>
      </c>
      <c r="E40" s="86">
        <v>45625</v>
      </c>
      <c r="F40" s="110">
        <v>140975</v>
      </c>
      <c r="G40" s="43"/>
      <c r="H40" s="43"/>
      <c r="I40" s="43"/>
      <c r="J40" s="43">
        <v>880</v>
      </c>
      <c r="K40" s="43"/>
      <c r="L40" s="43"/>
      <c r="M40" s="43"/>
      <c r="N40" s="85">
        <f t="shared" si="0"/>
        <v>880</v>
      </c>
      <c r="O40" s="86"/>
      <c r="P40" s="25"/>
      <c r="Q40" s="40"/>
    </row>
    <row r="41" s="1" customFormat="1" customHeight="1" spans="1:17">
      <c r="A41" s="29">
        <v>45625</v>
      </c>
      <c r="B41" s="29">
        <v>45625</v>
      </c>
      <c r="C41" s="19" t="s">
        <v>193</v>
      </c>
      <c r="D41" s="20" t="s">
        <v>183</v>
      </c>
      <c r="E41" s="86">
        <v>45625</v>
      </c>
      <c r="F41" s="110">
        <v>140976</v>
      </c>
      <c r="G41" s="43"/>
      <c r="H41" s="43"/>
      <c r="I41" s="43"/>
      <c r="J41" s="43">
        <v>17480</v>
      </c>
      <c r="K41" s="43"/>
      <c r="L41" s="43"/>
      <c r="M41" s="43"/>
      <c r="N41" s="85">
        <f t="shared" si="0"/>
        <v>17480</v>
      </c>
      <c r="O41" s="86"/>
      <c r="P41" s="25"/>
      <c r="Q41" s="40"/>
    </row>
    <row r="42" s="1" customFormat="1" customHeight="1" spans="1:17">
      <c r="A42" s="24" t="s">
        <v>54</v>
      </c>
      <c r="B42" s="73"/>
      <c r="C42" s="74"/>
      <c r="D42" s="75"/>
      <c r="E42" s="123"/>
      <c r="F42" s="76" t="s">
        <v>55</v>
      </c>
      <c r="G42" s="77">
        <f>SUM(G8:G41)</f>
        <v>0</v>
      </c>
      <c r="H42" s="77">
        <f t="shared" ref="H42:N42" si="1">SUM(H8:H41)</f>
        <v>0</v>
      </c>
      <c r="I42" s="77">
        <f t="shared" si="1"/>
        <v>0</v>
      </c>
      <c r="J42" s="77">
        <f t="shared" si="1"/>
        <v>119266</v>
      </c>
      <c r="K42" s="77">
        <f t="shared" si="1"/>
        <v>48161.25</v>
      </c>
      <c r="L42" s="77">
        <f t="shared" si="1"/>
        <v>11440</v>
      </c>
      <c r="M42" s="77">
        <f t="shared" si="1"/>
        <v>0</v>
      </c>
      <c r="N42" s="77">
        <f t="shared" si="1"/>
        <v>178867.25</v>
      </c>
      <c r="O42" s="88"/>
      <c r="P42" s="25"/>
      <c r="Q42" s="40"/>
    </row>
    <row r="43" s="1" customFormat="1" customHeight="1" spans="1:17">
      <c r="A43" s="78"/>
      <c r="B43" s="78"/>
      <c r="C43" s="79"/>
      <c r="D43" s="80"/>
      <c r="E43" s="124"/>
      <c r="F43" s="81"/>
      <c r="G43" s="82"/>
      <c r="H43" s="82"/>
      <c r="I43" s="82"/>
      <c r="J43" s="82"/>
      <c r="K43" s="82"/>
      <c r="L43" s="82"/>
      <c r="M43" s="82"/>
      <c r="N43" s="82"/>
      <c r="O43" s="8"/>
      <c r="P43" s="36"/>
      <c r="Q43" s="40"/>
    </row>
    <row r="44" s="1" customFormat="1" customHeight="1" spans="1:17">
      <c r="A44" s="8" t="s">
        <v>0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36"/>
      <c r="Q44" s="40"/>
    </row>
    <row r="45" s="1" customFormat="1" customHeight="1" spans="1:17">
      <c r="A45" s="8" t="s">
        <v>142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36"/>
      <c r="Q45" s="40"/>
    </row>
    <row r="46" s="1" customFormat="1" customHeight="1" spans="1:17">
      <c r="A46" s="8" t="s">
        <v>2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36"/>
      <c r="Q46" s="40"/>
    </row>
    <row r="47" s="1" customFormat="1" customHeight="1" spans="1:1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36"/>
      <c r="Q47" s="40"/>
    </row>
    <row r="48" s="1" customFormat="1" customHeight="1" spans="1:17">
      <c r="A48" s="7" t="s">
        <v>56</v>
      </c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36"/>
      <c r="Q48" s="40"/>
    </row>
    <row r="49" s="1" customFormat="1" customHeight="1" spans="1:17">
      <c r="A49" s="11" t="s">
        <v>4</v>
      </c>
      <c r="B49" s="11" t="s">
        <v>5</v>
      </c>
      <c r="C49" s="12" t="s">
        <v>6</v>
      </c>
      <c r="D49" s="12" t="s">
        <v>7</v>
      </c>
      <c r="E49" s="12" t="s">
        <v>8</v>
      </c>
      <c r="F49" s="12" t="s">
        <v>57</v>
      </c>
      <c r="G49" s="12" t="s">
        <v>10</v>
      </c>
      <c r="H49" s="14" t="s">
        <v>11</v>
      </c>
      <c r="I49" s="14"/>
      <c r="J49" s="12" t="s">
        <v>12</v>
      </c>
      <c r="K49" s="12" t="s">
        <v>13</v>
      </c>
      <c r="L49" s="37" t="s">
        <v>14</v>
      </c>
      <c r="M49" s="37"/>
      <c r="N49" s="12" t="s">
        <v>15</v>
      </c>
      <c r="O49" s="12" t="s">
        <v>16</v>
      </c>
      <c r="P49" s="12" t="s">
        <v>58</v>
      </c>
      <c r="Q49" s="12" t="s">
        <v>59</v>
      </c>
    </row>
    <row r="50" s="1" customFormat="1" customHeight="1" spans="1:17">
      <c r="A50" s="11"/>
      <c r="B50" s="11"/>
      <c r="C50" s="15"/>
      <c r="D50" s="15"/>
      <c r="E50" s="28" t="s">
        <v>18</v>
      </c>
      <c r="F50" s="28"/>
      <c r="G50" s="15"/>
      <c r="H50" s="17" t="s">
        <v>19</v>
      </c>
      <c r="I50" s="17" t="s">
        <v>20</v>
      </c>
      <c r="J50" s="15"/>
      <c r="K50" s="15"/>
      <c r="L50" s="17" t="s">
        <v>19</v>
      </c>
      <c r="M50" s="17" t="s">
        <v>20</v>
      </c>
      <c r="N50" s="15"/>
      <c r="O50" s="15"/>
      <c r="P50" s="15"/>
      <c r="Q50" s="15"/>
    </row>
    <row r="51" s="1" customFormat="1" customHeight="1" spans="1:17">
      <c r="A51" s="29">
        <v>45602</v>
      </c>
      <c r="B51" s="30">
        <v>45602</v>
      </c>
      <c r="C51" s="19" t="s">
        <v>153</v>
      </c>
      <c r="D51" s="31" t="s">
        <v>145</v>
      </c>
      <c r="E51" s="42"/>
      <c r="F51" s="22"/>
      <c r="G51" s="34"/>
      <c r="H51" s="43"/>
      <c r="I51" s="43"/>
      <c r="J51" s="43"/>
      <c r="K51" s="43">
        <v>945</v>
      </c>
      <c r="L51" s="23"/>
      <c r="M51" s="23"/>
      <c r="N51" s="23">
        <f>SUM(G51:M51)</f>
        <v>945</v>
      </c>
      <c r="O51" s="38"/>
      <c r="P51" s="25" t="s">
        <v>194</v>
      </c>
      <c r="Q51" s="18"/>
    </row>
    <row r="52" s="1" customFormat="1" customHeight="1" spans="1:17">
      <c r="A52" s="29">
        <v>45603</v>
      </c>
      <c r="B52" s="30">
        <v>45603</v>
      </c>
      <c r="C52" s="19" t="s">
        <v>195</v>
      </c>
      <c r="D52" s="31" t="s">
        <v>46</v>
      </c>
      <c r="E52" s="42">
        <v>45603</v>
      </c>
      <c r="F52" s="22">
        <v>46789</v>
      </c>
      <c r="G52" s="34"/>
      <c r="H52" s="43"/>
      <c r="I52" s="43"/>
      <c r="J52" s="43">
        <v>7480</v>
      </c>
      <c r="K52" s="43"/>
      <c r="L52" s="23"/>
      <c r="M52" s="23"/>
      <c r="N52" s="23">
        <f>SUM(G52:M52)</f>
        <v>7480</v>
      </c>
      <c r="O52" s="38"/>
      <c r="P52" s="25"/>
      <c r="Q52" s="18"/>
    </row>
    <row r="53" s="1" customFormat="1" customHeight="1" spans="1:17">
      <c r="A53" s="29">
        <v>45609</v>
      </c>
      <c r="B53" s="30">
        <v>45609</v>
      </c>
      <c r="C53" s="19" t="s">
        <v>196</v>
      </c>
      <c r="D53" s="31" t="s">
        <v>197</v>
      </c>
      <c r="E53" s="42">
        <v>45609</v>
      </c>
      <c r="F53" s="22">
        <v>46791</v>
      </c>
      <c r="G53" s="34"/>
      <c r="H53" s="43"/>
      <c r="I53" s="43"/>
      <c r="J53" s="43"/>
      <c r="K53" s="43">
        <v>46160.71</v>
      </c>
      <c r="L53" s="23"/>
      <c r="M53" s="23"/>
      <c r="N53" s="23">
        <f>SUM(G53:M53)</f>
        <v>46160.71</v>
      </c>
      <c r="O53" s="38"/>
      <c r="P53" s="25"/>
      <c r="Q53" s="18"/>
    </row>
    <row r="54" s="1" customFormat="1" customHeight="1" spans="1:17">
      <c r="A54" s="29">
        <v>45612</v>
      </c>
      <c r="B54" s="30">
        <v>45612</v>
      </c>
      <c r="C54" s="19" t="s">
        <v>198</v>
      </c>
      <c r="D54" s="31" t="s">
        <v>46</v>
      </c>
      <c r="E54" s="42">
        <v>45612</v>
      </c>
      <c r="F54" s="22">
        <v>46792</v>
      </c>
      <c r="G54" s="34"/>
      <c r="H54" s="43"/>
      <c r="I54" s="43"/>
      <c r="J54" s="43">
        <v>11440</v>
      </c>
      <c r="K54" s="43"/>
      <c r="L54" s="23"/>
      <c r="M54" s="23"/>
      <c r="N54" s="23">
        <f>SUM(G54:M54)</f>
        <v>11440</v>
      </c>
      <c r="O54" s="38"/>
      <c r="P54" s="25"/>
      <c r="Q54" s="18"/>
    </row>
    <row r="55" s="1" customFormat="1" customHeight="1" spans="1:17">
      <c r="A55" s="29">
        <v>45616</v>
      </c>
      <c r="B55" s="30">
        <v>45616</v>
      </c>
      <c r="C55" s="19" t="s">
        <v>199</v>
      </c>
      <c r="D55" s="31" t="s">
        <v>46</v>
      </c>
      <c r="E55" s="42">
        <v>45616</v>
      </c>
      <c r="F55" s="22">
        <v>46793</v>
      </c>
      <c r="G55" s="34"/>
      <c r="H55" s="43"/>
      <c r="I55" s="43"/>
      <c r="J55" s="43">
        <v>880</v>
      </c>
      <c r="K55" s="43"/>
      <c r="L55" s="23"/>
      <c r="M55" s="23"/>
      <c r="N55" s="23">
        <f>SUM(G55:M55)</f>
        <v>880</v>
      </c>
      <c r="O55" s="38"/>
      <c r="P55" s="25"/>
      <c r="Q55" s="18"/>
    </row>
    <row r="56" s="1" customFormat="1" customHeight="1" spans="1:17">
      <c r="A56" s="24" t="s">
        <v>15</v>
      </c>
      <c r="B56" s="20"/>
      <c r="C56" s="25"/>
      <c r="D56" s="31"/>
      <c r="E56" s="42"/>
      <c r="F56" s="33"/>
      <c r="G56" s="26">
        <f>SUM(G51:G55)</f>
        <v>0</v>
      </c>
      <c r="H56" s="26">
        <f t="shared" ref="H56:N56" si="2">SUM(H51:H55)</f>
        <v>0</v>
      </c>
      <c r="I56" s="26">
        <f t="shared" si="2"/>
        <v>0</v>
      </c>
      <c r="J56" s="26">
        <f t="shared" si="2"/>
        <v>19800</v>
      </c>
      <c r="K56" s="26">
        <f t="shared" si="2"/>
        <v>47105.71</v>
      </c>
      <c r="L56" s="26">
        <f t="shared" si="2"/>
        <v>0</v>
      </c>
      <c r="M56" s="26">
        <f t="shared" si="2"/>
        <v>0</v>
      </c>
      <c r="N56" s="26">
        <f t="shared" si="2"/>
        <v>66905.71</v>
      </c>
      <c r="O56" s="38"/>
      <c r="P56" s="25"/>
      <c r="Q56" s="18"/>
    </row>
    <row r="57" s="1" customFormat="1" customHeight="1" spans="1:17">
      <c r="A57" s="80" t="s">
        <v>77</v>
      </c>
      <c r="B57" s="24"/>
      <c r="C57" s="90"/>
      <c r="D57" s="24"/>
      <c r="E57" s="24"/>
      <c r="F57" s="24"/>
      <c r="G57" s="91">
        <f>G42+G56</f>
        <v>0</v>
      </c>
      <c r="H57" s="91">
        <f t="shared" ref="H57:N57" si="3">H42+H56</f>
        <v>0</v>
      </c>
      <c r="I57" s="91">
        <f t="shared" si="3"/>
        <v>0</v>
      </c>
      <c r="J57" s="91">
        <f t="shared" si="3"/>
        <v>139066</v>
      </c>
      <c r="K57" s="91">
        <f t="shared" si="3"/>
        <v>95266.96</v>
      </c>
      <c r="L57" s="91">
        <f t="shared" si="3"/>
        <v>11440</v>
      </c>
      <c r="M57" s="91">
        <f t="shared" si="3"/>
        <v>0</v>
      </c>
      <c r="N57" s="91">
        <f t="shared" si="3"/>
        <v>245772.96</v>
      </c>
      <c r="O57" s="38"/>
      <c r="P57" s="25"/>
      <c r="Q57" s="18"/>
    </row>
    <row r="58" s="1" customFormat="1" customHeight="1" spans="1:17">
      <c r="A58" s="80"/>
      <c r="B58" s="92"/>
      <c r="C58" s="93"/>
      <c r="D58" s="92"/>
      <c r="E58" s="92"/>
      <c r="F58" s="92"/>
      <c r="G58" s="95" t="s">
        <v>200</v>
      </c>
      <c r="H58" s="95"/>
      <c r="I58" s="95"/>
      <c r="J58" s="95"/>
      <c r="K58" s="95"/>
      <c r="L58" s="95"/>
      <c r="M58" s="95"/>
      <c r="N58" s="95"/>
      <c r="O58" s="118"/>
      <c r="P58" s="36"/>
      <c r="Q58" s="122"/>
    </row>
    <row r="59" s="1" customFormat="1" customHeight="1" spans="1:17">
      <c r="A59" s="96"/>
      <c r="B59" s="96"/>
      <c r="C59" s="97"/>
      <c r="D59" s="98"/>
      <c r="E59" s="98"/>
      <c r="F59" s="97"/>
      <c r="G59" s="99"/>
      <c r="H59" s="99"/>
      <c r="I59" s="40"/>
      <c r="J59" s="40"/>
      <c r="K59" s="40"/>
      <c r="L59" s="40"/>
      <c r="M59" s="40"/>
      <c r="N59" s="40"/>
      <c r="O59" s="40"/>
      <c r="P59" s="36"/>
      <c r="Q59" s="40"/>
    </row>
    <row r="60" s="1" customFormat="1" customHeight="1" spans="1:17">
      <c r="A60" s="96"/>
      <c r="B60" s="96"/>
      <c r="C60" s="97"/>
      <c r="D60" s="98"/>
      <c r="E60" s="98"/>
      <c r="F60" s="97"/>
      <c r="G60" s="99"/>
      <c r="H60" s="99"/>
      <c r="I60" s="40"/>
      <c r="J60" s="40"/>
      <c r="K60" s="40"/>
      <c r="L60" s="40"/>
      <c r="M60" s="40"/>
      <c r="N60" s="40"/>
      <c r="O60" s="40"/>
      <c r="P60" s="36"/>
      <c r="Q60" s="40"/>
    </row>
    <row r="61" s="1" customFormat="1" customHeight="1" spans="1:17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36"/>
      <c r="Q61" s="40"/>
    </row>
    <row r="62" s="1" customFormat="1" customHeight="1" spans="1:17">
      <c r="A62" s="8" t="s">
        <v>0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36"/>
      <c r="Q62" s="40"/>
    </row>
    <row r="63" s="1" customFormat="1" customHeight="1" spans="1:17">
      <c r="A63" s="8" t="s">
        <v>142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36"/>
      <c r="Q63" s="40"/>
    </row>
    <row r="64" s="1" customFormat="1" customHeight="1" spans="1:17">
      <c r="A64" s="8" t="s">
        <v>2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36"/>
      <c r="Q64" s="40"/>
    </row>
    <row r="65" s="1" customFormat="1" customHeight="1" spans="1:17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36"/>
      <c r="Q65" s="40"/>
    </row>
    <row r="66" s="1" customFormat="1" customHeight="1" spans="1:17">
      <c r="A66" s="101" t="s">
        <v>78</v>
      </c>
      <c r="B66" s="101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36"/>
      <c r="Q66" s="40"/>
    </row>
    <row r="67" s="1" customFormat="1" customHeight="1" spans="1:17">
      <c r="A67" s="11" t="s">
        <v>4</v>
      </c>
      <c r="B67" s="11" t="s">
        <v>5</v>
      </c>
      <c r="C67" s="12" t="s">
        <v>6</v>
      </c>
      <c r="D67" s="64" t="s">
        <v>7</v>
      </c>
      <c r="E67" s="12" t="s">
        <v>8</v>
      </c>
      <c r="F67" s="65" t="s">
        <v>9</v>
      </c>
      <c r="G67" s="12" t="s">
        <v>10</v>
      </c>
      <c r="H67" s="14" t="s">
        <v>11</v>
      </c>
      <c r="I67" s="14"/>
      <c r="J67" s="11" t="s">
        <v>12</v>
      </c>
      <c r="K67" s="12" t="s">
        <v>13</v>
      </c>
      <c r="L67" s="14" t="s">
        <v>14</v>
      </c>
      <c r="M67" s="14"/>
      <c r="N67" s="11" t="s">
        <v>15</v>
      </c>
      <c r="O67" s="12" t="s">
        <v>16</v>
      </c>
      <c r="P67" s="12" t="s">
        <v>79</v>
      </c>
      <c r="Q67" s="40"/>
    </row>
    <row r="68" s="1" customFormat="1" customHeight="1" spans="1:17">
      <c r="A68" s="11"/>
      <c r="B68" s="11"/>
      <c r="C68" s="28"/>
      <c r="D68" s="102"/>
      <c r="E68" s="67" t="s">
        <v>18</v>
      </c>
      <c r="F68" s="103"/>
      <c r="G68" s="28"/>
      <c r="H68" s="41" t="s">
        <v>19</v>
      </c>
      <c r="I68" s="41" t="s">
        <v>20</v>
      </c>
      <c r="J68" s="11"/>
      <c r="K68" s="28"/>
      <c r="L68" s="41" t="s">
        <v>19</v>
      </c>
      <c r="M68" s="41" t="s">
        <v>20</v>
      </c>
      <c r="N68" s="11"/>
      <c r="O68" s="28"/>
      <c r="P68" s="28"/>
      <c r="Q68" s="40"/>
    </row>
    <row r="69" s="1" customFormat="1" customHeight="1" spans="1:17">
      <c r="A69" s="29">
        <v>45568</v>
      </c>
      <c r="B69" s="29">
        <v>45568</v>
      </c>
      <c r="C69" s="19" t="s">
        <v>201</v>
      </c>
      <c r="D69" s="20" t="s">
        <v>46</v>
      </c>
      <c r="E69" s="86">
        <v>45600</v>
      </c>
      <c r="F69" s="110">
        <v>140597</v>
      </c>
      <c r="G69" s="43"/>
      <c r="H69" s="43"/>
      <c r="I69" s="43"/>
      <c r="J69" s="43">
        <v>4400</v>
      </c>
      <c r="K69" s="43">
        <v>47000</v>
      </c>
      <c r="L69" s="43"/>
      <c r="M69" s="43"/>
      <c r="N69" s="23">
        <f>SUM(G69:M69)</f>
        <v>51400</v>
      </c>
      <c r="O69" s="86"/>
      <c r="P69" s="25"/>
      <c r="Q69" s="40"/>
    </row>
    <row r="70" s="1" customFormat="1" customHeight="1" spans="1:17">
      <c r="A70" s="29">
        <v>45569</v>
      </c>
      <c r="B70" s="29">
        <v>45569</v>
      </c>
      <c r="C70" s="19" t="s">
        <v>202</v>
      </c>
      <c r="D70" s="20" t="s">
        <v>46</v>
      </c>
      <c r="E70" s="86">
        <v>45600</v>
      </c>
      <c r="F70" s="110">
        <v>140596</v>
      </c>
      <c r="G70" s="43"/>
      <c r="H70" s="43"/>
      <c r="I70" s="43"/>
      <c r="J70" s="43">
        <v>5368</v>
      </c>
      <c r="K70" s="43"/>
      <c r="L70" s="43"/>
      <c r="M70" s="43"/>
      <c r="N70" s="23">
        <f t="shared" ref="N70:N91" si="4">SUM(G70:M70)</f>
        <v>5368</v>
      </c>
      <c r="O70" s="86"/>
      <c r="P70" s="25"/>
      <c r="Q70" s="40"/>
    </row>
    <row r="71" s="1" customFormat="1" customHeight="1" spans="1:17">
      <c r="A71" s="29">
        <v>45573</v>
      </c>
      <c r="B71" s="29">
        <v>45573</v>
      </c>
      <c r="C71" s="19" t="s">
        <v>203</v>
      </c>
      <c r="D71" s="20" t="s">
        <v>46</v>
      </c>
      <c r="E71" s="86">
        <v>45600</v>
      </c>
      <c r="F71" s="110">
        <v>140595</v>
      </c>
      <c r="G71" s="43"/>
      <c r="H71" s="43"/>
      <c r="I71" s="43"/>
      <c r="J71" s="43"/>
      <c r="K71" s="43">
        <v>47000</v>
      </c>
      <c r="L71" s="43"/>
      <c r="M71" s="43"/>
      <c r="N71" s="23">
        <f t="shared" si="4"/>
        <v>47000</v>
      </c>
      <c r="O71" s="86"/>
      <c r="P71" s="25"/>
      <c r="Q71" s="40"/>
    </row>
    <row r="72" s="1" customFormat="1" customHeight="1" spans="1:17">
      <c r="A72" s="29">
        <v>45573</v>
      </c>
      <c r="B72" s="29">
        <v>45573</v>
      </c>
      <c r="C72" s="19" t="s">
        <v>204</v>
      </c>
      <c r="D72" s="20" t="s">
        <v>46</v>
      </c>
      <c r="E72" s="86">
        <v>45601</v>
      </c>
      <c r="F72" s="110">
        <v>140606</v>
      </c>
      <c r="G72" s="43"/>
      <c r="H72" s="43"/>
      <c r="I72" s="43"/>
      <c r="J72" s="43"/>
      <c r="K72" s="43">
        <v>5040</v>
      </c>
      <c r="L72" s="43"/>
      <c r="M72" s="43"/>
      <c r="N72" s="23">
        <f t="shared" si="4"/>
        <v>5040</v>
      </c>
      <c r="O72" s="86"/>
      <c r="P72" s="25"/>
      <c r="Q72" s="40"/>
    </row>
    <row r="73" s="1" customFormat="1" customHeight="1" spans="1:17">
      <c r="A73" s="29">
        <v>45574</v>
      </c>
      <c r="B73" s="29">
        <v>45574</v>
      </c>
      <c r="C73" s="19" t="s">
        <v>205</v>
      </c>
      <c r="D73" s="20" t="s">
        <v>197</v>
      </c>
      <c r="E73" s="86">
        <v>45607</v>
      </c>
      <c r="F73" s="110">
        <v>140713</v>
      </c>
      <c r="G73" s="43"/>
      <c r="H73" s="43"/>
      <c r="I73" s="43"/>
      <c r="J73" s="43"/>
      <c r="K73" s="43">
        <v>105266.07</v>
      </c>
      <c r="L73" s="43"/>
      <c r="M73" s="43"/>
      <c r="N73" s="23">
        <f t="shared" si="4"/>
        <v>105266.07</v>
      </c>
      <c r="O73" s="86"/>
      <c r="P73" s="25"/>
      <c r="Q73" s="40"/>
    </row>
    <row r="74" s="1" customFormat="1" customHeight="1" spans="1:17">
      <c r="A74" s="29">
        <v>45595</v>
      </c>
      <c r="B74" s="29">
        <v>45595</v>
      </c>
      <c r="C74" s="19" t="s">
        <v>206</v>
      </c>
      <c r="D74" s="20" t="s">
        <v>46</v>
      </c>
      <c r="E74" s="86">
        <v>45601</v>
      </c>
      <c r="F74" s="110">
        <v>140945</v>
      </c>
      <c r="G74" s="43"/>
      <c r="H74" s="43"/>
      <c r="I74" s="43"/>
      <c r="J74" s="43">
        <v>2200</v>
      </c>
      <c r="K74" s="43"/>
      <c r="L74" s="43"/>
      <c r="M74" s="43"/>
      <c r="N74" s="23">
        <f t="shared" si="4"/>
        <v>2200</v>
      </c>
      <c r="O74" s="86"/>
      <c r="P74" s="25"/>
      <c r="Q74" s="40"/>
    </row>
    <row r="75" s="1" customFormat="1" customHeight="1" spans="1:17">
      <c r="A75" s="138">
        <v>45588</v>
      </c>
      <c r="B75" s="138">
        <v>45589</v>
      </c>
      <c r="C75" s="139" t="s">
        <v>207</v>
      </c>
      <c r="D75" s="140" t="s">
        <v>46</v>
      </c>
      <c r="E75" s="141">
        <v>45618</v>
      </c>
      <c r="F75" s="142">
        <v>140856</v>
      </c>
      <c r="G75" s="143"/>
      <c r="H75" s="144"/>
      <c r="I75" s="144"/>
      <c r="J75" s="144"/>
      <c r="K75" s="146">
        <v>47000</v>
      </c>
      <c r="L75" s="144"/>
      <c r="M75" s="144"/>
      <c r="N75" s="23">
        <f t="shared" si="4"/>
        <v>47000</v>
      </c>
      <c r="O75" s="141"/>
      <c r="P75" s="147"/>
      <c r="Q75" s="40"/>
    </row>
    <row r="76" s="1" customFormat="1" customHeight="1" spans="1:17">
      <c r="A76" s="138">
        <v>45596</v>
      </c>
      <c r="B76" s="138">
        <v>45596</v>
      </c>
      <c r="C76" s="139" t="s">
        <v>208</v>
      </c>
      <c r="D76" s="140" t="s">
        <v>197</v>
      </c>
      <c r="E76" s="141">
        <v>45625</v>
      </c>
      <c r="F76" s="142">
        <v>142067</v>
      </c>
      <c r="G76" s="143"/>
      <c r="H76" s="144"/>
      <c r="I76" s="144"/>
      <c r="J76" s="144">
        <v>1858.22</v>
      </c>
      <c r="K76" s="146"/>
      <c r="L76" s="144"/>
      <c r="M76" s="144"/>
      <c r="N76" s="23">
        <f t="shared" si="4"/>
        <v>1858.22</v>
      </c>
      <c r="O76" s="141"/>
      <c r="P76" s="147"/>
      <c r="Q76" s="40"/>
    </row>
    <row r="77" s="1" customFormat="1" customHeight="1" spans="1:17">
      <c r="A77" s="112" t="s">
        <v>97</v>
      </c>
      <c r="B77" s="113"/>
      <c r="C77" s="114"/>
      <c r="D77" s="114"/>
      <c r="E77" s="116"/>
      <c r="F77" s="116"/>
      <c r="G77" s="117">
        <f>SUM(G69:G76)</f>
        <v>0</v>
      </c>
      <c r="H77" s="117">
        <f t="shared" ref="H77:N77" si="5">SUM(H69:H76)</f>
        <v>0</v>
      </c>
      <c r="I77" s="117">
        <f t="shared" si="5"/>
        <v>0</v>
      </c>
      <c r="J77" s="117">
        <f t="shared" si="5"/>
        <v>13826.22</v>
      </c>
      <c r="K77" s="117">
        <f t="shared" si="5"/>
        <v>251306.07</v>
      </c>
      <c r="L77" s="117">
        <f t="shared" si="5"/>
        <v>0</v>
      </c>
      <c r="M77" s="117">
        <f t="shared" si="5"/>
        <v>0</v>
      </c>
      <c r="N77" s="117">
        <f t="shared" si="5"/>
        <v>265132.29</v>
      </c>
      <c r="O77" s="120"/>
      <c r="P77" s="121"/>
      <c r="Q77" s="40"/>
    </row>
    <row r="78" s="1" customFormat="1" customHeight="1" spans="1:17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</row>
    <row r="79" s="1" customFormat="1" customHeight="1" spans="1:17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</row>
    <row r="80" s="1" customFormat="1" customHeight="1" spans="1:17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</row>
    <row r="81" s="1" customFormat="1" customHeight="1" spans="1:17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</row>
    <row r="82" s="1" customFormat="1" customHeight="1" spans="15:17">
      <c r="O82" s="40"/>
      <c r="P82" s="40"/>
      <c r="Q82" s="40"/>
    </row>
  </sheetData>
  <sortState ref="A51:Q56">
    <sortCondition ref="C51:C56"/>
  </sortState>
  <mergeCells count="41">
    <mergeCell ref="H6:I6"/>
    <mergeCell ref="L6:M6"/>
    <mergeCell ref="H49:I49"/>
    <mergeCell ref="L49:M49"/>
    <mergeCell ref="A66:B66"/>
    <mergeCell ref="H67:I67"/>
    <mergeCell ref="L67:M67"/>
    <mergeCell ref="A6:A7"/>
    <mergeCell ref="A49:A50"/>
    <mergeCell ref="A67:A68"/>
    <mergeCell ref="B6:B7"/>
    <mergeCell ref="B49:B50"/>
    <mergeCell ref="B67:B68"/>
    <mergeCell ref="C6:C7"/>
    <mergeCell ref="C49:C50"/>
    <mergeCell ref="C67:C68"/>
    <mergeCell ref="D6:D7"/>
    <mergeCell ref="D49:D50"/>
    <mergeCell ref="D67:D68"/>
    <mergeCell ref="F6:F7"/>
    <mergeCell ref="F49:F50"/>
    <mergeCell ref="F67:F68"/>
    <mergeCell ref="G6:G7"/>
    <mergeCell ref="G49:G50"/>
    <mergeCell ref="G67:G68"/>
    <mergeCell ref="J6:J7"/>
    <mergeCell ref="J49:J50"/>
    <mergeCell ref="J67:J68"/>
    <mergeCell ref="K6:K7"/>
    <mergeCell ref="K49:K50"/>
    <mergeCell ref="K67:K68"/>
    <mergeCell ref="N6:N7"/>
    <mergeCell ref="N49:N50"/>
    <mergeCell ref="N67:N68"/>
    <mergeCell ref="O6:O7"/>
    <mergeCell ref="O49:O50"/>
    <mergeCell ref="O67:O68"/>
    <mergeCell ref="P6:P7"/>
    <mergeCell ref="P49:P50"/>
    <mergeCell ref="P67:P68"/>
    <mergeCell ref="Q49:Q50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5"/>
  </sheetPr>
  <dimension ref="A1:Q78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4.5714285714286" style="1" customWidth="1"/>
    <col min="5" max="5" width="14.2857142857143" style="1" customWidth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2" width="9.28571428571429" style="1"/>
    <col min="13" max="13" width="9.14285714285714" style="1"/>
    <col min="14" max="14" width="11.2857142857143" style="1" customWidth="1"/>
    <col min="15" max="15" width="9.14285714285714" style="1"/>
    <col min="16" max="16" width="14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40"/>
      <c r="Q1" s="40"/>
    </row>
    <row r="2" s="1" customFormat="1" customHeight="1" spans="1:17">
      <c r="A2" s="8" t="s">
        <v>209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40"/>
      <c r="Q2" s="40"/>
    </row>
    <row r="3" s="1" customFormat="1" customHeight="1" spans="1:1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40"/>
      <c r="Q3" s="40"/>
    </row>
    <row r="4" s="1" customFormat="1" customHeight="1" spans="1:17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0"/>
      <c r="Q4" s="40"/>
    </row>
    <row r="5" s="1" customFormat="1" customHeight="1" spans="1:17">
      <c r="A5" s="7" t="s">
        <v>3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40"/>
      <c r="Q5" s="40"/>
    </row>
    <row r="6" s="1" customFormat="1" customHeight="1" spans="1:17">
      <c r="A6" s="12" t="s">
        <v>4</v>
      </c>
      <c r="B6" s="12" t="s">
        <v>5</v>
      </c>
      <c r="C6" s="12" t="s">
        <v>6</v>
      </c>
      <c r="D6" s="64" t="s">
        <v>7</v>
      </c>
      <c r="E6" s="12" t="s">
        <v>8</v>
      </c>
      <c r="F6" s="65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3" t="s">
        <v>17</v>
      </c>
      <c r="Q6" s="40"/>
    </row>
    <row r="7" s="1" customFormat="1" customHeight="1" spans="1:17">
      <c r="A7" s="15"/>
      <c r="B7" s="15"/>
      <c r="C7" s="15"/>
      <c r="D7" s="66"/>
      <c r="E7" s="67" t="s">
        <v>18</v>
      </c>
      <c r="F7" s="68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84"/>
      <c r="Q7" s="40"/>
    </row>
    <row r="8" s="1" customFormat="1" customHeight="1" spans="1:17">
      <c r="A8" s="29">
        <v>45594</v>
      </c>
      <c r="B8" s="29">
        <v>45600</v>
      </c>
      <c r="C8" s="19" t="s">
        <v>210</v>
      </c>
      <c r="D8" s="20" t="s">
        <v>211</v>
      </c>
      <c r="E8" s="44">
        <v>45600</v>
      </c>
      <c r="F8" s="110">
        <v>6766</v>
      </c>
      <c r="G8" s="43">
        <v>2000</v>
      </c>
      <c r="H8" s="43"/>
      <c r="I8" s="43"/>
      <c r="J8" s="43"/>
      <c r="K8" s="43"/>
      <c r="L8" s="43"/>
      <c r="M8" s="43"/>
      <c r="N8" s="85">
        <f>SUM(G8:M8)</f>
        <v>2000</v>
      </c>
      <c r="O8" s="29"/>
      <c r="P8" s="25"/>
      <c r="Q8" s="40"/>
    </row>
    <row r="9" s="1" customFormat="1" customHeight="1" spans="1:17">
      <c r="A9" s="29">
        <v>45600</v>
      </c>
      <c r="B9" s="29">
        <v>45600</v>
      </c>
      <c r="C9" s="19" t="s">
        <v>212</v>
      </c>
      <c r="D9" s="20" t="s">
        <v>213</v>
      </c>
      <c r="E9" s="44">
        <v>45600</v>
      </c>
      <c r="F9" s="110">
        <v>6767</v>
      </c>
      <c r="G9" s="43">
        <v>1300</v>
      </c>
      <c r="H9" s="43"/>
      <c r="I9" s="43"/>
      <c r="J9" s="43"/>
      <c r="K9" s="43"/>
      <c r="L9" s="43"/>
      <c r="M9" s="43"/>
      <c r="N9" s="85">
        <f t="shared" ref="N9:N41" si="0">SUM(G9:M9)</f>
        <v>1300</v>
      </c>
      <c r="O9" s="29"/>
      <c r="P9" s="25"/>
      <c r="Q9" s="40"/>
    </row>
    <row r="10" s="1" customFormat="1" customHeight="1" spans="1:17">
      <c r="A10" s="29">
        <v>45600</v>
      </c>
      <c r="B10" s="29">
        <v>45602</v>
      </c>
      <c r="C10" s="19" t="s">
        <v>214</v>
      </c>
      <c r="D10" s="20" t="s">
        <v>215</v>
      </c>
      <c r="E10" s="44">
        <v>45602</v>
      </c>
      <c r="F10" s="110">
        <v>6770</v>
      </c>
      <c r="G10" s="43"/>
      <c r="H10" s="43"/>
      <c r="I10" s="43"/>
      <c r="J10" s="43"/>
      <c r="K10" s="43"/>
      <c r="L10" s="43">
        <v>7040</v>
      </c>
      <c r="M10" s="43">
        <v>1800</v>
      </c>
      <c r="N10" s="85">
        <f t="shared" si="0"/>
        <v>8840</v>
      </c>
      <c r="O10" s="29"/>
      <c r="P10" s="25"/>
      <c r="Q10" s="40"/>
    </row>
    <row r="11" s="1" customFormat="1" customHeight="1" spans="1:17">
      <c r="A11" s="29">
        <v>45601</v>
      </c>
      <c r="B11" s="29">
        <v>45601</v>
      </c>
      <c r="C11" s="19" t="s">
        <v>216</v>
      </c>
      <c r="D11" s="20" t="s">
        <v>217</v>
      </c>
      <c r="E11" s="44">
        <v>45602</v>
      </c>
      <c r="F11" s="110">
        <v>6769</v>
      </c>
      <c r="G11" s="43"/>
      <c r="H11" s="43"/>
      <c r="I11" s="43"/>
      <c r="J11" s="43"/>
      <c r="K11" s="43"/>
      <c r="L11" s="43"/>
      <c r="M11" s="43">
        <v>4300</v>
      </c>
      <c r="N11" s="85">
        <f t="shared" si="0"/>
        <v>4300</v>
      </c>
      <c r="O11" s="29"/>
      <c r="P11" s="25"/>
      <c r="Q11" s="40"/>
    </row>
    <row r="12" s="1" customFormat="1" customHeight="1" spans="1:17">
      <c r="A12" s="29">
        <v>45602</v>
      </c>
      <c r="B12" s="29">
        <v>45604</v>
      </c>
      <c r="C12" s="19" t="s">
        <v>218</v>
      </c>
      <c r="D12" s="20" t="s">
        <v>219</v>
      </c>
      <c r="E12" s="44">
        <v>45604</v>
      </c>
      <c r="F12" s="110">
        <v>6775</v>
      </c>
      <c r="G12" s="43"/>
      <c r="H12" s="43"/>
      <c r="I12" s="43">
        <v>3300</v>
      </c>
      <c r="J12" s="43"/>
      <c r="K12" s="43"/>
      <c r="L12" s="43"/>
      <c r="M12" s="43"/>
      <c r="N12" s="85">
        <f t="shared" si="0"/>
        <v>3300</v>
      </c>
      <c r="O12" s="29"/>
      <c r="P12" s="25"/>
      <c r="Q12" s="40"/>
    </row>
    <row r="13" s="1" customFormat="1" customHeight="1" spans="1:17">
      <c r="A13" s="29">
        <v>45602</v>
      </c>
      <c r="B13" s="29">
        <v>45604</v>
      </c>
      <c r="C13" s="19" t="s">
        <v>220</v>
      </c>
      <c r="D13" s="20" t="s">
        <v>221</v>
      </c>
      <c r="E13" s="44">
        <v>45299</v>
      </c>
      <c r="F13" s="110">
        <v>6776</v>
      </c>
      <c r="G13" s="43"/>
      <c r="H13" s="43"/>
      <c r="I13" s="43"/>
      <c r="J13" s="43"/>
      <c r="K13" s="43"/>
      <c r="L13" s="43">
        <v>6600</v>
      </c>
      <c r="M13" s="43">
        <v>2300</v>
      </c>
      <c r="N13" s="85">
        <f t="shared" si="0"/>
        <v>8900</v>
      </c>
      <c r="O13" s="29"/>
      <c r="P13" s="25"/>
      <c r="Q13" s="40"/>
    </row>
    <row r="14" s="1" customFormat="1" customHeight="1" spans="1:17">
      <c r="A14" s="29">
        <v>45602</v>
      </c>
      <c r="B14" s="29">
        <v>45604</v>
      </c>
      <c r="C14" s="19" t="s">
        <v>222</v>
      </c>
      <c r="D14" s="20" t="s">
        <v>219</v>
      </c>
      <c r="E14" s="44">
        <v>45604</v>
      </c>
      <c r="F14" s="110">
        <v>6775</v>
      </c>
      <c r="G14" s="43">
        <v>1500</v>
      </c>
      <c r="H14" s="43"/>
      <c r="I14" s="43"/>
      <c r="J14" s="43"/>
      <c r="K14" s="43"/>
      <c r="L14" s="43"/>
      <c r="M14" s="43"/>
      <c r="N14" s="85">
        <f t="shared" si="0"/>
        <v>1500</v>
      </c>
      <c r="O14" s="29"/>
      <c r="P14" s="25"/>
      <c r="Q14" s="40"/>
    </row>
    <row r="15" s="1" customFormat="1" customHeight="1" spans="1:17">
      <c r="A15" s="29">
        <v>45602</v>
      </c>
      <c r="B15" s="29">
        <v>45602</v>
      </c>
      <c r="C15" s="19" t="s">
        <v>223</v>
      </c>
      <c r="D15" s="20" t="s">
        <v>224</v>
      </c>
      <c r="E15" s="44">
        <v>45602</v>
      </c>
      <c r="F15" s="110">
        <v>6771</v>
      </c>
      <c r="G15" s="43"/>
      <c r="H15" s="43"/>
      <c r="I15" s="43"/>
      <c r="J15" s="43"/>
      <c r="K15" s="43"/>
      <c r="L15" s="43">
        <v>220</v>
      </c>
      <c r="M15" s="43">
        <v>1800</v>
      </c>
      <c r="N15" s="85">
        <f t="shared" si="0"/>
        <v>2020</v>
      </c>
      <c r="O15" s="29"/>
      <c r="P15" s="25"/>
      <c r="Q15" s="40"/>
    </row>
    <row r="16" s="1" customFormat="1" customHeight="1" spans="1:17">
      <c r="A16" s="29">
        <v>45602</v>
      </c>
      <c r="B16" s="29">
        <v>45603</v>
      </c>
      <c r="C16" s="19" t="s">
        <v>225</v>
      </c>
      <c r="D16" s="20" t="s">
        <v>226</v>
      </c>
      <c r="E16" s="44">
        <v>45603</v>
      </c>
      <c r="F16" s="110">
        <v>6773</v>
      </c>
      <c r="G16" s="43"/>
      <c r="H16" s="43"/>
      <c r="I16" s="43"/>
      <c r="J16" s="43"/>
      <c r="K16" s="43"/>
      <c r="L16" s="43"/>
      <c r="M16" s="43">
        <v>600</v>
      </c>
      <c r="N16" s="85">
        <f t="shared" si="0"/>
        <v>600</v>
      </c>
      <c r="O16" s="29"/>
      <c r="P16" s="25"/>
      <c r="Q16" s="40"/>
    </row>
    <row r="17" s="1" customFormat="1" customHeight="1" spans="1:17">
      <c r="A17" s="29">
        <v>45603</v>
      </c>
      <c r="B17" s="29">
        <v>45603</v>
      </c>
      <c r="C17" s="19" t="s">
        <v>227</v>
      </c>
      <c r="D17" s="20" t="s">
        <v>228</v>
      </c>
      <c r="E17" s="44">
        <v>45603</v>
      </c>
      <c r="F17" s="110">
        <v>6772</v>
      </c>
      <c r="G17" s="43"/>
      <c r="H17" s="43"/>
      <c r="I17" s="43"/>
      <c r="J17" s="43">
        <v>51800</v>
      </c>
      <c r="K17" s="43"/>
      <c r="L17" s="43"/>
      <c r="M17" s="43"/>
      <c r="N17" s="85">
        <f t="shared" si="0"/>
        <v>51800</v>
      </c>
      <c r="O17" s="29"/>
      <c r="P17" s="25"/>
      <c r="Q17" s="40"/>
    </row>
    <row r="18" s="1" customFormat="1" customHeight="1" spans="1:17">
      <c r="A18" s="29">
        <v>45603</v>
      </c>
      <c r="B18" s="29">
        <v>45603</v>
      </c>
      <c r="C18" s="19" t="s">
        <v>229</v>
      </c>
      <c r="D18" s="20" t="s">
        <v>230</v>
      </c>
      <c r="E18" s="44">
        <v>45603</v>
      </c>
      <c r="F18" s="110">
        <v>6774</v>
      </c>
      <c r="G18" s="43"/>
      <c r="H18" s="43"/>
      <c r="I18" s="43"/>
      <c r="J18" s="43">
        <v>1100</v>
      </c>
      <c r="K18" s="43"/>
      <c r="L18" s="43"/>
      <c r="M18" s="43"/>
      <c r="N18" s="85">
        <f t="shared" si="0"/>
        <v>1100</v>
      </c>
      <c r="O18" s="29"/>
      <c r="P18" s="25"/>
      <c r="Q18" s="40"/>
    </row>
    <row r="19" s="1" customFormat="1" customHeight="1" spans="1:17">
      <c r="A19" s="29">
        <v>45604</v>
      </c>
      <c r="B19" s="29">
        <v>45605</v>
      </c>
      <c r="C19" s="19" t="s">
        <v>231</v>
      </c>
      <c r="D19" s="20" t="s">
        <v>232</v>
      </c>
      <c r="E19" s="44">
        <v>45607</v>
      </c>
      <c r="F19" s="110">
        <v>6777</v>
      </c>
      <c r="G19" s="43"/>
      <c r="H19" s="43">
        <v>3500</v>
      </c>
      <c r="I19" s="43">
        <v>7500</v>
      </c>
      <c r="J19" s="43"/>
      <c r="K19" s="43"/>
      <c r="L19" s="43"/>
      <c r="M19" s="43"/>
      <c r="N19" s="85">
        <f t="shared" si="0"/>
        <v>11000</v>
      </c>
      <c r="O19" s="29"/>
      <c r="P19" s="25"/>
      <c r="Q19" s="40"/>
    </row>
    <row r="20" s="1" customFormat="1" customHeight="1" spans="1:17">
      <c r="A20" s="29">
        <v>45604</v>
      </c>
      <c r="B20" s="29">
        <v>45607</v>
      </c>
      <c r="C20" s="19" t="s">
        <v>233</v>
      </c>
      <c r="D20" s="20" t="s">
        <v>232</v>
      </c>
      <c r="E20" s="44">
        <v>45607</v>
      </c>
      <c r="F20" s="110">
        <v>6777</v>
      </c>
      <c r="G20" s="43"/>
      <c r="H20" s="43"/>
      <c r="I20" s="43"/>
      <c r="J20" s="43"/>
      <c r="K20" s="43"/>
      <c r="L20" s="43">
        <v>5500</v>
      </c>
      <c r="M20" s="43">
        <v>1100</v>
      </c>
      <c r="N20" s="85">
        <f t="shared" si="0"/>
        <v>6600</v>
      </c>
      <c r="O20" s="29"/>
      <c r="P20" s="25"/>
      <c r="Q20" s="40"/>
    </row>
    <row r="21" s="1" customFormat="1" customHeight="1" spans="1:17">
      <c r="A21" s="29">
        <v>45605</v>
      </c>
      <c r="B21" s="29">
        <v>45607</v>
      </c>
      <c r="C21" s="19" t="s">
        <v>234</v>
      </c>
      <c r="D21" s="20" t="s">
        <v>235</v>
      </c>
      <c r="E21" s="44">
        <v>45607</v>
      </c>
      <c r="F21" s="110">
        <v>6778</v>
      </c>
      <c r="G21" s="43">
        <v>1500</v>
      </c>
      <c r="H21" s="43"/>
      <c r="I21" s="43"/>
      <c r="J21" s="43"/>
      <c r="K21" s="43"/>
      <c r="L21" s="43"/>
      <c r="M21" s="43"/>
      <c r="N21" s="85">
        <f t="shared" si="0"/>
        <v>1500</v>
      </c>
      <c r="O21" s="29"/>
      <c r="P21" s="25"/>
      <c r="Q21" s="40"/>
    </row>
    <row r="22" s="1" customFormat="1" customHeight="1" spans="1:17">
      <c r="A22" s="29">
        <v>45605</v>
      </c>
      <c r="B22" s="29">
        <v>45607</v>
      </c>
      <c r="C22" s="19" t="s">
        <v>236</v>
      </c>
      <c r="D22" s="20" t="s">
        <v>235</v>
      </c>
      <c r="E22" s="44">
        <v>45607</v>
      </c>
      <c r="F22" s="110">
        <v>6778</v>
      </c>
      <c r="G22" s="43">
        <v>2000</v>
      </c>
      <c r="H22" s="43"/>
      <c r="I22" s="43"/>
      <c r="J22" s="43"/>
      <c r="K22" s="43"/>
      <c r="L22" s="43"/>
      <c r="M22" s="43"/>
      <c r="N22" s="85">
        <f t="shared" si="0"/>
        <v>2000</v>
      </c>
      <c r="O22" s="29"/>
      <c r="P22" s="25"/>
      <c r="Q22" s="40"/>
    </row>
    <row r="23" s="1" customFormat="1" customHeight="1" spans="1:17">
      <c r="A23" s="29">
        <v>45607</v>
      </c>
      <c r="B23" s="29">
        <v>45608</v>
      </c>
      <c r="C23" s="19" t="s">
        <v>237</v>
      </c>
      <c r="D23" s="20" t="s">
        <v>221</v>
      </c>
      <c r="E23" s="44">
        <v>45608</v>
      </c>
      <c r="F23" s="110">
        <v>6779</v>
      </c>
      <c r="G23" s="43"/>
      <c r="H23" s="43"/>
      <c r="I23" s="43"/>
      <c r="J23" s="43"/>
      <c r="K23" s="43"/>
      <c r="L23" s="43">
        <v>1100</v>
      </c>
      <c r="M23" s="43"/>
      <c r="N23" s="85">
        <f t="shared" si="0"/>
        <v>1100</v>
      </c>
      <c r="O23" s="29"/>
      <c r="P23" s="25"/>
      <c r="Q23" s="40"/>
    </row>
    <row r="24" s="1" customFormat="1" customHeight="1" spans="1:17">
      <c r="A24" s="29">
        <v>45607</v>
      </c>
      <c r="B24" s="29">
        <v>45608</v>
      </c>
      <c r="C24" s="19" t="s">
        <v>238</v>
      </c>
      <c r="D24" s="20" t="s">
        <v>239</v>
      </c>
      <c r="E24" s="44">
        <v>45608</v>
      </c>
      <c r="F24" s="110">
        <v>6780</v>
      </c>
      <c r="G24" s="43">
        <v>1300</v>
      </c>
      <c r="H24" s="43"/>
      <c r="I24" s="43"/>
      <c r="J24" s="43"/>
      <c r="K24" s="43"/>
      <c r="L24" s="43"/>
      <c r="M24" s="43"/>
      <c r="N24" s="85">
        <f t="shared" si="0"/>
        <v>1300</v>
      </c>
      <c r="O24" s="29"/>
      <c r="P24" s="25"/>
      <c r="Q24" s="40"/>
    </row>
    <row r="25" s="1" customFormat="1" customHeight="1" spans="1:17">
      <c r="A25" s="29">
        <v>45609</v>
      </c>
      <c r="B25" s="29">
        <v>45609</v>
      </c>
      <c r="C25" s="19" t="s">
        <v>240</v>
      </c>
      <c r="D25" s="20" t="s">
        <v>241</v>
      </c>
      <c r="E25" s="44">
        <v>45609</v>
      </c>
      <c r="F25" s="110">
        <v>6781</v>
      </c>
      <c r="G25" s="43"/>
      <c r="H25" s="43"/>
      <c r="I25" s="43"/>
      <c r="J25" s="43">
        <v>21956</v>
      </c>
      <c r="K25" s="43"/>
      <c r="L25" s="43"/>
      <c r="M25" s="43"/>
      <c r="N25" s="85">
        <f t="shared" si="0"/>
        <v>21956</v>
      </c>
      <c r="O25" s="29"/>
      <c r="P25" s="25"/>
      <c r="Q25" s="40"/>
    </row>
    <row r="26" s="1" customFormat="1" customHeight="1" spans="1:17">
      <c r="A26" s="29">
        <v>45609</v>
      </c>
      <c r="B26" s="29">
        <v>45609</v>
      </c>
      <c r="C26" s="19" t="s">
        <v>242</v>
      </c>
      <c r="D26" s="20" t="s">
        <v>241</v>
      </c>
      <c r="E26" s="44">
        <v>45609</v>
      </c>
      <c r="F26" s="110">
        <v>6781</v>
      </c>
      <c r="G26" s="43"/>
      <c r="H26" s="43"/>
      <c r="I26" s="43"/>
      <c r="J26" s="43"/>
      <c r="K26" s="43">
        <v>46500</v>
      </c>
      <c r="L26" s="43"/>
      <c r="M26" s="43"/>
      <c r="N26" s="85">
        <f t="shared" si="0"/>
        <v>46500</v>
      </c>
      <c r="O26" s="29"/>
      <c r="P26" s="25"/>
      <c r="Q26" s="40"/>
    </row>
    <row r="27" s="1" customFormat="1" customHeight="1" spans="1:17">
      <c r="A27" s="29">
        <v>45610</v>
      </c>
      <c r="B27" s="29">
        <v>45611</v>
      </c>
      <c r="C27" s="19" t="s">
        <v>243</v>
      </c>
      <c r="D27" s="20" t="s">
        <v>244</v>
      </c>
      <c r="E27" s="44">
        <v>45611</v>
      </c>
      <c r="F27" s="110">
        <v>6784</v>
      </c>
      <c r="G27" s="43">
        <v>1500</v>
      </c>
      <c r="H27" s="43"/>
      <c r="I27" s="43"/>
      <c r="J27" s="43"/>
      <c r="K27" s="43"/>
      <c r="L27" s="43"/>
      <c r="M27" s="43"/>
      <c r="N27" s="85">
        <f t="shared" si="0"/>
        <v>1500</v>
      </c>
      <c r="O27" s="29"/>
      <c r="P27" s="25"/>
      <c r="Q27" s="40"/>
    </row>
    <row r="28" s="1" customFormat="1" customHeight="1" spans="1:17">
      <c r="A28" s="29">
        <v>45615</v>
      </c>
      <c r="B28" s="29">
        <v>45615</v>
      </c>
      <c r="C28" s="19" t="s">
        <v>245</v>
      </c>
      <c r="D28" s="20" t="s">
        <v>246</v>
      </c>
      <c r="E28" s="44">
        <v>45615</v>
      </c>
      <c r="F28" s="110">
        <v>6785</v>
      </c>
      <c r="G28" s="43"/>
      <c r="H28" s="43"/>
      <c r="I28" s="43"/>
      <c r="J28" s="43">
        <v>1320</v>
      </c>
      <c r="K28" s="43"/>
      <c r="L28" s="43"/>
      <c r="M28" s="43"/>
      <c r="N28" s="85">
        <f t="shared" si="0"/>
        <v>1320</v>
      </c>
      <c r="O28" s="29"/>
      <c r="P28" s="25"/>
      <c r="Q28" s="40"/>
    </row>
    <row r="29" s="1" customFormat="1" customHeight="1" spans="1:17">
      <c r="A29" s="29">
        <v>45616</v>
      </c>
      <c r="B29" s="29">
        <v>45616</v>
      </c>
      <c r="C29" s="19" t="s">
        <v>247</v>
      </c>
      <c r="D29" s="20" t="s">
        <v>248</v>
      </c>
      <c r="E29" s="44">
        <v>45616</v>
      </c>
      <c r="F29" s="110">
        <v>6786</v>
      </c>
      <c r="G29" s="43"/>
      <c r="H29" s="43"/>
      <c r="I29" s="43"/>
      <c r="J29" s="43">
        <v>1100</v>
      </c>
      <c r="K29" s="43"/>
      <c r="L29" s="43"/>
      <c r="M29" s="43"/>
      <c r="N29" s="85">
        <f t="shared" si="0"/>
        <v>1100</v>
      </c>
      <c r="O29" s="29"/>
      <c r="P29" s="25"/>
      <c r="Q29" s="40"/>
    </row>
    <row r="30" s="1" customFormat="1" customHeight="1" spans="1:17">
      <c r="A30" s="29">
        <v>45616</v>
      </c>
      <c r="B30" s="29">
        <v>45616</v>
      </c>
      <c r="C30" s="19" t="s">
        <v>249</v>
      </c>
      <c r="D30" s="107" t="s">
        <v>250</v>
      </c>
      <c r="E30" s="44">
        <v>45616</v>
      </c>
      <c r="F30" s="110">
        <v>6787</v>
      </c>
      <c r="G30" s="43"/>
      <c r="H30" s="43"/>
      <c r="I30" s="43"/>
      <c r="J30" s="43">
        <v>880</v>
      </c>
      <c r="K30" s="43"/>
      <c r="L30" s="43"/>
      <c r="M30" s="43"/>
      <c r="N30" s="85">
        <f t="shared" si="0"/>
        <v>880</v>
      </c>
      <c r="O30" s="29"/>
      <c r="P30" s="25"/>
      <c r="Q30" s="40"/>
    </row>
    <row r="31" s="1" customFormat="1" customHeight="1" spans="1:17">
      <c r="A31" s="29">
        <v>45618</v>
      </c>
      <c r="B31" s="29">
        <v>45621</v>
      </c>
      <c r="C31" s="134" t="s">
        <v>251</v>
      </c>
      <c r="D31" s="135" t="s">
        <v>252</v>
      </c>
      <c r="E31" s="44">
        <v>45621</v>
      </c>
      <c r="F31" s="136">
        <v>6788</v>
      </c>
      <c r="G31" s="43"/>
      <c r="H31" s="43"/>
      <c r="I31" s="43"/>
      <c r="J31" s="137"/>
      <c r="K31" s="43"/>
      <c r="L31" s="43"/>
      <c r="M31" s="43">
        <v>450</v>
      </c>
      <c r="N31" s="85">
        <f t="shared" si="0"/>
        <v>450</v>
      </c>
      <c r="O31" s="29"/>
      <c r="P31" s="25"/>
      <c r="Q31" s="40"/>
    </row>
    <row r="32" s="1" customFormat="1" customHeight="1" spans="1:17">
      <c r="A32" s="29">
        <v>45619</v>
      </c>
      <c r="B32" s="29">
        <v>45622</v>
      </c>
      <c r="C32" s="19" t="s">
        <v>253</v>
      </c>
      <c r="D32" s="20" t="s">
        <v>219</v>
      </c>
      <c r="E32" s="44">
        <v>45623</v>
      </c>
      <c r="F32" s="110">
        <v>6792</v>
      </c>
      <c r="G32" s="43"/>
      <c r="H32" s="43">
        <v>2650</v>
      </c>
      <c r="I32" s="43">
        <v>4300</v>
      </c>
      <c r="J32" s="43"/>
      <c r="K32" s="43"/>
      <c r="L32" s="43"/>
      <c r="M32" s="43"/>
      <c r="N32" s="85">
        <f t="shared" si="0"/>
        <v>6950</v>
      </c>
      <c r="O32" s="29"/>
      <c r="P32" s="25"/>
      <c r="Q32" s="40"/>
    </row>
    <row r="33" s="1" customFormat="1" customHeight="1" spans="1:17">
      <c r="A33" s="29">
        <v>45621</v>
      </c>
      <c r="B33" s="29">
        <v>45621</v>
      </c>
      <c r="C33" s="134" t="s">
        <v>254</v>
      </c>
      <c r="D33" s="135" t="s">
        <v>255</v>
      </c>
      <c r="E33" s="44">
        <v>45621</v>
      </c>
      <c r="F33" s="136">
        <v>6789</v>
      </c>
      <c r="G33" s="43"/>
      <c r="H33" s="43"/>
      <c r="I33" s="43"/>
      <c r="J33" s="137"/>
      <c r="K33" s="43"/>
      <c r="L33" s="43">
        <v>300</v>
      </c>
      <c r="M33" s="43">
        <v>1100</v>
      </c>
      <c r="N33" s="85">
        <f t="shared" si="0"/>
        <v>1400</v>
      </c>
      <c r="O33" s="29"/>
      <c r="P33" s="25"/>
      <c r="Q33" s="40"/>
    </row>
    <row r="34" s="1" customFormat="1" customHeight="1" spans="1:17">
      <c r="A34" s="29">
        <v>45622</v>
      </c>
      <c r="B34" s="29">
        <v>45624</v>
      </c>
      <c r="C34" s="19" t="s">
        <v>256</v>
      </c>
      <c r="D34" s="20" t="s">
        <v>257</v>
      </c>
      <c r="E34" s="44">
        <v>45624</v>
      </c>
      <c r="F34" s="110">
        <v>6793</v>
      </c>
      <c r="G34" s="43"/>
      <c r="H34" s="43"/>
      <c r="I34" s="43"/>
      <c r="J34" s="43"/>
      <c r="K34" s="43"/>
      <c r="L34" s="43">
        <v>5500</v>
      </c>
      <c r="M34" s="43">
        <v>1800</v>
      </c>
      <c r="N34" s="85">
        <f t="shared" si="0"/>
        <v>7300</v>
      </c>
      <c r="O34" s="29"/>
      <c r="P34" s="25"/>
      <c r="Q34" s="40"/>
    </row>
    <row r="35" s="1" customFormat="1" customHeight="1" spans="1:17">
      <c r="A35" s="29">
        <v>45622</v>
      </c>
      <c r="B35" s="29">
        <v>45624</v>
      </c>
      <c r="C35" s="19" t="s">
        <v>258</v>
      </c>
      <c r="D35" s="20" t="s">
        <v>259</v>
      </c>
      <c r="E35" s="44">
        <v>45624</v>
      </c>
      <c r="F35" s="110">
        <v>6794</v>
      </c>
      <c r="G35" s="43">
        <v>800</v>
      </c>
      <c r="H35" s="43"/>
      <c r="I35" s="43"/>
      <c r="J35" s="43"/>
      <c r="K35" s="43"/>
      <c r="L35" s="43"/>
      <c r="M35" s="43"/>
      <c r="N35" s="85">
        <f t="shared" si="0"/>
        <v>800</v>
      </c>
      <c r="O35" s="29"/>
      <c r="P35" s="25"/>
      <c r="Q35" s="40"/>
    </row>
    <row r="36" s="1" customFormat="1" customHeight="1" spans="1:17">
      <c r="A36" s="29">
        <v>45622</v>
      </c>
      <c r="B36" s="29">
        <v>45622</v>
      </c>
      <c r="C36" s="19" t="s">
        <v>260</v>
      </c>
      <c r="D36" s="20" t="s">
        <v>261</v>
      </c>
      <c r="E36" s="44">
        <v>45622</v>
      </c>
      <c r="F36" s="110">
        <v>6791</v>
      </c>
      <c r="G36" s="43"/>
      <c r="H36" s="43"/>
      <c r="I36" s="43"/>
      <c r="J36" s="43">
        <v>5280</v>
      </c>
      <c r="K36" s="43"/>
      <c r="L36" s="43"/>
      <c r="M36" s="43">
        <v>242</v>
      </c>
      <c r="N36" s="85">
        <f t="shared" si="0"/>
        <v>5522</v>
      </c>
      <c r="O36" s="29"/>
      <c r="P36" s="25"/>
      <c r="Q36" s="40"/>
    </row>
    <row r="37" s="1" customFormat="1" customHeight="1" spans="1:17">
      <c r="A37" s="29">
        <v>45622</v>
      </c>
      <c r="B37" s="29">
        <v>45622</v>
      </c>
      <c r="C37" s="19" t="s">
        <v>262</v>
      </c>
      <c r="D37" s="20" t="s">
        <v>263</v>
      </c>
      <c r="E37" s="44">
        <v>45622</v>
      </c>
      <c r="F37" s="110">
        <v>6790</v>
      </c>
      <c r="G37" s="43"/>
      <c r="H37" s="43"/>
      <c r="I37" s="43"/>
      <c r="J37" s="43">
        <v>5000</v>
      </c>
      <c r="K37" s="43"/>
      <c r="L37" s="43"/>
      <c r="M37" s="43"/>
      <c r="N37" s="85">
        <f t="shared" si="0"/>
        <v>5000</v>
      </c>
      <c r="O37" s="29"/>
      <c r="P37" s="25"/>
      <c r="Q37" s="40"/>
    </row>
    <row r="38" s="1" customFormat="1" customHeight="1" spans="1:17">
      <c r="A38" s="29">
        <v>45625</v>
      </c>
      <c r="B38" s="29">
        <v>45625</v>
      </c>
      <c r="C38" s="19" t="s">
        <v>264</v>
      </c>
      <c r="D38" s="20" t="s">
        <v>265</v>
      </c>
      <c r="E38" s="44">
        <v>45625</v>
      </c>
      <c r="F38" s="110">
        <v>6795</v>
      </c>
      <c r="G38" s="43"/>
      <c r="H38" s="43"/>
      <c r="I38" s="43"/>
      <c r="J38" s="43">
        <v>5500</v>
      </c>
      <c r="K38" s="43"/>
      <c r="L38" s="43"/>
      <c r="M38" s="43"/>
      <c r="N38" s="85">
        <f t="shared" si="0"/>
        <v>5500</v>
      </c>
      <c r="O38" s="29"/>
      <c r="P38" s="25"/>
      <c r="Q38" s="40"/>
    </row>
    <row r="39" s="1" customFormat="1" customHeight="1" spans="1:17">
      <c r="A39" s="24" t="s">
        <v>54</v>
      </c>
      <c r="B39" s="73"/>
      <c r="C39" s="74"/>
      <c r="D39" s="75"/>
      <c r="E39" s="123"/>
      <c r="F39" s="76" t="s">
        <v>55</v>
      </c>
      <c r="G39" s="77">
        <f>SUM(G8:G38)</f>
        <v>11900</v>
      </c>
      <c r="H39" s="77">
        <f t="shared" ref="H39:N39" si="1">SUM(H8:H38)</f>
        <v>6150</v>
      </c>
      <c r="I39" s="77">
        <f t="shared" si="1"/>
        <v>15100</v>
      </c>
      <c r="J39" s="77">
        <f t="shared" si="1"/>
        <v>93936</v>
      </c>
      <c r="K39" s="77">
        <f t="shared" si="1"/>
        <v>46500</v>
      </c>
      <c r="L39" s="77">
        <f t="shared" si="1"/>
        <v>26260</v>
      </c>
      <c r="M39" s="77">
        <f t="shared" si="1"/>
        <v>15492</v>
      </c>
      <c r="N39" s="77">
        <f t="shared" si="1"/>
        <v>215338</v>
      </c>
      <c r="O39" s="88"/>
      <c r="P39" s="25"/>
      <c r="Q39" s="40"/>
    </row>
    <row r="40" s="1" customFormat="1" customHeight="1" spans="1:17">
      <c r="A40" s="78"/>
      <c r="B40" s="78"/>
      <c r="C40" s="79"/>
      <c r="D40" s="80"/>
      <c r="E40" s="124"/>
      <c r="F40" s="81"/>
      <c r="G40" s="82"/>
      <c r="H40" s="82"/>
      <c r="I40" s="82"/>
      <c r="J40" s="82"/>
      <c r="K40" s="82"/>
      <c r="L40" s="82"/>
      <c r="M40" s="82"/>
      <c r="N40" s="82"/>
      <c r="O40" s="8"/>
      <c r="P40" s="36"/>
      <c r="Q40" s="40"/>
    </row>
    <row r="41" s="1" customFormat="1" customHeight="1" spans="1:17">
      <c r="A41" s="8" t="s">
        <v>0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36"/>
      <c r="Q41" s="40"/>
    </row>
    <row r="42" s="1" customFormat="1" customHeight="1" spans="1:17">
      <c r="A42" s="8" t="s">
        <v>209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36"/>
      <c r="Q42" s="40"/>
    </row>
    <row r="43" s="1" customFormat="1" customHeight="1" spans="1:17">
      <c r="A43" s="8" t="s">
        <v>266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36"/>
      <c r="Q43" s="40"/>
    </row>
    <row r="44" s="1" customFormat="1" customHeight="1" spans="1:17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36"/>
      <c r="Q44" s="40"/>
    </row>
    <row r="45" s="1" customFormat="1" customHeight="1" spans="1:17">
      <c r="A45" s="7" t="s">
        <v>56</v>
      </c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36"/>
      <c r="Q45" s="40"/>
    </row>
    <row r="46" s="1" customFormat="1" customHeight="1" spans="1:17">
      <c r="A46" s="11" t="s">
        <v>4</v>
      </c>
      <c r="B46" s="11" t="s">
        <v>5</v>
      </c>
      <c r="C46" s="12" t="s">
        <v>6</v>
      </c>
      <c r="D46" s="12" t="s">
        <v>7</v>
      </c>
      <c r="E46" s="12" t="s">
        <v>57</v>
      </c>
      <c r="F46" s="12" t="s">
        <v>57</v>
      </c>
      <c r="G46" s="12" t="s">
        <v>10</v>
      </c>
      <c r="H46" s="14" t="s">
        <v>11</v>
      </c>
      <c r="I46" s="14"/>
      <c r="J46" s="12" t="s">
        <v>12</v>
      </c>
      <c r="K46" s="12" t="s">
        <v>13</v>
      </c>
      <c r="L46" s="37" t="s">
        <v>14</v>
      </c>
      <c r="M46" s="37"/>
      <c r="N46" s="12" t="s">
        <v>15</v>
      </c>
      <c r="O46" s="12" t="s">
        <v>16</v>
      </c>
      <c r="P46" s="12" t="s">
        <v>58</v>
      </c>
      <c r="Q46" s="12" t="s">
        <v>59</v>
      </c>
    </row>
    <row r="47" s="1" customFormat="1" customHeight="1" spans="1:17">
      <c r="A47" s="11"/>
      <c r="B47" s="11"/>
      <c r="C47" s="15"/>
      <c r="D47" s="15"/>
      <c r="E47" s="28" t="s">
        <v>18</v>
      </c>
      <c r="F47" s="28"/>
      <c r="G47" s="15"/>
      <c r="H47" s="17" t="s">
        <v>19</v>
      </c>
      <c r="I47" s="17" t="s">
        <v>20</v>
      </c>
      <c r="J47" s="15"/>
      <c r="K47" s="15"/>
      <c r="L47" s="17" t="s">
        <v>19</v>
      </c>
      <c r="M47" s="17" t="s">
        <v>20</v>
      </c>
      <c r="N47" s="15"/>
      <c r="O47" s="15"/>
      <c r="P47" s="15"/>
      <c r="Q47" s="15"/>
    </row>
    <row r="48" s="1" customFormat="1" customHeight="1" spans="1:17">
      <c r="A48" s="29">
        <v>45616</v>
      </c>
      <c r="B48" s="29">
        <v>45616</v>
      </c>
      <c r="C48" s="19" t="s">
        <v>267</v>
      </c>
      <c r="D48" s="20" t="s">
        <v>263</v>
      </c>
      <c r="E48" s="44">
        <v>45636</v>
      </c>
      <c r="F48" s="33">
        <v>46584</v>
      </c>
      <c r="G48" s="23"/>
      <c r="H48" s="23"/>
      <c r="I48" s="23"/>
      <c r="J48" s="23">
        <v>29580</v>
      </c>
      <c r="K48" s="23"/>
      <c r="L48" s="23"/>
      <c r="M48" s="23"/>
      <c r="N48" s="23">
        <f>SUM(G48:M48)</f>
        <v>29580</v>
      </c>
      <c r="O48" s="38"/>
      <c r="P48" s="25"/>
      <c r="Q48" s="18"/>
    </row>
    <row r="49" s="1" customFormat="1" customHeight="1" spans="1:17">
      <c r="A49" s="29">
        <v>45616</v>
      </c>
      <c r="B49" s="29">
        <v>45616</v>
      </c>
      <c r="C49" s="19" t="s">
        <v>268</v>
      </c>
      <c r="D49" s="20" t="s">
        <v>263</v>
      </c>
      <c r="E49" s="44">
        <v>45646</v>
      </c>
      <c r="F49" s="33">
        <v>46585</v>
      </c>
      <c r="G49" s="23"/>
      <c r="H49" s="23"/>
      <c r="I49" s="23"/>
      <c r="J49" s="23"/>
      <c r="K49" s="23">
        <v>93000</v>
      </c>
      <c r="L49" s="23"/>
      <c r="M49" s="23"/>
      <c r="N49" s="23">
        <f>SUM(G49:M49)</f>
        <v>93000</v>
      </c>
      <c r="O49" s="38"/>
      <c r="P49" s="25"/>
      <c r="Q49" s="18"/>
    </row>
    <row r="50" s="1" customFormat="1" customHeight="1" spans="1:17">
      <c r="A50" s="29">
        <v>45624</v>
      </c>
      <c r="B50" s="29">
        <v>45624</v>
      </c>
      <c r="C50" s="19" t="s">
        <v>269</v>
      </c>
      <c r="D50" s="20" t="s">
        <v>270</v>
      </c>
      <c r="E50" s="44">
        <v>45665</v>
      </c>
      <c r="F50" s="33">
        <v>46592</v>
      </c>
      <c r="G50" s="23"/>
      <c r="H50" s="23"/>
      <c r="I50" s="23"/>
      <c r="J50" s="23">
        <v>25520</v>
      </c>
      <c r="K50" s="23"/>
      <c r="L50" s="23"/>
      <c r="M50" s="23"/>
      <c r="N50" s="23">
        <f>SUM(G50:M50)</f>
        <v>25520</v>
      </c>
      <c r="O50" s="38"/>
      <c r="P50" s="25"/>
      <c r="Q50" s="18"/>
    </row>
    <row r="51" s="1" customFormat="1" customHeight="1" spans="1:17">
      <c r="A51" s="18">
        <v>45624</v>
      </c>
      <c r="B51" s="18">
        <v>45624</v>
      </c>
      <c r="C51" s="19" t="s">
        <v>271</v>
      </c>
      <c r="D51" s="31" t="s">
        <v>270</v>
      </c>
      <c r="E51" s="32">
        <v>45665</v>
      </c>
      <c r="F51" s="33">
        <v>46592</v>
      </c>
      <c r="G51" s="34"/>
      <c r="H51" s="43"/>
      <c r="I51" s="43"/>
      <c r="J51" s="43"/>
      <c r="K51" s="43">
        <v>94050</v>
      </c>
      <c r="L51" s="23"/>
      <c r="M51" s="23"/>
      <c r="N51" s="23">
        <f>SUM(G51:M51)</f>
        <v>94050</v>
      </c>
      <c r="O51" s="38"/>
      <c r="P51" s="25"/>
      <c r="Q51" s="18"/>
    </row>
    <row r="52" s="1" customFormat="1" customHeight="1" spans="1:17">
      <c r="A52" s="24" t="s">
        <v>15</v>
      </c>
      <c r="B52" s="20"/>
      <c r="C52" s="25"/>
      <c r="D52" s="31"/>
      <c r="E52" s="35"/>
      <c r="F52" s="45"/>
      <c r="G52" s="26">
        <f>SUM(G48:G51)</f>
        <v>0</v>
      </c>
      <c r="H52" s="26">
        <f t="shared" ref="H52:N52" si="2">SUM(H48:H51)</f>
        <v>0</v>
      </c>
      <c r="I52" s="26">
        <f t="shared" si="2"/>
        <v>0</v>
      </c>
      <c r="J52" s="26">
        <f t="shared" si="2"/>
        <v>55100</v>
      </c>
      <c r="K52" s="26">
        <f t="shared" si="2"/>
        <v>187050</v>
      </c>
      <c r="L52" s="26">
        <f t="shared" si="2"/>
        <v>0</v>
      </c>
      <c r="M52" s="26">
        <f t="shared" si="2"/>
        <v>0</v>
      </c>
      <c r="N52" s="26">
        <f t="shared" si="2"/>
        <v>242150</v>
      </c>
      <c r="O52" s="38"/>
      <c r="P52" s="25"/>
      <c r="Q52" s="18"/>
    </row>
    <row r="53" s="1" customFormat="1" customHeight="1" spans="1:17">
      <c r="A53" s="80" t="s">
        <v>77</v>
      </c>
      <c r="B53" s="24"/>
      <c r="C53" s="90"/>
      <c r="D53" s="24"/>
      <c r="E53" s="35"/>
      <c r="F53" s="45"/>
      <c r="G53" s="91">
        <f>G39+G52</f>
        <v>11900</v>
      </c>
      <c r="H53" s="91">
        <f t="shared" ref="H53:N53" si="3">H39+H52</f>
        <v>6150</v>
      </c>
      <c r="I53" s="91">
        <f t="shared" si="3"/>
        <v>15100</v>
      </c>
      <c r="J53" s="91">
        <f t="shared" si="3"/>
        <v>149036</v>
      </c>
      <c r="K53" s="91">
        <f t="shared" si="3"/>
        <v>233550</v>
      </c>
      <c r="L53" s="91">
        <f t="shared" si="3"/>
        <v>26260</v>
      </c>
      <c r="M53" s="91">
        <f t="shared" si="3"/>
        <v>15492</v>
      </c>
      <c r="N53" s="91">
        <f t="shared" si="3"/>
        <v>457488</v>
      </c>
      <c r="O53" s="38"/>
      <c r="P53" s="25"/>
      <c r="Q53" s="18"/>
    </row>
    <row r="54" s="1" customFormat="1" customHeight="1" spans="1:17">
      <c r="A54" s="80"/>
      <c r="B54" s="92"/>
      <c r="C54" s="93"/>
      <c r="D54" s="92"/>
      <c r="E54" s="92"/>
      <c r="F54" s="92"/>
      <c r="G54" s="95"/>
      <c r="H54" s="95"/>
      <c r="I54" s="95"/>
      <c r="J54" s="95"/>
      <c r="K54" s="95"/>
      <c r="L54" s="95"/>
      <c r="M54" s="95"/>
      <c r="N54" s="95"/>
      <c r="O54" s="118"/>
      <c r="P54" s="36"/>
      <c r="Q54" s="122"/>
    </row>
    <row r="55" s="1" customFormat="1" customHeight="1" spans="1:17">
      <c r="A55" s="96"/>
      <c r="B55" s="96"/>
      <c r="C55" s="97"/>
      <c r="D55" s="98"/>
      <c r="E55" s="98"/>
      <c r="F55" s="97"/>
      <c r="G55" s="99"/>
      <c r="H55" s="99"/>
      <c r="I55" s="40"/>
      <c r="J55" s="40"/>
      <c r="K55" s="40"/>
      <c r="L55" s="40"/>
      <c r="M55" s="40"/>
      <c r="N55" s="40"/>
      <c r="O55" s="40"/>
      <c r="P55" s="36"/>
      <c r="Q55" s="40"/>
    </row>
    <row r="56" s="1" customFormat="1" customHeight="1" spans="1:17">
      <c r="A56" s="96"/>
      <c r="B56" s="96"/>
      <c r="C56" s="97"/>
      <c r="D56" s="98"/>
      <c r="E56" s="98"/>
      <c r="F56" s="97"/>
      <c r="G56" s="99"/>
      <c r="H56" s="99"/>
      <c r="I56" s="40"/>
      <c r="J56" s="40"/>
      <c r="K56" s="40"/>
      <c r="L56" s="40"/>
      <c r="M56" s="40"/>
      <c r="N56" s="40"/>
      <c r="O56" s="40"/>
      <c r="P56" s="36"/>
      <c r="Q56" s="40"/>
    </row>
    <row r="57" s="1" customFormat="1" customHeight="1" spans="1:17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36"/>
      <c r="Q57" s="40"/>
    </row>
    <row r="58" s="1" customFormat="1" customHeight="1" spans="1:17">
      <c r="A58" s="8" t="s">
        <v>0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36"/>
      <c r="Q58" s="40"/>
    </row>
    <row r="59" s="1" customFormat="1" customHeight="1" spans="1:17">
      <c r="A59" s="8" t="s">
        <v>209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36"/>
      <c r="Q59" s="40"/>
    </row>
    <row r="60" s="1" customFormat="1" customHeight="1" spans="1:17">
      <c r="A60" s="8" t="s">
        <v>2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36"/>
      <c r="Q60" s="40"/>
    </row>
    <row r="61" s="1" customFormat="1" customHeight="1" spans="1:17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36"/>
      <c r="Q61" s="40"/>
    </row>
    <row r="62" s="1" customFormat="1" customHeight="1" spans="1:17">
      <c r="A62" s="101" t="s">
        <v>78</v>
      </c>
      <c r="B62" s="101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36"/>
      <c r="Q62" s="40"/>
    </row>
    <row r="63" s="1" customFormat="1" customHeight="1" spans="1:17">
      <c r="A63" s="11" t="s">
        <v>4</v>
      </c>
      <c r="B63" s="11" t="s">
        <v>5</v>
      </c>
      <c r="C63" s="12" t="s">
        <v>6</v>
      </c>
      <c r="D63" s="64" t="s">
        <v>7</v>
      </c>
      <c r="E63" s="12" t="s">
        <v>8</v>
      </c>
      <c r="F63" s="65" t="s">
        <v>9</v>
      </c>
      <c r="G63" s="12" t="s">
        <v>10</v>
      </c>
      <c r="H63" s="14" t="s">
        <v>11</v>
      </c>
      <c r="I63" s="14"/>
      <c r="J63" s="11" t="s">
        <v>12</v>
      </c>
      <c r="K63" s="12" t="s">
        <v>13</v>
      </c>
      <c r="L63" s="14" t="s">
        <v>14</v>
      </c>
      <c r="M63" s="14"/>
      <c r="N63" s="11" t="s">
        <v>15</v>
      </c>
      <c r="O63" s="12" t="s">
        <v>16</v>
      </c>
      <c r="P63" s="12" t="s">
        <v>79</v>
      </c>
      <c r="Q63" s="40"/>
    </row>
    <row r="64" s="1" customFormat="1" customHeight="1" spans="1:17">
      <c r="A64" s="11"/>
      <c r="B64" s="11"/>
      <c r="C64" s="28"/>
      <c r="D64" s="102"/>
      <c r="E64" s="67" t="s">
        <v>18</v>
      </c>
      <c r="F64" s="103"/>
      <c r="G64" s="28"/>
      <c r="H64" s="41" t="s">
        <v>19</v>
      </c>
      <c r="I64" s="41" t="s">
        <v>20</v>
      </c>
      <c r="J64" s="11"/>
      <c r="K64" s="28"/>
      <c r="L64" s="41" t="s">
        <v>19</v>
      </c>
      <c r="M64" s="41" t="s">
        <v>20</v>
      </c>
      <c r="N64" s="11"/>
      <c r="O64" s="28"/>
      <c r="P64" s="28"/>
      <c r="Q64" s="40"/>
    </row>
    <row r="65" s="1" customFormat="1" customHeight="1" spans="1:17">
      <c r="A65" s="106">
        <v>45575</v>
      </c>
      <c r="B65" s="106">
        <v>45575</v>
      </c>
      <c r="C65" s="19" t="s">
        <v>272</v>
      </c>
      <c r="D65" s="107" t="s">
        <v>263</v>
      </c>
      <c r="E65" s="44">
        <v>45607</v>
      </c>
      <c r="F65" s="125">
        <v>140712</v>
      </c>
      <c r="G65" s="23"/>
      <c r="H65" s="48"/>
      <c r="I65" s="48"/>
      <c r="J65" s="48">
        <v>87936</v>
      </c>
      <c r="K65" s="119"/>
      <c r="L65" s="48"/>
      <c r="M65" s="48"/>
      <c r="N65" s="23">
        <f t="shared" ref="N65:N72" si="4">SUM(G65:M65)</f>
        <v>87936</v>
      </c>
      <c r="O65" s="86"/>
      <c r="P65" s="25"/>
      <c r="Q65" s="40"/>
    </row>
    <row r="66" s="1" customFormat="1" customHeight="1" spans="1:17">
      <c r="A66" s="106">
        <v>45594</v>
      </c>
      <c r="B66" s="106">
        <v>45594</v>
      </c>
      <c r="C66" s="19" t="s">
        <v>273</v>
      </c>
      <c r="D66" s="107" t="s">
        <v>274</v>
      </c>
      <c r="E66" s="44">
        <v>45600</v>
      </c>
      <c r="F66" s="125">
        <v>6765</v>
      </c>
      <c r="G66" s="23"/>
      <c r="H66" s="48"/>
      <c r="I66" s="48"/>
      <c r="J66" s="48"/>
      <c r="K66" s="119">
        <v>91450</v>
      </c>
      <c r="L66" s="48"/>
      <c r="M66" s="48"/>
      <c r="N66" s="23">
        <f t="shared" si="4"/>
        <v>91450</v>
      </c>
      <c r="O66" s="86"/>
      <c r="P66" s="25"/>
      <c r="Q66" s="40"/>
    </row>
    <row r="67" s="1" customFormat="1" customHeight="1" spans="1:17">
      <c r="A67" s="106">
        <v>45587</v>
      </c>
      <c r="B67" s="106">
        <v>45587</v>
      </c>
      <c r="C67" s="19" t="s">
        <v>275</v>
      </c>
      <c r="D67" s="107" t="s">
        <v>276</v>
      </c>
      <c r="E67" s="44">
        <v>45600</v>
      </c>
      <c r="F67" s="125">
        <v>140587</v>
      </c>
      <c r="G67" s="23"/>
      <c r="H67" s="48"/>
      <c r="I67" s="48"/>
      <c r="J67" s="48">
        <v>6072</v>
      </c>
      <c r="K67" s="119"/>
      <c r="L67" s="48"/>
      <c r="M67" s="48"/>
      <c r="N67" s="23">
        <f t="shared" si="4"/>
        <v>6072</v>
      </c>
      <c r="O67" s="86"/>
      <c r="P67" s="25"/>
      <c r="Q67" s="40"/>
    </row>
    <row r="68" s="1" customFormat="1" customHeight="1" spans="1:17">
      <c r="A68" s="106">
        <v>45575</v>
      </c>
      <c r="B68" s="106">
        <v>45575</v>
      </c>
      <c r="C68" s="19" t="s">
        <v>277</v>
      </c>
      <c r="D68" s="107" t="s">
        <v>263</v>
      </c>
      <c r="E68" s="44">
        <v>45611</v>
      </c>
      <c r="F68" s="125">
        <v>140785</v>
      </c>
      <c r="G68" s="23"/>
      <c r="H68" s="48"/>
      <c r="I68" s="48"/>
      <c r="J68" s="48"/>
      <c r="K68" s="119">
        <v>194400</v>
      </c>
      <c r="L68" s="48"/>
      <c r="M68" s="48"/>
      <c r="N68" s="23">
        <f t="shared" si="4"/>
        <v>194400</v>
      </c>
      <c r="O68" s="86"/>
      <c r="P68" s="25"/>
      <c r="Q68" s="40"/>
    </row>
    <row r="69" s="1" customFormat="1" customHeight="1" spans="1:17">
      <c r="A69" s="106">
        <v>45569</v>
      </c>
      <c r="B69" s="106">
        <v>45574</v>
      </c>
      <c r="C69" s="19" t="s">
        <v>278</v>
      </c>
      <c r="D69" s="107" t="s">
        <v>279</v>
      </c>
      <c r="E69" s="86">
        <v>45611</v>
      </c>
      <c r="F69" s="110">
        <v>6783</v>
      </c>
      <c r="G69" s="108"/>
      <c r="H69" s="109"/>
      <c r="I69" s="109"/>
      <c r="J69" s="109"/>
      <c r="K69" s="119"/>
      <c r="L69" s="109">
        <v>20428.57</v>
      </c>
      <c r="M69" s="109"/>
      <c r="N69" s="23">
        <f t="shared" si="4"/>
        <v>20428.57</v>
      </c>
      <c r="O69" s="86"/>
      <c r="P69" s="25" t="s">
        <v>280</v>
      </c>
      <c r="Q69" s="40"/>
    </row>
    <row r="70" s="1" customFormat="1" customHeight="1" spans="1:17">
      <c r="A70" s="106">
        <v>45573</v>
      </c>
      <c r="B70" s="106">
        <v>45573</v>
      </c>
      <c r="C70" s="19" t="s">
        <v>281</v>
      </c>
      <c r="D70" s="107" t="s">
        <v>282</v>
      </c>
      <c r="E70" s="86">
        <v>45609</v>
      </c>
      <c r="F70" s="110">
        <v>6782</v>
      </c>
      <c r="G70" s="108"/>
      <c r="H70" s="109"/>
      <c r="I70" s="109"/>
      <c r="J70" s="109">
        <v>2160.71</v>
      </c>
      <c r="K70" s="119"/>
      <c r="L70" s="109"/>
      <c r="M70" s="109"/>
      <c r="N70" s="23">
        <f t="shared" si="4"/>
        <v>2160.71</v>
      </c>
      <c r="O70" s="86"/>
      <c r="P70" s="25"/>
      <c r="Q70" s="40"/>
    </row>
    <row r="71" s="1" customFormat="1" customHeight="1" spans="1:17">
      <c r="A71" s="106">
        <v>45573</v>
      </c>
      <c r="B71" s="106">
        <v>45573</v>
      </c>
      <c r="C71" s="19" t="s">
        <v>283</v>
      </c>
      <c r="D71" s="107" t="s">
        <v>284</v>
      </c>
      <c r="E71" s="86">
        <v>45611</v>
      </c>
      <c r="F71" s="110">
        <v>6783</v>
      </c>
      <c r="G71" s="108"/>
      <c r="H71" s="109"/>
      <c r="I71" s="109"/>
      <c r="J71" s="109"/>
      <c r="K71" s="119">
        <v>4557.14</v>
      </c>
      <c r="L71" s="109"/>
      <c r="M71" s="109"/>
      <c r="N71" s="23">
        <f t="shared" si="4"/>
        <v>4557.14</v>
      </c>
      <c r="O71" s="86"/>
      <c r="P71" s="25"/>
      <c r="Q71" s="40"/>
    </row>
    <row r="72" s="1" customFormat="1" customHeight="1" spans="1:17">
      <c r="A72" s="138">
        <v>45587</v>
      </c>
      <c r="B72" s="138">
        <v>45587</v>
      </c>
      <c r="C72" s="139" t="s">
        <v>285</v>
      </c>
      <c r="D72" s="140" t="s">
        <v>276</v>
      </c>
      <c r="E72" s="141">
        <v>45623</v>
      </c>
      <c r="F72" s="142">
        <v>142037</v>
      </c>
      <c r="G72" s="143"/>
      <c r="H72" s="144"/>
      <c r="I72" s="144"/>
      <c r="J72" s="145">
        <v>10560</v>
      </c>
      <c r="K72" s="146"/>
      <c r="L72" s="144"/>
      <c r="M72" s="144"/>
      <c r="N72" s="23">
        <f t="shared" si="4"/>
        <v>10560</v>
      </c>
      <c r="O72" s="141"/>
      <c r="P72" s="147"/>
      <c r="Q72" s="40"/>
    </row>
    <row r="73" s="1" customFormat="1" customHeight="1" spans="1:17">
      <c r="A73" s="112" t="s">
        <v>97</v>
      </c>
      <c r="B73" s="113"/>
      <c r="C73" s="114"/>
      <c r="D73" s="114"/>
      <c r="E73" s="116"/>
      <c r="F73" s="116"/>
      <c r="G73" s="117">
        <f>SUM(G65:G72)</f>
        <v>0</v>
      </c>
      <c r="H73" s="117">
        <f t="shared" ref="H73:N73" si="5">SUM(H65:H72)</f>
        <v>0</v>
      </c>
      <c r="I73" s="117">
        <f t="shared" si="5"/>
        <v>0</v>
      </c>
      <c r="J73" s="117">
        <f t="shared" si="5"/>
        <v>106728.71</v>
      </c>
      <c r="K73" s="117">
        <f t="shared" si="5"/>
        <v>290407.14</v>
      </c>
      <c r="L73" s="117">
        <f t="shared" si="5"/>
        <v>20428.57</v>
      </c>
      <c r="M73" s="117">
        <f t="shared" si="5"/>
        <v>0</v>
      </c>
      <c r="N73" s="117">
        <f t="shared" si="5"/>
        <v>417564.42</v>
      </c>
      <c r="O73" s="120"/>
      <c r="P73" s="121"/>
      <c r="Q73" s="40"/>
    </row>
    <row r="74" s="1" customFormat="1" customHeight="1" spans="1:17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</row>
    <row r="75" s="1" customFormat="1" customHeight="1" spans="1:17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</row>
    <row r="76" s="1" customFormat="1" customHeight="1" spans="1:17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</row>
    <row r="77" s="1" customFormat="1" customHeight="1" spans="1:17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</row>
    <row r="78" s="1" customFormat="1" customHeight="1" spans="15:17">
      <c r="O78" s="40"/>
      <c r="P78" s="40"/>
      <c r="Q78" s="40"/>
    </row>
  </sheetData>
  <sortState ref="A8:Q38">
    <sortCondition ref="C8:C38"/>
  </sortState>
  <mergeCells count="41">
    <mergeCell ref="H6:I6"/>
    <mergeCell ref="L6:M6"/>
    <mergeCell ref="H46:I46"/>
    <mergeCell ref="L46:M46"/>
    <mergeCell ref="A62:B62"/>
    <mergeCell ref="H63:I63"/>
    <mergeCell ref="L63:M63"/>
    <mergeCell ref="A6:A7"/>
    <mergeCell ref="A46:A47"/>
    <mergeCell ref="A63:A64"/>
    <mergeCell ref="B6:B7"/>
    <mergeCell ref="B46:B47"/>
    <mergeCell ref="B63:B64"/>
    <mergeCell ref="C6:C7"/>
    <mergeCell ref="C46:C47"/>
    <mergeCell ref="C63:C64"/>
    <mergeCell ref="D6:D7"/>
    <mergeCell ref="D46:D47"/>
    <mergeCell ref="D63:D64"/>
    <mergeCell ref="F6:F7"/>
    <mergeCell ref="F46:F47"/>
    <mergeCell ref="F63:F64"/>
    <mergeCell ref="G6:G7"/>
    <mergeCell ref="G46:G47"/>
    <mergeCell ref="G63:G64"/>
    <mergeCell ref="J6:J7"/>
    <mergeCell ref="J46:J47"/>
    <mergeCell ref="J63:J64"/>
    <mergeCell ref="K6:K7"/>
    <mergeCell ref="K46:K47"/>
    <mergeCell ref="K63:K64"/>
    <mergeCell ref="N6:N7"/>
    <mergeCell ref="N46:N47"/>
    <mergeCell ref="N63:N64"/>
    <mergeCell ref="O6:O7"/>
    <mergeCell ref="O46:O47"/>
    <mergeCell ref="O63:O64"/>
    <mergeCell ref="P6:P7"/>
    <mergeCell ref="P46:P47"/>
    <mergeCell ref="P63:P64"/>
    <mergeCell ref="Q46:Q47"/>
  </mergeCells>
  <pageMargins left="0.75" right="0.75" top="1" bottom="1" header="0.5" footer="0.5"/>
  <pageSetup paperSize="25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69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11.7142857142857" style="126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2857142857143" style="1" customWidth="1"/>
    <col min="17" max="16383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8"/>
      <c r="F1" s="46"/>
      <c r="G1" s="8"/>
      <c r="H1" s="8"/>
      <c r="I1" s="8"/>
      <c r="J1" s="8"/>
      <c r="K1" s="8"/>
      <c r="L1" s="8"/>
      <c r="M1" s="8"/>
      <c r="N1" s="8"/>
      <c r="O1" s="8"/>
      <c r="P1" s="40"/>
      <c r="Q1" s="40"/>
    </row>
    <row r="2" s="1" customFormat="1" customHeight="1" spans="1:17">
      <c r="A2" s="8" t="s">
        <v>286</v>
      </c>
      <c r="B2" s="8"/>
      <c r="C2" s="8"/>
      <c r="D2" s="8"/>
      <c r="E2" s="8"/>
      <c r="F2" s="46"/>
      <c r="G2" s="8"/>
      <c r="H2" s="8"/>
      <c r="I2" s="8"/>
      <c r="J2" s="8"/>
      <c r="K2" s="8"/>
      <c r="L2" s="8"/>
      <c r="M2" s="8"/>
      <c r="N2" s="8"/>
      <c r="O2" s="8"/>
      <c r="P2" s="40"/>
      <c r="Q2" s="40"/>
    </row>
    <row r="3" s="1" customFormat="1" customHeight="1" spans="1:17">
      <c r="A3" s="8" t="s">
        <v>2</v>
      </c>
      <c r="B3" s="8"/>
      <c r="C3" s="8"/>
      <c r="D3" s="8"/>
      <c r="E3" s="8"/>
      <c r="F3" s="46"/>
      <c r="G3" s="8"/>
      <c r="H3" s="8"/>
      <c r="I3" s="8"/>
      <c r="J3" s="8"/>
      <c r="K3" s="8"/>
      <c r="L3" s="8"/>
      <c r="M3" s="8"/>
      <c r="N3" s="8"/>
      <c r="O3" s="8"/>
      <c r="P3" s="40"/>
      <c r="Q3" s="40"/>
    </row>
    <row r="4" s="1" customFormat="1" customHeight="1" spans="1:17">
      <c r="A4" s="8"/>
      <c r="B4" s="8"/>
      <c r="C4" s="8"/>
      <c r="D4" s="8"/>
      <c r="E4" s="8"/>
      <c r="F4" s="46"/>
      <c r="G4" s="8"/>
      <c r="H4" s="8"/>
      <c r="I4" s="8"/>
      <c r="J4" s="8"/>
      <c r="K4" s="8"/>
      <c r="L4" s="8"/>
      <c r="M4" s="8"/>
      <c r="N4" s="8"/>
      <c r="O4" s="8"/>
      <c r="P4" s="40"/>
      <c r="Q4" s="40"/>
    </row>
    <row r="5" s="1" customFormat="1" customHeight="1" spans="1:17">
      <c r="A5" s="7" t="s">
        <v>3</v>
      </c>
      <c r="B5" s="7"/>
      <c r="C5" s="8"/>
      <c r="D5" s="8"/>
      <c r="E5" s="8"/>
      <c r="F5" s="46"/>
      <c r="G5" s="8"/>
      <c r="H5" s="8"/>
      <c r="I5" s="8"/>
      <c r="J5" s="8"/>
      <c r="K5" s="8"/>
      <c r="L5" s="8"/>
      <c r="M5" s="8"/>
      <c r="N5" s="8"/>
      <c r="O5" s="8"/>
      <c r="P5" s="40"/>
      <c r="Q5" s="40"/>
    </row>
    <row r="6" s="1" customFormat="1" customHeight="1" spans="1:17">
      <c r="A6" s="12" t="s">
        <v>4</v>
      </c>
      <c r="B6" s="12" t="s">
        <v>5</v>
      </c>
      <c r="C6" s="12" t="s">
        <v>6</v>
      </c>
      <c r="D6" s="64" t="s">
        <v>7</v>
      </c>
      <c r="E6" s="12" t="s">
        <v>8</v>
      </c>
      <c r="F6" s="65" t="s">
        <v>287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3" t="s">
        <v>17</v>
      </c>
      <c r="Q6" s="40"/>
    </row>
    <row r="7" s="1" customFormat="1" customHeight="1" spans="1:17">
      <c r="A7" s="15"/>
      <c r="B7" s="15"/>
      <c r="C7" s="15"/>
      <c r="D7" s="66"/>
      <c r="E7" s="67" t="s">
        <v>18</v>
      </c>
      <c r="F7" s="68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84"/>
      <c r="Q7" s="40"/>
    </row>
    <row r="8" s="1" customFormat="1" customHeight="1" spans="1:17">
      <c r="A8" s="29">
        <v>45601</v>
      </c>
      <c r="B8" s="29">
        <v>45601</v>
      </c>
      <c r="C8" s="19" t="s">
        <v>288</v>
      </c>
      <c r="D8" s="20" t="s">
        <v>289</v>
      </c>
      <c r="E8" s="44">
        <v>45601</v>
      </c>
      <c r="F8" s="127">
        <v>5483</v>
      </c>
      <c r="G8" s="43"/>
      <c r="H8" s="43"/>
      <c r="I8" s="43"/>
      <c r="J8" s="43">
        <v>1815</v>
      </c>
      <c r="K8" s="43"/>
      <c r="L8" s="43"/>
      <c r="M8" s="43"/>
      <c r="N8" s="85">
        <f>SUM(G8:M8)</f>
        <v>1815</v>
      </c>
      <c r="O8" s="29"/>
      <c r="P8" s="25"/>
      <c r="Q8" s="40"/>
    </row>
    <row r="9" s="1" customFormat="1" customHeight="1" spans="1:17">
      <c r="A9" s="29">
        <v>45601</v>
      </c>
      <c r="B9" s="29">
        <v>45601</v>
      </c>
      <c r="C9" s="19" t="s">
        <v>290</v>
      </c>
      <c r="D9" s="20" t="s">
        <v>291</v>
      </c>
      <c r="E9" s="44">
        <v>45601</v>
      </c>
      <c r="F9" s="127">
        <v>5482</v>
      </c>
      <c r="G9" s="43"/>
      <c r="H9" s="43"/>
      <c r="I9" s="43"/>
      <c r="J9" s="43">
        <v>330</v>
      </c>
      <c r="K9" s="43"/>
      <c r="L9" s="43"/>
      <c r="M9" s="43"/>
      <c r="N9" s="85">
        <f>SUM(G9:M9)</f>
        <v>330</v>
      </c>
      <c r="O9" s="29"/>
      <c r="P9" s="25"/>
      <c r="Q9" s="40"/>
    </row>
    <row r="10" s="1" customFormat="1" customHeight="1" spans="1:17">
      <c r="A10" s="29">
        <v>45601</v>
      </c>
      <c r="B10" s="29">
        <v>45601</v>
      </c>
      <c r="C10" s="19" t="s">
        <v>292</v>
      </c>
      <c r="D10" s="20" t="s">
        <v>293</v>
      </c>
      <c r="E10" s="44">
        <v>45601</v>
      </c>
      <c r="F10" s="127">
        <v>5484</v>
      </c>
      <c r="G10" s="43"/>
      <c r="H10" s="43"/>
      <c r="I10" s="43"/>
      <c r="J10" s="43">
        <v>220</v>
      </c>
      <c r="K10" s="43"/>
      <c r="L10" s="43"/>
      <c r="M10" s="43"/>
      <c r="N10" s="85">
        <f t="shared" ref="N8:N28" si="0">SUM(G10:M10)</f>
        <v>220</v>
      </c>
      <c r="O10" s="29"/>
      <c r="P10" s="25"/>
      <c r="Q10" s="40"/>
    </row>
    <row r="11" s="1" customFormat="1" customHeight="1" spans="1:17">
      <c r="A11" s="29">
        <v>45604</v>
      </c>
      <c r="B11" s="29">
        <v>45604</v>
      </c>
      <c r="C11" s="19" t="s">
        <v>294</v>
      </c>
      <c r="D11" s="20" t="s">
        <v>295</v>
      </c>
      <c r="E11" s="44">
        <v>45604</v>
      </c>
      <c r="F11" s="127">
        <v>5479</v>
      </c>
      <c r="G11" s="43"/>
      <c r="H11" s="43"/>
      <c r="I11" s="43"/>
      <c r="J11" s="43">
        <v>5000</v>
      </c>
      <c r="K11" s="43"/>
      <c r="L11" s="43"/>
      <c r="M11" s="43"/>
      <c r="N11" s="85">
        <f t="shared" si="0"/>
        <v>5000</v>
      </c>
      <c r="O11" s="29"/>
      <c r="P11" s="25"/>
      <c r="Q11" s="40"/>
    </row>
    <row r="12" s="1" customFormat="1" customHeight="1" spans="1:17">
      <c r="A12" s="29">
        <v>45604</v>
      </c>
      <c r="B12" s="29">
        <v>45604</v>
      </c>
      <c r="C12" s="19" t="s">
        <v>296</v>
      </c>
      <c r="D12" s="20" t="s">
        <v>297</v>
      </c>
      <c r="E12" s="44">
        <v>45604</v>
      </c>
      <c r="F12" s="127">
        <v>5480</v>
      </c>
      <c r="G12" s="43"/>
      <c r="H12" s="43"/>
      <c r="I12" s="43"/>
      <c r="J12" s="43">
        <v>6600</v>
      </c>
      <c r="K12" s="43"/>
      <c r="L12" s="43"/>
      <c r="M12" s="43"/>
      <c r="N12" s="85">
        <f t="shared" si="0"/>
        <v>6600</v>
      </c>
      <c r="O12" s="29"/>
      <c r="P12" s="25"/>
      <c r="Q12" s="40"/>
    </row>
    <row r="13" s="1" customFormat="1" customHeight="1" spans="1:17">
      <c r="A13" s="29">
        <v>45604</v>
      </c>
      <c r="B13" s="29">
        <v>45604</v>
      </c>
      <c r="C13" s="19" t="s">
        <v>298</v>
      </c>
      <c r="D13" s="20" t="s">
        <v>299</v>
      </c>
      <c r="E13" s="44">
        <v>45604</v>
      </c>
      <c r="F13" s="127">
        <v>5486</v>
      </c>
      <c r="G13" s="43"/>
      <c r="H13" s="43"/>
      <c r="I13" s="43"/>
      <c r="J13" s="43">
        <v>436.07</v>
      </c>
      <c r="K13" s="43"/>
      <c r="L13" s="43"/>
      <c r="M13" s="43"/>
      <c r="N13" s="85">
        <f t="shared" si="0"/>
        <v>436.07</v>
      </c>
      <c r="O13" s="29"/>
      <c r="P13" s="25"/>
      <c r="Q13" s="40"/>
    </row>
    <row r="14" s="1" customFormat="1" customHeight="1" spans="1:17">
      <c r="A14" s="29">
        <v>45617</v>
      </c>
      <c r="B14" s="29">
        <v>45617</v>
      </c>
      <c r="C14" s="19" t="s">
        <v>300</v>
      </c>
      <c r="D14" s="20" t="s">
        <v>301</v>
      </c>
      <c r="E14" s="44">
        <v>45617</v>
      </c>
      <c r="F14" s="127">
        <v>5488</v>
      </c>
      <c r="G14" s="43"/>
      <c r="H14" s="43"/>
      <c r="I14" s="43"/>
      <c r="J14" s="43">
        <v>1650</v>
      </c>
      <c r="K14" s="43"/>
      <c r="L14" s="43"/>
      <c r="M14" s="43"/>
      <c r="N14" s="85">
        <f t="shared" si="0"/>
        <v>1650</v>
      </c>
      <c r="O14" s="29"/>
      <c r="P14" s="25"/>
      <c r="Q14" s="40"/>
    </row>
    <row r="15" s="1" customFormat="1" customHeight="1" spans="1:17">
      <c r="A15" s="29">
        <v>45617</v>
      </c>
      <c r="B15" s="29">
        <v>45617</v>
      </c>
      <c r="C15" s="19" t="s">
        <v>302</v>
      </c>
      <c r="D15" s="20" t="s">
        <v>303</v>
      </c>
      <c r="E15" s="44">
        <v>45617</v>
      </c>
      <c r="F15" s="127">
        <v>5487</v>
      </c>
      <c r="G15" s="43"/>
      <c r="H15" s="43"/>
      <c r="I15" s="43"/>
      <c r="J15" s="43">
        <v>220</v>
      </c>
      <c r="K15" s="43"/>
      <c r="L15" s="43"/>
      <c r="M15" s="43"/>
      <c r="N15" s="85">
        <f t="shared" si="0"/>
        <v>220</v>
      </c>
      <c r="O15" s="29"/>
      <c r="P15" s="25"/>
      <c r="Q15" s="40"/>
    </row>
    <row r="16" s="1" customFormat="1" customHeight="1" spans="1:17">
      <c r="A16" s="29">
        <v>45617</v>
      </c>
      <c r="B16" s="29">
        <v>45617</v>
      </c>
      <c r="C16" s="19" t="s">
        <v>304</v>
      </c>
      <c r="D16" s="20" t="s">
        <v>305</v>
      </c>
      <c r="E16" s="44">
        <v>45617</v>
      </c>
      <c r="F16" s="127">
        <v>5489</v>
      </c>
      <c r="G16" s="43"/>
      <c r="H16" s="43"/>
      <c r="I16" s="43"/>
      <c r="J16" s="43">
        <v>480</v>
      </c>
      <c r="K16" s="43"/>
      <c r="L16" s="43"/>
      <c r="M16" s="43"/>
      <c r="N16" s="85">
        <f t="shared" si="0"/>
        <v>480</v>
      </c>
      <c r="O16" s="29"/>
      <c r="P16" s="25"/>
      <c r="Q16" s="40"/>
    </row>
    <row r="17" s="1" customFormat="1" customHeight="1" spans="1:17">
      <c r="A17" s="29">
        <v>45618</v>
      </c>
      <c r="B17" s="29">
        <v>45618</v>
      </c>
      <c r="C17" s="19" t="s">
        <v>306</v>
      </c>
      <c r="D17" s="20" t="s">
        <v>307</v>
      </c>
      <c r="E17" s="44">
        <v>45618</v>
      </c>
      <c r="F17" s="127">
        <v>5490</v>
      </c>
      <c r="G17" s="43"/>
      <c r="H17" s="43"/>
      <c r="I17" s="43"/>
      <c r="J17" s="43">
        <v>550</v>
      </c>
      <c r="K17" s="43"/>
      <c r="L17" s="43"/>
      <c r="M17" s="43"/>
      <c r="N17" s="85">
        <f t="shared" si="0"/>
        <v>550</v>
      </c>
      <c r="O17" s="29"/>
      <c r="P17" s="25"/>
      <c r="Q17" s="40"/>
    </row>
    <row r="18" s="1" customFormat="1" customHeight="1" spans="1:17">
      <c r="A18" s="29">
        <v>45619</v>
      </c>
      <c r="B18" s="29">
        <v>45619</v>
      </c>
      <c r="C18" s="19" t="s">
        <v>308</v>
      </c>
      <c r="D18" s="20" t="s">
        <v>309</v>
      </c>
      <c r="E18" s="44">
        <v>45619</v>
      </c>
      <c r="F18" s="127">
        <v>5491</v>
      </c>
      <c r="G18" s="43"/>
      <c r="H18" s="43"/>
      <c r="I18" s="43"/>
      <c r="J18" s="43">
        <v>4400</v>
      </c>
      <c r="K18" s="43"/>
      <c r="L18" s="43"/>
      <c r="M18" s="43"/>
      <c r="N18" s="85">
        <f t="shared" si="0"/>
        <v>4400</v>
      </c>
      <c r="O18" s="29"/>
      <c r="P18" s="25"/>
      <c r="Q18" s="40"/>
    </row>
    <row r="19" s="1" customFormat="1" customHeight="1" spans="1:17">
      <c r="A19" s="29">
        <v>45621</v>
      </c>
      <c r="B19" s="29">
        <v>45621</v>
      </c>
      <c r="C19" s="19" t="s">
        <v>310</v>
      </c>
      <c r="D19" s="20" t="s">
        <v>311</v>
      </c>
      <c r="E19" s="44">
        <v>45621</v>
      </c>
      <c r="F19" s="127">
        <v>5492</v>
      </c>
      <c r="G19" s="43"/>
      <c r="H19" s="43"/>
      <c r="I19" s="43"/>
      <c r="J19" s="43">
        <v>5280</v>
      </c>
      <c r="K19" s="43"/>
      <c r="L19" s="43"/>
      <c r="M19" s="43"/>
      <c r="N19" s="85">
        <f t="shared" si="0"/>
        <v>5280</v>
      </c>
      <c r="O19" s="29"/>
      <c r="P19" s="25"/>
      <c r="Q19" s="40"/>
    </row>
    <row r="20" s="1" customFormat="1" customHeight="1" spans="1:17">
      <c r="A20" s="29">
        <v>45623</v>
      </c>
      <c r="B20" s="29">
        <v>45623</v>
      </c>
      <c r="C20" s="19" t="s">
        <v>312</v>
      </c>
      <c r="D20" s="20" t="s">
        <v>313</v>
      </c>
      <c r="E20" s="44">
        <v>45623</v>
      </c>
      <c r="F20" s="127">
        <v>5493</v>
      </c>
      <c r="G20" s="43"/>
      <c r="H20" s="43"/>
      <c r="I20" s="43"/>
      <c r="J20" s="43">
        <v>5280</v>
      </c>
      <c r="K20" s="43"/>
      <c r="L20" s="43"/>
      <c r="M20" s="43"/>
      <c r="N20" s="85">
        <f t="shared" si="0"/>
        <v>5280</v>
      </c>
      <c r="O20" s="29"/>
      <c r="P20" s="25"/>
      <c r="Q20" s="40"/>
    </row>
    <row r="21" s="1" customFormat="1" customHeight="1" spans="1:17">
      <c r="A21" s="29">
        <v>45624</v>
      </c>
      <c r="B21" s="29">
        <v>45624</v>
      </c>
      <c r="C21" s="19" t="s">
        <v>314</v>
      </c>
      <c r="D21" s="20" t="s">
        <v>313</v>
      </c>
      <c r="E21" s="44">
        <v>45624</v>
      </c>
      <c r="F21" s="127">
        <v>5494</v>
      </c>
      <c r="G21" s="43"/>
      <c r="H21" s="43"/>
      <c r="I21" s="43"/>
      <c r="J21" s="43">
        <v>1672</v>
      </c>
      <c r="K21" s="43"/>
      <c r="L21" s="43"/>
      <c r="M21" s="43"/>
      <c r="N21" s="85">
        <f t="shared" si="0"/>
        <v>1672</v>
      </c>
      <c r="O21" s="29"/>
      <c r="P21" s="25"/>
      <c r="Q21" s="40"/>
    </row>
    <row r="22" s="1" customFormat="1" customHeight="1" spans="1:17">
      <c r="A22" s="24" t="s">
        <v>54</v>
      </c>
      <c r="B22" s="73"/>
      <c r="C22" s="74"/>
      <c r="D22" s="75"/>
      <c r="E22" s="123"/>
      <c r="F22" s="128" t="s">
        <v>55</v>
      </c>
      <c r="G22" s="77">
        <f>SUM(G8:G21)</f>
        <v>0</v>
      </c>
      <c r="H22" s="77">
        <f t="shared" ref="H22:N22" si="1">SUM(H8:H21)</f>
        <v>0</v>
      </c>
      <c r="I22" s="77">
        <f t="shared" si="1"/>
        <v>0</v>
      </c>
      <c r="J22" s="77">
        <f t="shared" si="1"/>
        <v>33933.07</v>
      </c>
      <c r="K22" s="77">
        <f t="shared" si="1"/>
        <v>0</v>
      </c>
      <c r="L22" s="77">
        <f t="shared" si="1"/>
        <v>0</v>
      </c>
      <c r="M22" s="77">
        <f t="shared" si="1"/>
        <v>0</v>
      </c>
      <c r="N22" s="77">
        <f t="shared" si="1"/>
        <v>33933.07</v>
      </c>
      <c r="O22" s="88"/>
      <c r="P22" s="25"/>
      <c r="Q22" s="40"/>
    </row>
    <row r="23" s="1" customFormat="1" customHeight="1" spans="1:17">
      <c r="A23" s="78"/>
      <c r="B23" s="78"/>
      <c r="C23" s="79"/>
      <c r="D23" s="80"/>
      <c r="E23" s="124"/>
      <c r="F23" s="129"/>
      <c r="G23" s="82"/>
      <c r="H23" s="82"/>
      <c r="I23" s="82"/>
      <c r="J23" s="82"/>
      <c r="K23" s="82"/>
      <c r="L23" s="82"/>
      <c r="M23" s="82"/>
      <c r="N23" s="82"/>
      <c r="O23" s="8"/>
      <c r="P23" s="36"/>
      <c r="Q23" s="40"/>
    </row>
    <row r="24" s="1" customFormat="1" customHeight="1" spans="1:17">
      <c r="A24" s="8" t="s">
        <v>0</v>
      </c>
      <c r="B24" s="8"/>
      <c r="C24" s="8"/>
      <c r="D24" s="8"/>
      <c r="E24" s="8"/>
      <c r="F24" s="46"/>
      <c r="G24" s="8"/>
      <c r="H24" s="8"/>
      <c r="I24" s="8"/>
      <c r="J24" s="8"/>
      <c r="K24" s="8"/>
      <c r="L24" s="8"/>
      <c r="M24" s="8"/>
      <c r="N24" s="8"/>
      <c r="O24" s="8"/>
      <c r="P24" s="36"/>
      <c r="Q24" s="40"/>
    </row>
    <row r="25" s="1" customFormat="1" customHeight="1" spans="1:17">
      <c r="A25" s="8" t="s">
        <v>286</v>
      </c>
      <c r="B25" s="8"/>
      <c r="C25" s="8"/>
      <c r="D25" s="8"/>
      <c r="E25" s="8"/>
      <c r="F25" s="46"/>
      <c r="G25" s="8"/>
      <c r="H25" s="8"/>
      <c r="I25" s="8"/>
      <c r="J25" s="8"/>
      <c r="K25" s="8"/>
      <c r="L25" s="8"/>
      <c r="M25" s="8"/>
      <c r="N25" s="8"/>
      <c r="O25" s="8"/>
      <c r="P25" s="36"/>
      <c r="Q25" s="40"/>
    </row>
    <row r="26" s="1" customFormat="1" customHeight="1" spans="1:17">
      <c r="A26" s="8" t="s">
        <v>2</v>
      </c>
      <c r="B26" s="8"/>
      <c r="C26" s="8"/>
      <c r="D26" s="8"/>
      <c r="E26" s="8"/>
      <c r="F26" s="46"/>
      <c r="G26" s="8"/>
      <c r="H26" s="8"/>
      <c r="I26" s="8"/>
      <c r="J26" s="8"/>
      <c r="K26" s="8"/>
      <c r="L26" s="8"/>
      <c r="M26" s="8"/>
      <c r="N26" s="8"/>
      <c r="O26" s="8"/>
      <c r="P26" s="36"/>
      <c r="Q26" s="40"/>
    </row>
    <row r="27" s="1" customFormat="1" customHeight="1" spans="1:17">
      <c r="A27" s="8"/>
      <c r="B27" s="8"/>
      <c r="C27" s="8"/>
      <c r="D27" s="8"/>
      <c r="E27" s="8"/>
      <c r="F27" s="46"/>
      <c r="G27" s="8"/>
      <c r="H27" s="8"/>
      <c r="I27" s="8"/>
      <c r="J27" s="8"/>
      <c r="K27" s="8"/>
      <c r="L27" s="8"/>
      <c r="M27" s="8"/>
      <c r="N27" s="8"/>
      <c r="O27" s="8"/>
      <c r="P27" s="36"/>
      <c r="Q27" s="40"/>
    </row>
    <row r="28" s="1" customFormat="1" customHeight="1" spans="1:17">
      <c r="A28" s="7" t="s">
        <v>56</v>
      </c>
      <c r="B28" s="7"/>
      <c r="C28" s="8"/>
      <c r="D28" s="8"/>
      <c r="E28" s="8"/>
      <c r="F28" s="46"/>
      <c r="G28" s="8"/>
      <c r="H28" s="8"/>
      <c r="I28" s="8"/>
      <c r="J28" s="8"/>
      <c r="K28" s="8"/>
      <c r="L28" s="8"/>
      <c r="M28" s="8"/>
      <c r="N28" s="8"/>
      <c r="O28" s="8"/>
      <c r="P28" s="36"/>
      <c r="Q28" s="40"/>
    </row>
    <row r="29" s="1" customFormat="1" customHeight="1" spans="1:17">
      <c r="A29" s="11" t="s">
        <v>4</v>
      </c>
      <c r="B29" s="11" t="s">
        <v>5</v>
      </c>
      <c r="C29" s="12" t="s">
        <v>6</v>
      </c>
      <c r="D29" s="12" t="s">
        <v>7</v>
      </c>
      <c r="E29" s="12" t="s">
        <v>57</v>
      </c>
      <c r="F29" s="12" t="s">
        <v>57</v>
      </c>
      <c r="G29" s="12" t="s">
        <v>10</v>
      </c>
      <c r="H29" s="14" t="s">
        <v>11</v>
      </c>
      <c r="I29" s="14"/>
      <c r="J29" s="12" t="s">
        <v>12</v>
      </c>
      <c r="K29" s="12" t="s">
        <v>13</v>
      </c>
      <c r="L29" s="37" t="s">
        <v>14</v>
      </c>
      <c r="M29" s="37"/>
      <c r="N29" s="12" t="s">
        <v>15</v>
      </c>
      <c r="O29" s="12" t="s">
        <v>16</v>
      </c>
      <c r="P29" s="12" t="s">
        <v>58</v>
      </c>
      <c r="Q29" s="12" t="s">
        <v>59</v>
      </c>
    </row>
    <row r="30" s="1" customFormat="1" customHeight="1" spans="1:17">
      <c r="A30" s="11"/>
      <c r="B30" s="11"/>
      <c r="C30" s="15"/>
      <c r="D30" s="15"/>
      <c r="E30" s="28" t="s">
        <v>18</v>
      </c>
      <c r="F30" s="28"/>
      <c r="G30" s="15"/>
      <c r="H30" s="17" t="s">
        <v>19</v>
      </c>
      <c r="I30" s="17" t="s">
        <v>20</v>
      </c>
      <c r="J30" s="15"/>
      <c r="K30" s="15"/>
      <c r="L30" s="17" t="s">
        <v>19</v>
      </c>
      <c r="M30" s="17" t="s">
        <v>20</v>
      </c>
      <c r="N30" s="15"/>
      <c r="O30" s="15"/>
      <c r="P30" s="15"/>
      <c r="Q30" s="15"/>
    </row>
    <row r="31" s="1" customFormat="1" customHeight="1" spans="1:17">
      <c r="A31" s="47">
        <v>45601</v>
      </c>
      <c r="B31" s="47">
        <v>45601</v>
      </c>
      <c r="C31" s="19" t="s">
        <v>315</v>
      </c>
      <c r="D31" s="31" t="s">
        <v>313</v>
      </c>
      <c r="E31" s="35"/>
      <c r="F31" s="33"/>
      <c r="G31" s="23"/>
      <c r="H31" s="48"/>
      <c r="I31" s="48"/>
      <c r="J31" s="48">
        <v>13200</v>
      </c>
      <c r="K31" s="48"/>
      <c r="L31" s="23"/>
      <c r="M31" s="23"/>
      <c r="N31" s="23">
        <f>SUM(G31:M31)</f>
        <v>13200</v>
      </c>
      <c r="O31" s="38"/>
      <c r="P31" s="25"/>
      <c r="Q31" s="18"/>
    </row>
    <row r="32" s="1" customFormat="1" customHeight="1" spans="1:17">
      <c r="A32" s="47">
        <v>45602</v>
      </c>
      <c r="B32" s="47">
        <v>45602</v>
      </c>
      <c r="C32" s="19" t="s">
        <v>316</v>
      </c>
      <c r="D32" s="31" t="s">
        <v>317</v>
      </c>
      <c r="E32" s="35">
        <v>45632</v>
      </c>
      <c r="F32" s="33">
        <v>47138</v>
      </c>
      <c r="G32" s="23"/>
      <c r="H32" s="48"/>
      <c r="I32" s="48"/>
      <c r="J32" s="48">
        <v>17600</v>
      </c>
      <c r="K32" s="48"/>
      <c r="L32" s="23"/>
      <c r="M32" s="23"/>
      <c r="N32" s="23">
        <f t="shared" ref="N32:N48" si="2">SUM(G32:M32)</f>
        <v>17600</v>
      </c>
      <c r="O32" s="38"/>
      <c r="P32" s="25"/>
      <c r="Q32" s="18"/>
    </row>
    <row r="33" s="1" customFormat="1" customHeight="1" spans="1:17">
      <c r="A33" s="47">
        <v>45603</v>
      </c>
      <c r="B33" s="47">
        <v>45603</v>
      </c>
      <c r="C33" s="19" t="s">
        <v>318</v>
      </c>
      <c r="D33" s="31" t="s">
        <v>313</v>
      </c>
      <c r="E33" s="35">
        <v>45604</v>
      </c>
      <c r="F33" s="33">
        <v>47135</v>
      </c>
      <c r="G33" s="23"/>
      <c r="H33" s="48"/>
      <c r="I33" s="48"/>
      <c r="J33" s="48">
        <v>5280</v>
      </c>
      <c r="K33" s="48"/>
      <c r="L33" s="23"/>
      <c r="M33" s="23"/>
      <c r="N33" s="23">
        <f t="shared" si="2"/>
        <v>5280</v>
      </c>
      <c r="O33" s="38"/>
      <c r="P33" s="25"/>
      <c r="Q33" s="18"/>
    </row>
    <row r="34" s="1" customFormat="1" customHeight="1" spans="1:17">
      <c r="A34" s="47">
        <v>45604</v>
      </c>
      <c r="B34" s="47">
        <v>45604</v>
      </c>
      <c r="C34" s="19" t="s">
        <v>319</v>
      </c>
      <c r="D34" s="31" t="s">
        <v>305</v>
      </c>
      <c r="E34" s="35"/>
      <c r="F34" s="33"/>
      <c r="G34" s="23"/>
      <c r="H34" s="48"/>
      <c r="I34" s="48"/>
      <c r="J34" s="48">
        <v>4400</v>
      </c>
      <c r="K34" s="48"/>
      <c r="L34" s="23"/>
      <c r="M34" s="23"/>
      <c r="N34" s="23">
        <f t="shared" si="2"/>
        <v>4400</v>
      </c>
      <c r="O34" s="38"/>
      <c r="P34" s="25"/>
      <c r="Q34" s="18"/>
    </row>
    <row r="35" s="1" customFormat="1" customHeight="1" spans="1:17">
      <c r="A35" s="47">
        <v>45607</v>
      </c>
      <c r="B35" s="47">
        <v>45607</v>
      </c>
      <c r="C35" s="19" t="s">
        <v>320</v>
      </c>
      <c r="D35" s="31" t="s">
        <v>321</v>
      </c>
      <c r="E35" s="35"/>
      <c r="F35" s="33"/>
      <c r="G35" s="23"/>
      <c r="H35" s="48"/>
      <c r="I35" s="48"/>
      <c r="J35" s="48">
        <v>5280</v>
      </c>
      <c r="K35" s="48"/>
      <c r="L35" s="23"/>
      <c r="M35" s="23"/>
      <c r="N35" s="23">
        <f t="shared" si="2"/>
        <v>5280</v>
      </c>
      <c r="O35" s="38"/>
      <c r="P35" s="25"/>
      <c r="Q35" s="18"/>
    </row>
    <row r="36" s="1" customFormat="1" customHeight="1" spans="1:17">
      <c r="A36" s="47">
        <v>45609</v>
      </c>
      <c r="B36" s="47">
        <v>45609</v>
      </c>
      <c r="C36" s="19" t="s">
        <v>322</v>
      </c>
      <c r="D36" s="31" t="s">
        <v>305</v>
      </c>
      <c r="E36" s="35"/>
      <c r="F36" s="33"/>
      <c r="G36" s="23"/>
      <c r="H36" s="48"/>
      <c r="I36" s="48"/>
      <c r="J36" s="48">
        <v>10384</v>
      </c>
      <c r="K36" s="48"/>
      <c r="L36" s="23"/>
      <c r="M36" s="23"/>
      <c r="N36" s="23">
        <f t="shared" si="2"/>
        <v>10384</v>
      </c>
      <c r="O36" s="38"/>
      <c r="P36" s="25"/>
      <c r="Q36" s="18"/>
    </row>
    <row r="37" s="1" customFormat="1" customHeight="1" spans="1:17">
      <c r="A37" s="47">
        <v>45612</v>
      </c>
      <c r="B37" s="47">
        <v>45612</v>
      </c>
      <c r="C37" s="19" t="s">
        <v>323</v>
      </c>
      <c r="D37" s="31" t="s">
        <v>321</v>
      </c>
      <c r="E37" s="35"/>
      <c r="F37" s="33"/>
      <c r="G37" s="23"/>
      <c r="H37" s="48"/>
      <c r="I37" s="48"/>
      <c r="J37" s="48">
        <v>1600</v>
      </c>
      <c r="K37" s="48"/>
      <c r="L37" s="23"/>
      <c r="M37" s="23"/>
      <c r="N37" s="23">
        <f t="shared" si="2"/>
        <v>1600</v>
      </c>
      <c r="O37" s="38"/>
      <c r="P37" s="25"/>
      <c r="Q37" s="18"/>
    </row>
    <row r="38" s="1" customFormat="1" customHeight="1" spans="1:17">
      <c r="A38" s="47">
        <v>45612</v>
      </c>
      <c r="B38" s="47">
        <v>45612</v>
      </c>
      <c r="C38" s="19" t="s">
        <v>324</v>
      </c>
      <c r="D38" s="31" t="s">
        <v>321</v>
      </c>
      <c r="E38" s="35"/>
      <c r="F38" s="33"/>
      <c r="G38" s="23"/>
      <c r="H38" s="48"/>
      <c r="I38" s="48"/>
      <c r="J38" s="48">
        <v>5280</v>
      </c>
      <c r="K38" s="48"/>
      <c r="L38" s="23"/>
      <c r="M38" s="23"/>
      <c r="N38" s="23">
        <f t="shared" si="2"/>
        <v>5280</v>
      </c>
      <c r="O38" s="38"/>
      <c r="P38" s="25"/>
      <c r="Q38" s="18"/>
    </row>
    <row r="39" s="1" customFormat="1" customHeight="1" spans="1:17">
      <c r="A39" s="47">
        <v>45617</v>
      </c>
      <c r="B39" s="47">
        <v>45617</v>
      </c>
      <c r="C39" s="19" t="s">
        <v>325</v>
      </c>
      <c r="D39" s="31" t="s">
        <v>313</v>
      </c>
      <c r="E39" s="35">
        <v>45617</v>
      </c>
      <c r="F39" s="33">
        <v>47136</v>
      </c>
      <c r="G39" s="23"/>
      <c r="H39" s="48"/>
      <c r="I39" s="48"/>
      <c r="J39" s="48">
        <v>1100</v>
      </c>
      <c r="K39" s="48"/>
      <c r="L39" s="23"/>
      <c r="M39" s="23"/>
      <c r="N39" s="23">
        <f t="shared" si="2"/>
        <v>1100</v>
      </c>
      <c r="O39" s="38"/>
      <c r="P39" s="25"/>
      <c r="Q39" s="18"/>
    </row>
    <row r="40" s="1" customFormat="1" customHeight="1" spans="1:17">
      <c r="A40" s="47">
        <v>45617</v>
      </c>
      <c r="B40" s="47">
        <v>45617</v>
      </c>
      <c r="C40" s="19" t="s">
        <v>326</v>
      </c>
      <c r="D40" s="31" t="s">
        <v>305</v>
      </c>
      <c r="E40" s="35"/>
      <c r="F40" s="33"/>
      <c r="G40" s="23"/>
      <c r="H40" s="48"/>
      <c r="I40" s="48"/>
      <c r="J40" s="48">
        <v>5852</v>
      </c>
      <c r="K40" s="48"/>
      <c r="L40" s="23"/>
      <c r="M40" s="23"/>
      <c r="N40" s="23">
        <f t="shared" si="2"/>
        <v>5852</v>
      </c>
      <c r="O40" s="38"/>
      <c r="P40" s="25"/>
      <c r="Q40" s="18"/>
    </row>
    <row r="41" s="1" customFormat="1" customHeight="1" spans="1:17">
      <c r="A41" s="29">
        <v>45621</v>
      </c>
      <c r="B41" s="29">
        <v>45621</v>
      </c>
      <c r="C41" s="19" t="s">
        <v>327</v>
      </c>
      <c r="D41" s="31" t="s">
        <v>328</v>
      </c>
      <c r="E41" s="35"/>
      <c r="F41" s="33"/>
      <c r="G41" s="34"/>
      <c r="H41" s="43"/>
      <c r="I41" s="43"/>
      <c r="J41" s="43">
        <v>2400</v>
      </c>
      <c r="K41" s="43"/>
      <c r="L41" s="23"/>
      <c r="M41" s="23"/>
      <c r="N41" s="23">
        <f t="shared" si="2"/>
        <v>2400</v>
      </c>
      <c r="O41" s="38"/>
      <c r="P41" s="25"/>
      <c r="Q41" s="18"/>
    </row>
    <row r="42" s="1" customFormat="1" customHeight="1" spans="1:17">
      <c r="A42" s="29">
        <v>45622</v>
      </c>
      <c r="B42" s="30">
        <v>45622</v>
      </c>
      <c r="C42" s="19" t="s">
        <v>329</v>
      </c>
      <c r="D42" s="31" t="s">
        <v>313</v>
      </c>
      <c r="E42" s="35">
        <v>45622</v>
      </c>
      <c r="F42" s="33">
        <v>47137</v>
      </c>
      <c r="G42" s="34"/>
      <c r="H42" s="43"/>
      <c r="I42" s="43"/>
      <c r="J42" s="43">
        <v>4400</v>
      </c>
      <c r="K42" s="43"/>
      <c r="L42" s="23"/>
      <c r="M42" s="23"/>
      <c r="N42" s="23">
        <f t="shared" si="2"/>
        <v>4400</v>
      </c>
      <c r="O42" s="38"/>
      <c r="P42" s="25"/>
      <c r="Q42" s="18"/>
    </row>
    <row r="43" s="1" customFormat="1" customHeight="1" spans="1:17">
      <c r="A43" s="24" t="s">
        <v>15</v>
      </c>
      <c r="B43" s="20"/>
      <c r="C43" s="25"/>
      <c r="D43" s="31"/>
      <c r="E43" s="35"/>
      <c r="F43" s="33"/>
      <c r="G43" s="26">
        <f>SUM(G31:G42)</f>
        <v>0</v>
      </c>
      <c r="H43" s="26">
        <f t="shared" ref="H43:N43" si="3">SUM(H31:H42)</f>
        <v>0</v>
      </c>
      <c r="I43" s="26">
        <f t="shared" si="3"/>
        <v>0</v>
      </c>
      <c r="J43" s="26">
        <f t="shared" si="3"/>
        <v>76776</v>
      </c>
      <c r="K43" s="26">
        <f t="shared" si="3"/>
        <v>0</v>
      </c>
      <c r="L43" s="26">
        <f t="shared" si="3"/>
        <v>0</v>
      </c>
      <c r="M43" s="26">
        <f t="shared" si="3"/>
        <v>0</v>
      </c>
      <c r="N43" s="26">
        <f t="shared" si="3"/>
        <v>76776</v>
      </c>
      <c r="O43" s="38"/>
      <c r="P43" s="25"/>
      <c r="Q43" s="18"/>
    </row>
    <row r="44" s="1" customFormat="1" customHeight="1" spans="1:17">
      <c r="A44" s="80" t="s">
        <v>77</v>
      </c>
      <c r="B44" s="24"/>
      <c r="C44" s="90"/>
      <c r="D44" s="24"/>
      <c r="E44" s="35"/>
      <c r="F44" s="33"/>
      <c r="G44" s="91">
        <f>G22+G43</f>
        <v>0</v>
      </c>
      <c r="H44" s="91">
        <f t="shared" ref="H44:N44" si="4">H22+H43</f>
        <v>0</v>
      </c>
      <c r="I44" s="91">
        <f t="shared" si="4"/>
        <v>0</v>
      </c>
      <c r="J44" s="91">
        <f t="shared" si="4"/>
        <v>110709.07</v>
      </c>
      <c r="K44" s="91">
        <f t="shared" si="4"/>
        <v>0</v>
      </c>
      <c r="L44" s="91">
        <f t="shared" si="4"/>
        <v>0</v>
      </c>
      <c r="M44" s="91">
        <f t="shared" si="4"/>
        <v>0</v>
      </c>
      <c r="N44" s="91">
        <f t="shared" si="4"/>
        <v>110709.07</v>
      </c>
      <c r="O44" s="38"/>
      <c r="P44" s="25"/>
      <c r="Q44" s="18"/>
    </row>
    <row r="45" s="1" customFormat="1" customHeight="1" spans="1:17">
      <c r="A45" s="80"/>
      <c r="B45" s="92"/>
      <c r="C45" s="93"/>
      <c r="D45" s="92"/>
      <c r="E45" s="92"/>
      <c r="F45" s="46"/>
      <c r="G45" s="95"/>
      <c r="H45" s="95"/>
      <c r="I45" s="95"/>
      <c r="J45" s="95"/>
      <c r="K45" s="95"/>
      <c r="L45" s="95"/>
      <c r="M45" s="95"/>
      <c r="N45" s="95"/>
      <c r="O45" s="118"/>
      <c r="P45" s="36"/>
      <c r="Q45" s="122"/>
    </row>
    <row r="46" s="1" customFormat="1" customHeight="1" spans="1:17">
      <c r="A46" s="96"/>
      <c r="B46" s="96"/>
      <c r="C46" s="97"/>
      <c r="D46" s="98"/>
      <c r="E46" s="98"/>
      <c r="F46" s="130"/>
      <c r="G46" s="99"/>
      <c r="H46" s="99"/>
      <c r="I46" s="40"/>
      <c r="J46" s="40"/>
      <c r="K46" s="40"/>
      <c r="L46" s="40"/>
      <c r="M46" s="40"/>
      <c r="N46" s="40"/>
      <c r="O46" s="40"/>
      <c r="P46" s="36"/>
      <c r="Q46" s="40"/>
    </row>
    <row r="47" s="1" customFormat="1" customHeight="1" spans="1:17">
      <c r="A47" s="40"/>
      <c r="B47" s="40"/>
      <c r="C47" s="40"/>
      <c r="D47" s="40"/>
      <c r="E47" s="40"/>
      <c r="F47" s="129"/>
      <c r="G47" s="40"/>
      <c r="H47" s="40"/>
      <c r="I47" s="40"/>
      <c r="J47" s="40"/>
      <c r="K47" s="40"/>
      <c r="L47" s="40"/>
      <c r="M47" s="40"/>
      <c r="N47" s="40"/>
      <c r="O47" s="40"/>
      <c r="P47" s="36"/>
      <c r="Q47" s="40"/>
    </row>
    <row r="48" s="1" customFormat="1" customHeight="1" spans="1:17">
      <c r="A48" s="8" t="s">
        <v>0</v>
      </c>
      <c r="B48" s="8"/>
      <c r="C48" s="8"/>
      <c r="D48" s="8"/>
      <c r="E48" s="8"/>
      <c r="F48" s="46"/>
      <c r="G48" s="8"/>
      <c r="H48" s="8"/>
      <c r="I48" s="8"/>
      <c r="J48" s="8"/>
      <c r="K48" s="8"/>
      <c r="L48" s="8"/>
      <c r="M48" s="8"/>
      <c r="N48" s="8"/>
      <c r="O48" s="8"/>
      <c r="P48" s="36"/>
      <c r="Q48" s="40"/>
    </row>
    <row r="49" s="1" customFormat="1" customHeight="1" spans="1:17">
      <c r="A49" s="8" t="s">
        <v>286</v>
      </c>
      <c r="B49" s="8"/>
      <c r="C49" s="8"/>
      <c r="D49" s="8"/>
      <c r="E49" s="8"/>
      <c r="F49" s="46"/>
      <c r="G49" s="8"/>
      <c r="H49" s="8"/>
      <c r="I49" s="8"/>
      <c r="J49" s="8"/>
      <c r="K49" s="8"/>
      <c r="L49" s="8"/>
      <c r="M49" s="8"/>
      <c r="N49" s="8"/>
      <c r="O49" s="8"/>
      <c r="P49" s="36"/>
      <c r="Q49" s="40"/>
    </row>
    <row r="50" s="1" customFormat="1" customHeight="1" spans="1:17">
      <c r="A50" s="8" t="s">
        <v>2</v>
      </c>
      <c r="B50" s="8"/>
      <c r="C50" s="8"/>
      <c r="D50" s="8"/>
      <c r="E50" s="8"/>
      <c r="F50" s="46"/>
      <c r="G50" s="8"/>
      <c r="H50" s="8"/>
      <c r="I50" s="8"/>
      <c r="J50" s="8"/>
      <c r="K50" s="8"/>
      <c r="L50" s="8"/>
      <c r="M50" s="8"/>
      <c r="N50" s="8"/>
      <c r="O50" s="8"/>
      <c r="P50" s="36"/>
      <c r="Q50" s="40"/>
    </row>
    <row r="51" s="1" customFormat="1" customHeight="1" spans="1:17">
      <c r="A51" s="8"/>
      <c r="B51" s="8"/>
      <c r="C51" s="8"/>
      <c r="D51" s="8"/>
      <c r="E51" s="8"/>
      <c r="F51" s="46"/>
      <c r="G51" s="8"/>
      <c r="H51" s="8"/>
      <c r="I51" s="8"/>
      <c r="J51" s="8"/>
      <c r="K51" s="8"/>
      <c r="L51" s="8"/>
      <c r="M51" s="8"/>
      <c r="N51" s="8"/>
      <c r="O51" s="8"/>
      <c r="P51" s="36"/>
      <c r="Q51" s="40"/>
    </row>
    <row r="52" s="1" customFormat="1" customHeight="1" spans="1:17">
      <c r="A52" s="101" t="s">
        <v>78</v>
      </c>
      <c r="B52" s="101"/>
      <c r="C52" s="8"/>
      <c r="D52" s="8"/>
      <c r="E52" s="8"/>
      <c r="F52" s="46"/>
      <c r="G52" s="8"/>
      <c r="H52" s="8"/>
      <c r="I52" s="8"/>
      <c r="J52" s="8"/>
      <c r="K52" s="8"/>
      <c r="L52" s="8"/>
      <c r="M52" s="8"/>
      <c r="N52" s="8"/>
      <c r="O52" s="8"/>
      <c r="P52" s="36"/>
      <c r="Q52" s="40"/>
    </row>
    <row r="53" s="1" customFormat="1" customHeight="1" spans="1:17">
      <c r="A53" s="11" t="s">
        <v>4</v>
      </c>
      <c r="B53" s="11" t="s">
        <v>5</v>
      </c>
      <c r="C53" s="12" t="s">
        <v>6</v>
      </c>
      <c r="D53" s="64" t="s">
        <v>7</v>
      </c>
      <c r="E53" s="12" t="s">
        <v>8</v>
      </c>
      <c r="F53" s="131" t="s">
        <v>9</v>
      </c>
      <c r="G53" s="12" t="s">
        <v>10</v>
      </c>
      <c r="H53" s="14" t="s">
        <v>11</v>
      </c>
      <c r="I53" s="14"/>
      <c r="J53" s="11" t="s">
        <v>12</v>
      </c>
      <c r="K53" s="12" t="s">
        <v>13</v>
      </c>
      <c r="L53" s="14" t="s">
        <v>14</v>
      </c>
      <c r="M53" s="14"/>
      <c r="N53" s="11" t="s">
        <v>15</v>
      </c>
      <c r="O53" s="12" t="s">
        <v>16</v>
      </c>
      <c r="P53" s="12" t="s">
        <v>79</v>
      </c>
      <c r="Q53" s="40"/>
    </row>
    <row r="54" s="1" customFormat="1" customHeight="1" spans="1:17">
      <c r="A54" s="11"/>
      <c r="B54" s="11"/>
      <c r="C54" s="28"/>
      <c r="D54" s="102"/>
      <c r="E54" s="67" t="s">
        <v>18</v>
      </c>
      <c r="F54" s="132"/>
      <c r="G54" s="28"/>
      <c r="H54" s="41" t="s">
        <v>19</v>
      </c>
      <c r="I54" s="41" t="s">
        <v>20</v>
      </c>
      <c r="J54" s="11"/>
      <c r="K54" s="28"/>
      <c r="L54" s="41" t="s">
        <v>19</v>
      </c>
      <c r="M54" s="41" t="s">
        <v>20</v>
      </c>
      <c r="N54" s="11"/>
      <c r="O54" s="28"/>
      <c r="P54" s="28"/>
      <c r="Q54" s="40"/>
    </row>
    <row r="55" s="1" customFormat="1" customHeight="1" spans="1:17">
      <c r="A55" s="106">
        <v>45526</v>
      </c>
      <c r="B55" s="106">
        <v>44774</v>
      </c>
      <c r="C55" s="19" t="s">
        <v>330</v>
      </c>
      <c r="D55" s="107" t="s">
        <v>331</v>
      </c>
      <c r="E55" s="86">
        <v>45602</v>
      </c>
      <c r="F55" s="127">
        <v>140673</v>
      </c>
      <c r="G55" s="108"/>
      <c r="H55" s="109"/>
      <c r="I55" s="109"/>
      <c r="J55" s="109">
        <v>872.14</v>
      </c>
      <c r="K55" s="119"/>
      <c r="L55" s="109"/>
      <c r="M55" s="109"/>
      <c r="N55" s="48">
        <f>SUM(G55:M55)</f>
        <v>872.14</v>
      </c>
      <c r="O55" s="86"/>
      <c r="P55" s="25"/>
      <c r="Q55" s="40"/>
    </row>
    <row r="56" s="1" customFormat="1" customHeight="1" spans="1:17">
      <c r="A56" s="106">
        <v>45537</v>
      </c>
      <c r="B56" s="106">
        <v>45537</v>
      </c>
      <c r="C56" s="19" t="s">
        <v>332</v>
      </c>
      <c r="D56" s="107" t="s">
        <v>333</v>
      </c>
      <c r="E56" s="86">
        <v>45602</v>
      </c>
      <c r="F56" s="127">
        <v>140673</v>
      </c>
      <c r="G56" s="108"/>
      <c r="H56" s="109"/>
      <c r="I56" s="109"/>
      <c r="J56" s="109">
        <v>4796.79</v>
      </c>
      <c r="K56" s="119"/>
      <c r="L56" s="109"/>
      <c r="M56" s="109"/>
      <c r="N56" s="48">
        <f t="shared" ref="N56:N87" si="5">SUM(G56:M56)</f>
        <v>4796.79</v>
      </c>
      <c r="O56" s="86"/>
      <c r="P56" s="25"/>
      <c r="Q56" s="40"/>
    </row>
    <row r="57" s="1" customFormat="1" customHeight="1" spans="1:17">
      <c r="A57" s="106">
        <v>45546</v>
      </c>
      <c r="B57" s="106">
        <v>45546</v>
      </c>
      <c r="C57" s="19" t="s">
        <v>334</v>
      </c>
      <c r="D57" s="107" t="s">
        <v>335</v>
      </c>
      <c r="E57" s="86">
        <v>45602</v>
      </c>
      <c r="F57" s="127">
        <v>140673</v>
      </c>
      <c r="G57" s="108"/>
      <c r="H57" s="109"/>
      <c r="I57" s="109"/>
      <c r="J57" s="109">
        <v>11226.86</v>
      </c>
      <c r="K57" s="119"/>
      <c r="L57" s="109"/>
      <c r="M57" s="109"/>
      <c r="N57" s="48">
        <f t="shared" si="5"/>
        <v>11226.86</v>
      </c>
      <c r="O57" s="86"/>
      <c r="P57" s="25"/>
      <c r="Q57" s="40"/>
    </row>
    <row r="58" s="1" customFormat="1" customHeight="1" spans="1:17">
      <c r="A58" s="106">
        <v>45561</v>
      </c>
      <c r="B58" s="106">
        <v>45561</v>
      </c>
      <c r="C58" s="19" t="s">
        <v>336</v>
      </c>
      <c r="D58" s="107" t="s">
        <v>337</v>
      </c>
      <c r="E58" s="86">
        <v>45602</v>
      </c>
      <c r="F58" s="127">
        <v>140673</v>
      </c>
      <c r="G58" s="108"/>
      <c r="H58" s="109"/>
      <c r="I58" s="109"/>
      <c r="J58" s="109">
        <v>261.64</v>
      </c>
      <c r="K58" s="119"/>
      <c r="L58" s="109"/>
      <c r="M58" s="109"/>
      <c r="N58" s="48">
        <f t="shared" si="5"/>
        <v>261.64</v>
      </c>
      <c r="O58" s="86"/>
      <c r="P58" s="25"/>
      <c r="Q58" s="40"/>
    </row>
    <row r="59" s="1" customFormat="1" customHeight="1" spans="1:17">
      <c r="A59" s="106">
        <v>45567</v>
      </c>
      <c r="B59" s="106">
        <v>45567</v>
      </c>
      <c r="C59" s="19" t="s">
        <v>338</v>
      </c>
      <c r="D59" s="107" t="s">
        <v>339</v>
      </c>
      <c r="E59" s="86">
        <v>45602</v>
      </c>
      <c r="F59" s="127">
        <v>140673</v>
      </c>
      <c r="G59" s="108"/>
      <c r="H59" s="109"/>
      <c r="I59" s="109"/>
      <c r="J59" s="109">
        <v>2616.43</v>
      </c>
      <c r="K59" s="119"/>
      <c r="L59" s="109"/>
      <c r="M59" s="109"/>
      <c r="N59" s="48">
        <f t="shared" si="5"/>
        <v>2616.43</v>
      </c>
      <c r="O59" s="86"/>
      <c r="P59" s="25"/>
      <c r="Q59" s="40"/>
    </row>
    <row r="60" s="1" customFormat="1" customHeight="1" spans="1:17">
      <c r="A60" s="106">
        <v>45577</v>
      </c>
      <c r="B60" s="106">
        <v>45577</v>
      </c>
      <c r="C60" s="19" t="s">
        <v>340</v>
      </c>
      <c r="D60" s="107" t="s">
        <v>313</v>
      </c>
      <c r="E60" s="86">
        <v>45608</v>
      </c>
      <c r="F60" s="127">
        <v>140721</v>
      </c>
      <c r="G60" s="108"/>
      <c r="H60" s="109"/>
      <c r="I60" s="109"/>
      <c r="J60" s="109">
        <v>4400</v>
      </c>
      <c r="K60" s="119"/>
      <c r="L60" s="109"/>
      <c r="M60" s="109"/>
      <c r="N60" s="48">
        <f t="shared" si="5"/>
        <v>4400</v>
      </c>
      <c r="O60" s="86"/>
      <c r="P60" s="25"/>
      <c r="Q60" s="40"/>
    </row>
    <row r="61" s="1" customFormat="1" customHeight="1" spans="1:17">
      <c r="A61" s="106">
        <v>45577</v>
      </c>
      <c r="B61" s="106">
        <v>45577</v>
      </c>
      <c r="C61" s="19" t="s">
        <v>341</v>
      </c>
      <c r="D61" s="107" t="s">
        <v>313</v>
      </c>
      <c r="E61" s="86">
        <v>45608</v>
      </c>
      <c r="F61" s="127">
        <v>140722</v>
      </c>
      <c r="G61" s="108"/>
      <c r="H61" s="109"/>
      <c r="I61" s="109"/>
      <c r="J61" s="109">
        <v>2200</v>
      </c>
      <c r="K61" s="119"/>
      <c r="L61" s="109"/>
      <c r="M61" s="109"/>
      <c r="N61" s="48">
        <f t="shared" si="5"/>
        <v>2200</v>
      </c>
      <c r="O61" s="86"/>
      <c r="P61" s="25"/>
      <c r="Q61" s="40"/>
    </row>
    <row r="62" s="1" customFormat="1" customHeight="1" spans="1:17">
      <c r="A62" s="106">
        <v>45580</v>
      </c>
      <c r="B62" s="106">
        <v>45580</v>
      </c>
      <c r="C62" s="19" t="s">
        <v>342</v>
      </c>
      <c r="D62" s="107" t="s">
        <v>311</v>
      </c>
      <c r="E62" s="86">
        <v>45614</v>
      </c>
      <c r="F62" s="127">
        <v>140798</v>
      </c>
      <c r="G62" s="108"/>
      <c r="H62" s="109"/>
      <c r="I62" s="109"/>
      <c r="J62" s="109"/>
      <c r="K62" s="119">
        <v>14400</v>
      </c>
      <c r="L62" s="109"/>
      <c r="M62" s="109"/>
      <c r="N62" s="48">
        <f t="shared" si="5"/>
        <v>14400</v>
      </c>
      <c r="O62" s="86"/>
      <c r="P62" s="25"/>
      <c r="Q62" s="40"/>
    </row>
    <row r="63" s="1" customFormat="1" customHeight="1" spans="1:17">
      <c r="A63" s="106">
        <v>45582</v>
      </c>
      <c r="B63" s="106">
        <v>45582</v>
      </c>
      <c r="C63" s="19" t="s">
        <v>343</v>
      </c>
      <c r="D63" s="107" t="s">
        <v>313</v>
      </c>
      <c r="E63" s="86">
        <v>45614</v>
      </c>
      <c r="F63" s="127">
        <v>140799</v>
      </c>
      <c r="G63" s="108"/>
      <c r="H63" s="109"/>
      <c r="I63" s="109"/>
      <c r="J63" s="109">
        <v>4400</v>
      </c>
      <c r="K63" s="119"/>
      <c r="L63" s="109"/>
      <c r="M63" s="109"/>
      <c r="N63" s="48">
        <f t="shared" si="5"/>
        <v>4400</v>
      </c>
      <c r="O63" s="86"/>
      <c r="P63" s="25"/>
      <c r="Q63" s="40"/>
    </row>
    <row r="64" s="1" customFormat="1" customHeight="1" spans="1:17">
      <c r="A64" s="112" t="s">
        <v>97</v>
      </c>
      <c r="B64" s="113"/>
      <c r="C64" s="114"/>
      <c r="D64" s="114"/>
      <c r="E64" s="116"/>
      <c r="F64" s="133"/>
      <c r="G64" s="117">
        <f>SUM(G55:G63)</f>
        <v>0</v>
      </c>
      <c r="H64" s="117">
        <f t="shared" ref="H64:N64" si="6">SUM(H55:H63)</f>
        <v>0</v>
      </c>
      <c r="I64" s="117">
        <f t="shared" si="6"/>
        <v>0</v>
      </c>
      <c r="J64" s="117">
        <f t="shared" si="6"/>
        <v>30773.86</v>
      </c>
      <c r="K64" s="117">
        <f t="shared" si="6"/>
        <v>14400</v>
      </c>
      <c r="L64" s="117">
        <f t="shared" si="6"/>
        <v>0</v>
      </c>
      <c r="M64" s="117">
        <f t="shared" si="6"/>
        <v>0</v>
      </c>
      <c r="N64" s="117">
        <f t="shared" si="6"/>
        <v>45173.86</v>
      </c>
      <c r="O64" s="120"/>
      <c r="P64" s="121"/>
      <c r="Q64" s="40"/>
    </row>
    <row r="65" s="1" customFormat="1" customHeight="1" spans="1:17">
      <c r="A65" s="40"/>
      <c r="B65" s="40"/>
      <c r="C65" s="40"/>
      <c r="D65" s="40"/>
      <c r="E65" s="40"/>
      <c r="F65" s="129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</row>
    <row r="66" s="1" customFormat="1" customHeight="1" spans="1:17">
      <c r="A66" s="40"/>
      <c r="B66" s="40"/>
      <c r="C66" s="40"/>
      <c r="D66" s="40"/>
      <c r="E66" s="40"/>
      <c r="F66" s="129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</row>
    <row r="67" s="1" customFormat="1" customHeight="1" spans="1:17">
      <c r="A67" s="40"/>
      <c r="B67" s="40"/>
      <c r="C67" s="40"/>
      <c r="D67" s="40"/>
      <c r="E67" s="40"/>
      <c r="F67" s="129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="1" customFormat="1" customHeight="1" spans="1:17">
      <c r="A68" s="40"/>
      <c r="B68" s="40"/>
      <c r="C68" s="40"/>
      <c r="D68" s="40"/>
      <c r="E68" s="40"/>
      <c r="F68" s="129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</row>
    <row r="69" s="1" customFormat="1" customHeight="1" spans="6:17">
      <c r="F69" s="126"/>
      <c r="O69" s="40"/>
      <c r="P69" s="40"/>
      <c r="Q69" s="40"/>
    </row>
  </sheetData>
  <sortState ref="A38:XFC49">
    <sortCondition ref="C38:C49"/>
  </sortState>
  <mergeCells count="41">
    <mergeCell ref="H6:I6"/>
    <mergeCell ref="L6:M6"/>
    <mergeCell ref="H29:I29"/>
    <mergeCell ref="L29:M29"/>
    <mergeCell ref="A52:B52"/>
    <mergeCell ref="H53:I53"/>
    <mergeCell ref="L53:M53"/>
    <mergeCell ref="A6:A7"/>
    <mergeCell ref="A29:A30"/>
    <mergeCell ref="A53:A54"/>
    <mergeCell ref="B6:B7"/>
    <mergeCell ref="B29:B30"/>
    <mergeCell ref="B53:B54"/>
    <mergeCell ref="C6:C7"/>
    <mergeCell ref="C29:C30"/>
    <mergeCell ref="C53:C54"/>
    <mergeCell ref="D6:D7"/>
    <mergeCell ref="D29:D30"/>
    <mergeCell ref="D53:D54"/>
    <mergeCell ref="F6:F7"/>
    <mergeCell ref="F29:F30"/>
    <mergeCell ref="F53:F54"/>
    <mergeCell ref="G6:G7"/>
    <mergeCell ref="G29:G30"/>
    <mergeCell ref="G53:G54"/>
    <mergeCell ref="J6:J7"/>
    <mergeCell ref="J29:J30"/>
    <mergeCell ref="J53:J54"/>
    <mergeCell ref="K6:K7"/>
    <mergeCell ref="K29:K30"/>
    <mergeCell ref="K53:K54"/>
    <mergeCell ref="N6:N7"/>
    <mergeCell ref="N29:N30"/>
    <mergeCell ref="N53:N54"/>
    <mergeCell ref="O6:O7"/>
    <mergeCell ref="O29:O30"/>
    <mergeCell ref="O53:O54"/>
    <mergeCell ref="P6:P7"/>
    <mergeCell ref="P29:P30"/>
    <mergeCell ref="P53:P54"/>
    <mergeCell ref="Q29:Q30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71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6" style="1" customWidth="1"/>
    <col min="17" max="16383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40"/>
      <c r="Q1" s="40"/>
    </row>
    <row r="2" s="1" customFormat="1" customHeight="1" spans="1:17">
      <c r="A2" s="8" t="s">
        <v>344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40"/>
      <c r="Q2" s="40"/>
    </row>
    <row r="3" s="1" customFormat="1" customHeight="1" spans="1:1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40"/>
      <c r="Q3" s="40"/>
    </row>
    <row r="4" s="1" customFormat="1" customHeight="1" spans="1:17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0"/>
      <c r="Q4" s="40"/>
    </row>
    <row r="5" s="1" customFormat="1" customHeight="1" spans="1:17">
      <c r="A5" s="7" t="s">
        <v>3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40"/>
      <c r="Q5" s="40"/>
    </row>
    <row r="6" s="1" customFormat="1" customHeight="1" spans="1:17">
      <c r="A6" s="12" t="s">
        <v>4</v>
      </c>
      <c r="B6" s="12" t="s">
        <v>5</v>
      </c>
      <c r="C6" s="12" t="s">
        <v>6</v>
      </c>
      <c r="D6" s="64" t="s">
        <v>7</v>
      </c>
      <c r="E6" s="12" t="s">
        <v>8</v>
      </c>
      <c r="F6" s="65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3" t="s">
        <v>17</v>
      </c>
      <c r="Q6" s="40"/>
    </row>
    <row r="7" s="1" customFormat="1" customHeight="1" spans="1:17">
      <c r="A7" s="15"/>
      <c r="B7" s="15"/>
      <c r="C7" s="15"/>
      <c r="D7" s="66"/>
      <c r="E7" s="67" t="s">
        <v>18</v>
      </c>
      <c r="F7" s="68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84"/>
      <c r="Q7" s="40"/>
    </row>
    <row r="8" s="1" customFormat="1" customHeight="1" spans="1:17">
      <c r="A8" s="29">
        <v>45600</v>
      </c>
      <c r="B8" s="29">
        <v>45600</v>
      </c>
      <c r="C8" s="19" t="s">
        <v>345</v>
      </c>
      <c r="D8" s="20" t="s">
        <v>346</v>
      </c>
      <c r="E8" s="44">
        <v>45600</v>
      </c>
      <c r="F8" s="110">
        <v>6159</v>
      </c>
      <c r="G8" s="43"/>
      <c r="H8" s="43"/>
      <c r="I8" s="43"/>
      <c r="J8" s="43"/>
      <c r="K8" s="43">
        <v>1650</v>
      </c>
      <c r="L8" s="43"/>
      <c r="M8" s="43"/>
      <c r="N8" s="85">
        <f>SUM(G8:M8)</f>
        <v>1650</v>
      </c>
      <c r="O8" s="29"/>
      <c r="P8" s="25"/>
      <c r="Q8" s="40"/>
    </row>
    <row r="9" s="1" customFormat="1" customHeight="1" spans="1:17">
      <c r="A9" s="29">
        <v>45603</v>
      </c>
      <c r="B9" s="29">
        <v>45603</v>
      </c>
      <c r="C9" s="19" t="s">
        <v>347</v>
      </c>
      <c r="D9" s="20" t="s">
        <v>348</v>
      </c>
      <c r="E9" s="44">
        <v>45603</v>
      </c>
      <c r="F9" s="110">
        <v>6163</v>
      </c>
      <c r="G9" s="43"/>
      <c r="H9" s="43"/>
      <c r="I9" s="43"/>
      <c r="J9" s="43"/>
      <c r="K9" s="43">
        <v>52450</v>
      </c>
      <c r="L9" s="43"/>
      <c r="M9" s="43"/>
      <c r="N9" s="85">
        <f t="shared" ref="N9:N40" si="0">SUM(G9:M9)</f>
        <v>52450</v>
      </c>
      <c r="O9" s="29"/>
      <c r="P9" s="25"/>
      <c r="Q9" s="40"/>
    </row>
    <row r="10" s="1" customFormat="1" customHeight="1" spans="1:17">
      <c r="A10" s="29">
        <v>45603</v>
      </c>
      <c r="B10" s="29">
        <v>45603</v>
      </c>
      <c r="C10" s="19" t="s">
        <v>349</v>
      </c>
      <c r="D10" s="20" t="s">
        <v>350</v>
      </c>
      <c r="E10" s="44">
        <v>45603</v>
      </c>
      <c r="F10" s="110">
        <v>6164</v>
      </c>
      <c r="G10" s="43"/>
      <c r="H10" s="43"/>
      <c r="I10" s="43"/>
      <c r="J10" s="43">
        <v>1100</v>
      </c>
      <c r="K10" s="43"/>
      <c r="L10" s="43"/>
      <c r="M10" s="43"/>
      <c r="N10" s="85">
        <f t="shared" si="0"/>
        <v>1100</v>
      </c>
      <c r="O10" s="29"/>
      <c r="P10" s="25"/>
      <c r="Q10" s="40"/>
    </row>
    <row r="11" s="1" customFormat="1" customHeight="1" spans="1:17">
      <c r="A11" s="29">
        <v>45604</v>
      </c>
      <c r="B11" s="29">
        <v>45604</v>
      </c>
      <c r="C11" s="19" t="s">
        <v>351</v>
      </c>
      <c r="D11" s="20" t="s">
        <v>352</v>
      </c>
      <c r="E11" s="44">
        <v>45604</v>
      </c>
      <c r="F11" s="110">
        <v>6165</v>
      </c>
      <c r="G11" s="43"/>
      <c r="H11" s="43"/>
      <c r="I11" s="43"/>
      <c r="J11" s="43">
        <v>19800</v>
      </c>
      <c r="K11" s="43"/>
      <c r="L11" s="43"/>
      <c r="M11" s="43"/>
      <c r="N11" s="85">
        <f t="shared" si="0"/>
        <v>19800</v>
      </c>
      <c r="O11" s="29"/>
      <c r="P11" s="25"/>
      <c r="Q11" s="40"/>
    </row>
    <row r="12" s="1" customFormat="1" customHeight="1" spans="1:17">
      <c r="A12" s="29">
        <v>45607</v>
      </c>
      <c r="B12" s="29">
        <v>45607</v>
      </c>
      <c r="C12" s="19" t="s">
        <v>353</v>
      </c>
      <c r="D12" s="20" t="s">
        <v>354</v>
      </c>
      <c r="E12" s="44">
        <v>45607</v>
      </c>
      <c r="F12" s="110">
        <v>6166</v>
      </c>
      <c r="G12" s="43"/>
      <c r="H12" s="43"/>
      <c r="I12" s="43"/>
      <c r="J12" s="43">
        <v>2170</v>
      </c>
      <c r="K12" s="43"/>
      <c r="L12" s="43"/>
      <c r="M12" s="43"/>
      <c r="N12" s="85">
        <f t="shared" si="0"/>
        <v>2170</v>
      </c>
      <c r="O12" s="29"/>
      <c r="P12" s="25"/>
      <c r="Q12" s="40"/>
    </row>
    <row r="13" s="1" customFormat="1" customHeight="1" spans="1:17">
      <c r="A13" s="29">
        <v>45610</v>
      </c>
      <c r="B13" s="29">
        <v>45610</v>
      </c>
      <c r="C13" s="19" t="s">
        <v>355</v>
      </c>
      <c r="D13" s="20" t="s">
        <v>356</v>
      </c>
      <c r="E13" s="44">
        <v>45610</v>
      </c>
      <c r="F13" s="110">
        <v>6164</v>
      </c>
      <c r="G13" s="43"/>
      <c r="H13" s="43"/>
      <c r="I13" s="43"/>
      <c r="J13" s="43">
        <v>2200</v>
      </c>
      <c r="K13" s="43"/>
      <c r="L13" s="43"/>
      <c r="M13" s="43"/>
      <c r="N13" s="85">
        <f t="shared" si="0"/>
        <v>2200</v>
      </c>
      <c r="O13" s="29"/>
      <c r="P13" s="25"/>
      <c r="Q13" s="40"/>
    </row>
    <row r="14" s="1" customFormat="1" customHeight="1" spans="1:17">
      <c r="A14" s="29">
        <v>45610</v>
      </c>
      <c r="B14" s="29">
        <v>45610</v>
      </c>
      <c r="C14" s="19" t="s">
        <v>357</v>
      </c>
      <c r="D14" s="20" t="s">
        <v>358</v>
      </c>
      <c r="E14" s="44">
        <v>45610</v>
      </c>
      <c r="F14" s="110">
        <v>6168</v>
      </c>
      <c r="G14" s="43"/>
      <c r="H14" s="43"/>
      <c r="I14" s="43"/>
      <c r="J14" s="43">
        <v>4400</v>
      </c>
      <c r="K14" s="43"/>
      <c r="L14" s="43"/>
      <c r="M14" s="43"/>
      <c r="N14" s="85">
        <f t="shared" si="0"/>
        <v>4400</v>
      </c>
      <c r="O14" s="29"/>
      <c r="P14" s="25"/>
      <c r="Q14" s="40"/>
    </row>
    <row r="15" s="1" customFormat="1" customHeight="1" spans="1:17">
      <c r="A15" s="29">
        <v>45611</v>
      </c>
      <c r="B15" s="29">
        <v>45611</v>
      </c>
      <c r="C15" s="19" t="s">
        <v>359</v>
      </c>
      <c r="D15" s="20" t="s">
        <v>360</v>
      </c>
      <c r="E15" s="44">
        <v>45611</v>
      </c>
      <c r="F15" s="110">
        <v>6169</v>
      </c>
      <c r="G15" s="43"/>
      <c r="H15" s="43"/>
      <c r="I15" s="43"/>
      <c r="J15" s="43">
        <v>5280</v>
      </c>
      <c r="K15" s="43"/>
      <c r="L15" s="43"/>
      <c r="M15" s="43"/>
      <c r="N15" s="85">
        <f t="shared" si="0"/>
        <v>5280</v>
      </c>
      <c r="O15" s="29"/>
      <c r="P15" s="25"/>
      <c r="Q15" s="40"/>
    </row>
    <row r="16" s="1" customFormat="1" customHeight="1" spans="1:17">
      <c r="A16" s="29">
        <v>45614</v>
      </c>
      <c r="B16" s="29">
        <v>45614</v>
      </c>
      <c r="C16" s="19" t="s">
        <v>361</v>
      </c>
      <c r="D16" s="20" t="s">
        <v>348</v>
      </c>
      <c r="E16" s="44">
        <v>45614</v>
      </c>
      <c r="F16" s="110">
        <v>6170</v>
      </c>
      <c r="G16" s="43"/>
      <c r="H16" s="43"/>
      <c r="I16" s="43"/>
      <c r="J16" s="43">
        <v>9332</v>
      </c>
      <c r="K16" s="43"/>
      <c r="L16" s="43"/>
      <c r="M16" s="43"/>
      <c r="N16" s="85">
        <f t="shared" si="0"/>
        <v>9332</v>
      </c>
      <c r="O16" s="29"/>
      <c r="P16" s="25"/>
      <c r="Q16" s="40"/>
    </row>
    <row r="17" s="1" customFormat="1" customHeight="1" spans="1:17">
      <c r="A17" s="29">
        <v>45611</v>
      </c>
      <c r="B17" s="29">
        <v>45612</v>
      </c>
      <c r="C17" s="19" t="s">
        <v>362</v>
      </c>
      <c r="D17" s="20" t="s">
        <v>363</v>
      </c>
      <c r="E17" s="44">
        <v>45618</v>
      </c>
      <c r="F17" s="110">
        <v>6177</v>
      </c>
      <c r="G17" s="43"/>
      <c r="H17" s="43"/>
      <c r="I17" s="43"/>
      <c r="J17" s="43"/>
      <c r="K17" s="43"/>
      <c r="L17" s="43">
        <v>6545</v>
      </c>
      <c r="M17" s="43">
        <v>1350</v>
      </c>
      <c r="N17" s="85">
        <f t="shared" si="0"/>
        <v>7895</v>
      </c>
      <c r="O17" s="29"/>
      <c r="P17" s="25"/>
      <c r="Q17" s="40"/>
    </row>
    <row r="18" s="1" customFormat="1" customHeight="1" spans="1:17">
      <c r="A18" s="29">
        <v>45618</v>
      </c>
      <c r="B18" s="29">
        <v>45618</v>
      </c>
      <c r="C18" s="19" t="s">
        <v>364</v>
      </c>
      <c r="D18" s="20" t="s">
        <v>365</v>
      </c>
      <c r="E18" s="44">
        <v>45618</v>
      </c>
      <c r="F18" s="110">
        <v>6175</v>
      </c>
      <c r="G18" s="43"/>
      <c r="H18" s="43"/>
      <c r="I18" s="43"/>
      <c r="J18" s="43">
        <v>5000</v>
      </c>
      <c r="K18" s="43"/>
      <c r="L18" s="43"/>
      <c r="M18" s="43"/>
      <c r="N18" s="85">
        <f t="shared" si="0"/>
        <v>5000</v>
      </c>
      <c r="O18" s="29"/>
      <c r="P18" s="25"/>
      <c r="Q18" s="40"/>
    </row>
    <row r="19" s="1" customFormat="1" customHeight="1" spans="1:17">
      <c r="A19" s="29">
        <v>45618</v>
      </c>
      <c r="B19" s="29">
        <v>45618</v>
      </c>
      <c r="C19" s="19" t="s">
        <v>366</v>
      </c>
      <c r="D19" s="20" t="s">
        <v>367</v>
      </c>
      <c r="E19" s="44">
        <v>45618</v>
      </c>
      <c r="F19" s="110">
        <v>6176</v>
      </c>
      <c r="G19" s="43"/>
      <c r="H19" s="43"/>
      <c r="I19" s="43"/>
      <c r="J19" s="43">
        <v>400</v>
      </c>
      <c r="K19" s="43"/>
      <c r="L19" s="43"/>
      <c r="M19" s="43"/>
      <c r="N19" s="85">
        <f t="shared" si="0"/>
        <v>400</v>
      </c>
      <c r="O19" s="29"/>
      <c r="P19" s="25"/>
      <c r="Q19" s="40"/>
    </row>
    <row r="20" s="1" customFormat="1" customHeight="1" spans="1:17">
      <c r="A20" s="29">
        <v>45618</v>
      </c>
      <c r="B20" s="29">
        <v>45618</v>
      </c>
      <c r="C20" s="19" t="s">
        <v>368</v>
      </c>
      <c r="D20" s="20" t="s">
        <v>369</v>
      </c>
      <c r="E20" s="44">
        <v>45618</v>
      </c>
      <c r="F20" s="110">
        <v>6178</v>
      </c>
      <c r="G20" s="43"/>
      <c r="H20" s="43"/>
      <c r="I20" s="43"/>
      <c r="J20" s="43">
        <v>10000</v>
      </c>
      <c r="K20" s="43"/>
      <c r="L20" s="43"/>
      <c r="M20" s="43"/>
      <c r="N20" s="85">
        <f t="shared" si="0"/>
        <v>10000</v>
      </c>
      <c r="O20" s="29"/>
      <c r="P20" s="25"/>
      <c r="Q20" s="40"/>
    </row>
    <row r="21" s="1" customFormat="1" customHeight="1" spans="1:17">
      <c r="A21" s="29">
        <v>45601</v>
      </c>
      <c r="B21" s="29">
        <v>45601</v>
      </c>
      <c r="C21" s="19" t="s">
        <v>370</v>
      </c>
      <c r="D21" s="20" t="s">
        <v>371</v>
      </c>
      <c r="E21" s="44">
        <v>45615</v>
      </c>
      <c r="F21" s="110">
        <v>6171</v>
      </c>
      <c r="G21" s="43">
        <v>800</v>
      </c>
      <c r="H21" s="43"/>
      <c r="I21" s="43"/>
      <c r="J21" s="43"/>
      <c r="K21" s="43"/>
      <c r="L21" s="43"/>
      <c r="M21" s="43"/>
      <c r="N21" s="85">
        <f t="shared" si="0"/>
        <v>800</v>
      </c>
      <c r="O21" s="29"/>
      <c r="P21" s="25"/>
      <c r="Q21" s="40"/>
    </row>
    <row r="22" s="1" customFormat="1" customHeight="1" spans="1:17">
      <c r="A22" s="29">
        <v>45615</v>
      </c>
      <c r="B22" s="29">
        <v>45615</v>
      </c>
      <c r="C22" s="19" t="s">
        <v>372</v>
      </c>
      <c r="D22" s="20" t="s">
        <v>369</v>
      </c>
      <c r="E22" s="44">
        <v>45615</v>
      </c>
      <c r="F22" s="110">
        <v>6172</v>
      </c>
      <c r="G22" s="43"/>
      <c r="H22" s="43"/>
      <c r="I22" s="43"/>
      <c r="J22" s="43">
        <v>2200</v>
      </c>
      <c r="K22" s="43"/>
      <c r="L22" s="43"/>
      <c r="M22" s="43"/>
      <c r="N22" s="85">
        <f t="shared" si="0"/>
        <v>2200</v>
      </c>
      <c r="O22" s="29"/>
      <c r="P22" s="25"/>
      <c r="Q22" s="40"/>
    </row>
    <row r="23" s="1" customFormat="1" customHeight="1" spans="1:17">
      <c r="A23" s="29">
        <v>45616</v>
      </c>
      <c r="B23" s="29">
        <v>45616</v>
      </c>
      <c r="C23" s="19" t="s">
        <v>373</v>
      </c>
      <c r="D23" s="20" t="s">
        <v>374</v>
      </c>
      <c r="E23" s="44">
        <v>45616</v>
      </c>
      <c r="F23" s="110">
        <v>6173</v>
      </c>
      <c r="G23" s="43"/>
      <c r="H23" s="43"/>
      <c r="I23" s="43"/>
      <c r="J23" s="43"/>
      <c r="K23" s="43">
        <v>3300</v>
      </c>
      <c r="L23" s="43"/>
      <c r="M23" s="43"/>
      <c r="N23" s="85">
        <f t="shared" si="0"/>
        <v>3300</v>
      </c>
      <c r="O23" s="29"/>
      <c r="P23" s="25"/>
      <c r="Q23" s="40"/>
    </row>
    <row r="24" s="1" customFormat="1" customHeight="1" spans="1:17">
      <c r="A24" s="29">
        <v>45311</v>
      </c>
      <c r="B24" s="29">
        <v>45616</v>
      </c>
      <c r="C24" s="19" t="s">
        <v>375</v>
      </c>
      <c r="D24" s="20" t="s">
        <v>348</v>
      </c>
      <c r="E24" s="44">
        <v>45616</v>
      </c>
      <c r="F24" s="110">
        <v>6174</v>
      </c>
      <c r="G24" s="43"/>
      <c r="H24" s="43"/>
      <c r="I24" s="43"/>
      <c r="J24" s="43">
        <v>8104</v>
      </c>
      <c r="K24" s="43"/>
      <c r="L24" s="43"/>
      <c r="M24" s="43"/>
      <c r="N24" s="85">
        <f t="shared" si="0"/>
        <v>8104</v>
      </c>
      <c r="O24" s="29"/>
      <c r="P24" s="25"/>
      <c r="Q24" s="40"/>
    </row>
    <row r="25" s="1" customFormat="1" customHeight="1" spans="1:17">
      <c r="A25" s="29">
        <v>45602</v>
      </c>
      <c r="B25" s="29">
        <v>45602</v>
      </c>
      <c r="C25" s="19" t="s">
        <v>376</v>
      </c>
      <c r="D25" s="20" t="s">
        <v>369</v>
      </c>
      <c r="E25" s="44">
        <v>45602</v>
      </c>
      <c r="F25" s="110">
        <v>6160</v>
      </c>
      <c r="G25" s="43"/>
      <c r="H25" s="43"/>
      <c r="I25" s="43"/>
      <c r="J25" s="43">
        <v>3300</v>
      </c>
      <c r="K25" s="43"/>
      <c r="L25" s="43"/>
      <c r="M25" s="43"/>
      <c r="N25" s="85">
        <f t="shared" si="0"/>
        <v>3300</v>
      </c>
      <c r="O25" s="29"/>
      <c r="P25" s="25"/>
      <c r="Q25" s="40"/>
    </row>
    <row r="26" s="1" customFormat="1" customHeight="1" spans="1:17">
      <c r="A26" s="29">
        <v>45602</v>
      </c>
      <c r="B26" s="29">
        <v>45602</v>
      </c>
      <c r="C26" s="19" t="s">
        <v>377</v>
      </c>
      <c r="D26" s="20" t="s">
        <v>352</v>
      </c>
      <c r="E26" s="44">
        <v>45602</v>
      </c>
      <c r="F26" s="110">
        <v>6161</v>
      </c>
      <c r="G26" s="43"/>
      <c r="H26" s="43"/>
      <c r="I26" s="43"/>
      <c r="J26" s="43">
        <v>11000</v>
      </c>
      <c r="K26" s="43"/>
      <c r="L26" s="43"/>
      <c r="M26" s="43"/>
      <c r="N26" s="85">
        <f t="shared" si="0"/>
        <v>11000</v>
      </c>
      <c r="O26" s="29"/>
      <c r="P26" s="25"/>
      <c r="Q26" s="40"/>
    </row>
    <row r="27" s="1" customFormat="1" customHeight="1" spans="1:17">
      <c r="A27" s="29">
        <v>45603</v>
      </c>
      <c r="B27" s="29">
        <v>45603</v>
      </c>
      <c r="C27" s="19" t="s">
        <v>378</v>
      </c>
      <c r="D27" s="20" t="s">
        <v>379</v>
      </c>
      <c r="E27" s="44">
        <v>45603</v>
      </c>
      <c r="F27" s="110">
        <v>6162</v>
      </c>
      <c r="G27" s="43"/>
      <c r="H27" s="43"/>
      <c r="I27" s="43"/>
      <c r="J27" s="43">
        <v>2200</v>
      </c>
      <c r="K27" s="43"/>
      <c r="L27" s="43"/>
      <c r="M27" s="43"/>
      <c r="N27" s="85">
        <f t="shared" si="0"/>
        <v>2200</v>
      </c>
      <c r="O27" s="29"/>
      <c r="P27" s="25"/>
      <c r="Q27" s="40"/>
    </row>
    <row r="28" s="1" customFormat="1" customHeight="1" spans="1:17">
      <c r="A28" s="29">
        <v>45622</v>
      </c>
      <c r="B28" s="29">
        <v>45622</v>
      </c>
      <c r="C28" s="19" t="s">
        <v>380</v>
      </c>
      <c r="D28" s="20" t="s">
        <v>367</v>
      </c>
      <c r="E28" s="44">
        <v>45622</v>
      </c>
      <c r="F28" s="110">
        <v>6179</v>
      </c>
      <c r="G28" s="43"/>
      <c r="H28" s="43"/>
      <c r="I28" s="43"/>
      <c r="J28" s="43">
        <v>2504</v>
      </c>
      <c r="K28" s="43"/>
      <c r="L28" s="43"/>
      <c r="M28" s="43"/>
      <c r="N28" s="85">
        <f t="shared" si="0"/>
        <v>2504</v>
      </c>
      <c r="O28" s="29"/>
      <c r="P28" s="25"/>
      <c r="Q28" s="40"/>
    </row>
    <row r="29" s="1" customFormat="1" customHeight="1" spans="1:17">
      <c r="A29" s="29">
        <v>45622</v>
      </c>
      <c r="B29" s="29">
        <v>45622</v>
      </c>
      <c r="C29" s="19" t="s">
        <v>381</v>
      </c>
      <c r="D29" s="20" t="s">
        <v>348</v>
      </c>
      <c r="E29" s="44">
        <v>45622</v>
      </c>
      <c r="F29" s="110">
        <v>6180</v>
      </c>
      <c r="G29" s="43"/>
      <c r="H29" s="43"/>
      <c r="I29" s="43"/>
      <c r="J29" s="43">
        <v>5600</v>
      </c>
      <c r="K29" s="43"/>
      <c r="L29" s="43"/>
      <c r="M29" s="43"/>
      <c r="N29" s="85">
        <f t="shared" si="0"/>
        <v>5600</v>
      </c>
      <c r="O29" s="29"/>
      <c r="P29" s="25"/>
      <c r="Q29" s="40"/>
    </row>
    <row r="30" s="1" customFormat="1" customHeight="1" spans="1:17">
      <c r="A30" s="29">
        <v>45623</v>
      </c>
      <c r="B30" s="29">
        <v>45623</v>
      </c>
      <c r="C30" s="19" t="s">
        <v>382</v>
      </c>
      <c r="D30" s="20" t="s">
        <v>383</v>
      </c>
      <c r="E30" s="44">
        <v>45623</v>
      </c>
      <c r="F30" s="110">
        <v>6181</v>
      </c>
      <c r="G30" s="43"/>
      <c r="H30" s="43"/>
      <c r="I30" s="43"/>
      <c r="J30" s="43">
        <v>8470</v>
      </c>
      <c r="K30" s="43"/>
      <c r="L30" s="43"/>
      <c r="M30" s="43"/>
      <c r="N30" s="85">
        <f t="shared" si="0"/>
        <v>8470</v>
      </c>
      <c r="O30" s="29"/>
      <c r="P30" s="25"/>
      <c r="Q30" s="40"/>
    </row>
    <row r="31" s="1" customFormat="1" customHeight="1" spans="1:17">
      <c r="A31" s="29">
        <v>45623</v>
      </c>
      <c r="B31" s="29">
        <v>45623</v>
      </c>
      <c r="C31" s="19" t="s">
        <v>384</v>
      </c>
      <c r="D31" s="20" t="s">
        <v>352</v>
      </c>
      <c r="E31" s="44">
        <v>45623</v>
      </c>
      <c r="F31" s="110">
        <v>6182</v>
      </c>
      <c r="G31" s="43"/>
      <c r="H31" s="43"/>
      <c r="I31" s="43"/>
      <c r="J31" s="43">
        <v>17600</v>
      </c>
      <c r="K31" s="43"/>
      <c r="L31" s="43"/>
      <c r="M31" s="43"/>
      <c r="N31" s="85">
        <f t="shared" si="0"/>
        <v>17600</v>
      </c>
      <c r="O31" s="29"/>
      <c r="P31" s="25"/>
      <c r="Q31" s="40"/>
    </row>
    <row r="32" s="1" customFormat="1" customHeight="1" spans="1:17">
      <c r="A32" s="24" t="s">
        <v>54</v>
      </c>
      <c r="B32" s="73"/>
      <c r="C32" s="74"/>
      <c r="D32" s="75"/>
      <c r="E32" s="123"/>
      <c r="F32" s="76" t="s">
        <v>55</v>
      </c>
      <c r="G32" s="77">
        <f>SUM(G8:G31)</f>
        <v>800</v>
      </c>
      <c r="H32" s="77">
        <f t="shared" ref="H32:N32" si="1">SUM(H8:H31)</f>
        <v>0</v>
      </c>
      <c r="I32" s="77">
        <f t="shared" si="1"/>
        <v>0</v>
      </c>
      <c r="J32" s="77">
        <f t="shared" si="1"/>
        <v>120660</v>
      </c>
      <c r="K32" s="77">
        <f t="shared" si="1"/>
        <v>57400</v>
      </c>
      <c r="L32" s="77">
        <f t="shared" si="1"/>
        <v>6545</v>
      </c>
      <c r="M32" s="77">
        <f t="shared" si="1"/>
        <v>1350</v>
      </c>
      <c r="N32" s="77">
        <f t="shared" si="1"/>
        <v>186755</v>
      </c>
      <c r="O32" s="88"/>
      <c r="P32" s="25"/>
      <c r="Q32" s="40"/>
    </row>
    <row r="33" s="1" customFormat="1" customHeight="1" spans="1:17">
      <c r="A33" s="78"/>
      <c r="B33" s="78"/>
      <c r="C33" s="79"/>
      <c r="D33" s="80"/>
      <c r="E33" s="124"/>
      <c r="F33" s="81"/>
      <c r="G33" s="82"/>
      <c r="H33" s="82"/>
      <c r="I33" s="82"/>
      <c r="J33" s="82"/>
      <c r="K33" s="82"/>
      <c r="L33" s="82"/>
      <c r="M33" s="82"/>
      <c r="N33" s="82"/>
      <c r="O33" s="8"/>
      <c r="P33" s="36"/>
      <c r="Q33" s="40"/>
    </row>
    <row r="34" s="1" customFormat="1" customHeight="1" spans="1:17">
      <c r="A34" s="8" t="s">
        <v>0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36"/>
      <c r="Q34" s="40"/>
    </row>
    <row r="35" s="1" customFormat="1" customHeight="1" spans="1:17">
      <c r="A35" s="8" t="s">
        <v>344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36"/>
      <c r="Q35" s="40"/>
    </row>
    <row r="36" s="1" customFormat="1" customHeight="1" spans="1:17">
      <c r="A36" s="8" t="s">
        <v>2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36"/>
      <c r="Q36" s="40"/>
    </row>
    <row r="37" s="1" customFormat="1" customHeight="1" spans="1:17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36"/>
      <c r="Q37" s="40"/>
    </row>
    <row r="38" s="1" customFormat="1" customHeight="1" spans="1:17">
      <c r="A38" s="7" t="s">
        <v>56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36"/>
      <c r="Q38" s="40"/>
    </row>
    <row r="39" s="1" customFormat="1" customHeight="1" spans="1:17">
      <c r="A39" s="11" t="s">
        <v>4</v>
      </c>
      <c r="B39" s="11" t="s">
        <v>5</v>
      </c>
      <c r="C39" s="12" t="s">
        <v>6</v>
      </c>
      <c r="D39" s="12" t="s">
        <v>7</v>
      </c>
      <c r="E39" s="12" t="s">
        <v>57</v>
      </c>
      <c r="F39" s="12" t="s">
        <v>57</v>
      </c>
      <c r="G39" s="12" t="s">
        <v>10</v>
      </c>
      <c r="H39" s="14" t="s">
        <v>11</v>
      </c>
      <c r="I39" s="14"/>
      <c r="J39" s="12" t="s">
        <v>12</v>
      </c>
      <c r="K39" s="12" t="s">
        <v>13</v>
      </c>
      <c r="L39" s="37" t="s">
        <v>14</v>
      </c>
      <c r="M39" s="37"/>
      <c r="N39" s="12" t="s">
        <v>15</v>
      </c>
      <c r="O39" s="12" t="s">
        <v>16</v>
      </c>
      <c r="P39" s="12" t="s">
        <v>58</v>
      </c>
      <c r="Q39" s="12" t="s">
        <v>59</v>
      </c>
    </row>
    <row r="40" s="1" customFormat="1" customHeight="1" spans="1:17">
      <c r="A40" s="11"/>
      <c r="B40" s="11"/>
      <c r="C40" s="15"/>
      <c r="D40" s="15"/>
      <c r="E40" s="28" t="s">
        <v>18</v>
      </c>
      <c r="F40" s="28"/>
      <c r="G40" s="15"/>
      <c r="H40" s="17" t="s">
        <v>19</v>
      </c>
      <c r="I40" s="17" t="s">
        <v>20</v>
      </c>
      <c r="J40" s="15"/>
      <c r="K40" s="15"/>
      <c r="L40" s="17" t="s">
        <v>19</v>
      </c>
      <c r="M40" s="17" t="s">
        <v>20</v>
      </c>
      <c r="N40" s="15"/>
      <c r="O40" s="15"/>
      <c r="P40" s="15"/>
      <c r="Q40" s="15"/>
    </row>
    <row r="41" s="2" customFormat="1" ht="23.25" spans="1:17">
      <c r="A41" s="29">
        <v>45602</v>
      </c>
      <c r="B41" s="29">
        <v>45602</v>
      </c>
      <c r="C41" s="49" t="s">
        <v>385</v>
      </c>
      <c r="D41" s="50" t="s">
        <v>386</v>
      </c>
      <c r="E41" s="51"/>
      <c r="F41" s="33"/>
      <c r="G41" s="52"/>
      <c r="H41" s="53"/>
      <c r="I41" s="53"/>
      <c r="J41" s="53">
        <v>6160</v>
      </c>
      <c r="K41" s="53"/>
      <c r="L41" s="59"/>
      <c r="M41" s="59"/>
      <c r="N41" s="59">
        <f t="shared" ref="N41:N47" si="2">SUM(G41:M41)</f>
        <v>6160</v>
      </c>
      <c r="O41" s="60"/>
      <c r="P41" s="61" t="s">
        <v>387</v>
      </c>
      <c r="Q41" s="32"/>
    </row>
    <row r="42" s="3" customFormat="1" ht="45" spans="1:17">
      <c r="A42" s="29">
        <v>45602</v>
      </c>
      <c r="B42" s="29">
        <v>45602</v>
      </c>
      <c r="C42" s="49" t="s">
        <v>388</v>
      </c>
      <c r="D42" s="54" t="s">
        <v>386</v>
      </c>
      <c r="E42" s="32"/>
      <c r="F42" s="33"/>
      <c r="G42" s="55"/>
      <c r="H42" s="56"/>
      <c r="I42" s="56"/>
      <c r="J42" s="56"/>
      <c r="K42" s="56">
        <v>103110</v>
      </c>
      <c r="L42" s="62"/>
      <c r="M42" s="62"/>
      <c r="N42" s="59">
        <f t="shared" si="2"/>
        <v>103110</v>
      </c>
      <c r="O42" s="63"/>
      <c r="P42" s="61" t="s">
        <v>389</v>
      </c>
      <c r="Q42" s="32"/>
    </row>
    <row r="43" s="2" customFormat="1" ht="33.75" spans="1:17">
      <c r="A43" s="29">
        <v>45604</v>
      </c>
      <c r="B43" s="29">
        <v>45604</v>
      </c>
      <c r="C43" s="49" t="s">
        <v>390</v>
      </c>
      <c r="D43" s="50" t="s">
        <v>386</v>
      </c>
      <c r="E43" s="51"/>
      <c r="F43" s="33"/>
      <c r="G43" s="52"/>
      <c r="H43" s="53"/>
      <c r="I43" s="53"/>
      <c r="J43" s="53">
        <v>21120</v>
      </c>
      <c r="K43" s="53"/>
      <c r="L43" s="59"/>
      <c r="M43" s="59"/>
      <c r="N43" s="59">
        <f t="shared" si="2"/>
        <v>21120</v>
      </c>
      <c r="O43" s="60"/>
      <c r="P43" s="61" t="s">
        <v>391</v>
      </c>
      <c r="Q43" s="32"/>
    </row>
    <row r="44" s="3" customFormat="1" ht="22.5" spans="1:17">
      <c r="A44" s="29">
        <v>45605</v>
      </c>
      <c r="B44" s="29">
        <v>45605</v>
      </c>
      <c r="C44" s="49" t="s">
        <v>392</v>
      </c>
      <c r="D44" s="57" t="s">
        <v>140</v>
      </c>
      <c r="E44" s="32"/>
      <c r="F44" s="33"/>
      <c r="G44" s="55"/>
      <c r="H44" s="56"/>
      <c r="I44" s="56"/>
      <c r="J44" s="56"/>
      <c r="K44" s="56">
        <v>5025</v>
      </c>
      <c r="L44" s="62"/>
      <c r="M44" s="62"/>
      <c r="N44" s="59">
        <f t="shared" si="2"/>
        <v>5025</v>
      </c>
      <c r="O44" s="63"/>
      <c r="P44" s="61" t="s">
        <v>393</v>
      </c>
      <c r="Q44" s="32"/>
    </row>
    <row r="45" s="2" customFormat="1" ht="22.5" spans="1:17">
      <c r="A45" s="29">
        <v>45615</v>
      </c>
      <c r="B45" s="29">
        <v>45615</v>
      </c>
      <c r="C45" s="49" t="s">
        <v>394</v>
      </c>
      <c r="D45" s="50" t="s">
        <v>395</v>
      </c>
      <c r="E45" s="51"/>
      <c r="F45" s="33"/>
      <c r="G45" s="52"/>
      <c r="H45" s="53"/>
      <c r="I45" s="53"/>
      <c r="J45" s="53">
        <v>4400</v>
      </c>
      <c r="K45" s="53"/>
      <c r="L45" s="59"/>
      <c r="M45" s="59"/>
      <c r="N45" s="59">
        <f t="shared" si="2"/>
        <v>4400</v>
      </c>
      <c r="O45" s="60"/>
      <c r="P45" s="61" t="s">
        <v>396</v>
      </c>
      <c r="Q45" s="32"/>
    </row>
    <row r="46" s="2" customFormat="1" ht="22.5" spans="1:17">
      <c r="A46" s="29">
        <v>45615</v>
      </c>
      <c r="B46" s="29">
        <v>45615</v>
      </c>
      <c r="C46" s="49" t="s">
        <v>397</v>
      </c>
      <c r="D46" s="50" t="s">
        <v>395</v>
      </c>
      <c r="E46" s="51"/>
      <c r="F46" s="33"/>
      <c r="G46" s="52"/>
      <c r="H46" s="53"/>
      <c r="I46" s="53"/>
      <c r="J46" s="53"/>
      <c r="K46" s="53">
        <v>101250</v>
      </c>
      <c r="L46" s="59"/>
      <c r="M46" s="59"/>
      <c r="N46" s="59">
        <f t="shared" si="2"/>
        <v>101250</v>
      </c>
      <c r="O46" s="60"/>
      <c r="P46" s="61" t="s">
        <v>398</v>
      </c>
      <c r="Q46" s="32"/>
    </row>
    <row r="47" s="2" customFormat="1" ht="22.5" spans="1:17">
      <c r="A47" s="29">
        <v>45625</v>
      </c>
      <c r="B47" s="29">
        <v>45625</v>
      </c>
      <c r="C47" s="49" t="s">
        <v>399</v>
      </c>
      <c r="D47" s="50" t="s">
        <v>386</v>
      </c>
      <c r="E47" s="51"/>
      <c r="F47" s="33"/>
      <c r="G47" s="52"/>
      <c r="H47" s="53"/>
      <c r="I47" s="53"/>
      <c r="J47" s="53">
        <v>3080</v>
      </c>
      <c r="K47" s="53"/>
      <c r="L47" s="59"/>
      <c r="M47" s="59"/>
      <c r="N47" s="59">
        <f t="shared" si="2"/>
        <v>3080</v>
      </c>
      <c r="O47" s="60"/>
      <c r="P47" s="61" t="s">
        <v>400</v>
      </c>
      <c r="Q47" s="32"/>
    </row>
    <row r="48" s="1" customFormat="1" customHeight="1" spans="1:17">
      <c r="A48" s="24" t="s">
        <v>15</v>
      </c>
      <c r="B48" s="20"/>
      <c r="C48" s="25"/>
      <c r="D48" s="31"/>
      <c r="E48" s="35"/>
      <c r="F48" s="45"/>
      <c r="G48" s="26">
        <f>SUM(G41:G47)</f>
        <v>0</v>
      </c>
      <c r="H48" s="26">
        <f t="shared" ref="H48:N48" si="3">SUM(H41:H47)</f>
        <v>0</v>
      </c>
      <c r="I48" s="26">
        <f t="shared" si="3"/>
        <v>0</v>
      </c>
      <c r="J48" s="26">
        <f t="shared" si="3"/>
        <v>34760</v>
      </c>
      <c r="K48" s="26">
        <f t="shared" si="3"/>
        <v>209385</v>
      </c>
      <c r="L48" s="26">
        <f t="shared" si="3"/>
        <v>0</v>
      </c>
      <c r="M48" s="26">
        <f t="shared" si="3"/>
        <v>0</v>
      </c>
      <c r="N48" s="26">
        <f t="shared" si="3"/>
        <v>244145</v>
      </c>
      <c r="O48" s="38"/>
      <c r="P48" s="25"/>
      <c r="Q48" s="18"/>
    </row>
    <row r="49" s="1" customFormat="1" customHeight="1" spans="1:17">
      <c r="A49" s="80" t="s">
        <v>77</v>
      </c>
      <c r="B49" s="24"/>
      <c r="C49" s="90"/>
      <c r="D49" s="24"/>
      <c r="E49" s="35"/>
      <c r="F49" s="45"/>
      <c r="G49" s="91">
        <f>G32+G48</f>
        <v>800</v>
      </c>
      <c r="H49" s="91">
        <f t="shared" ref="H49:N49" si="4">H32+H48</f>
        <v>0</v>
      </c>
      <c r="I49" s="91">
        <f t="shared" si="4"/>
        <v>0</v>
      </c>
      <c r="J49" s="91">
        <f t="shared" si="4"/>
        <v>155420</v>
      </c>
      <c r="K49" s="91">
        <f t="shared" si="4"/>
        <v>266785</v>
      </c>
      <c r="L49" s="91">
        <f t="shared" si="4"/>
        <v>6545</v>
      </c>
      <c r="M49" s="91">
        <f t="shared" si="4"/>
        <v>1350</v>
      </c>
      <c r="N49" s="91">
        <f t="shared" si="4"/>
        <v>430900</v>
      </c>
      <c r="O49" s="38"/>
      <c r="P49" s="25"/>
      <c r="Q49" s="18"/>
    </row>
    <row r="50" s="1" customFormat="1" customHeight="1" spans="1:17">
      <c r="A50" s="80"/>
      <c r="B50" s="92"/>
      <c r="C50" s="93"/>
      <c r="D50" s="92"/>
      <c r="E50" s="92"/>
      <c r="F50" s="92"/>
      <c r="G50" s="95"/>
      <c r="H50" s="95"/>
      <c r="I50" s="95"/>
      <c r="J50" s="95"/>
      <c r="K50" s="95"/>
      <c r="L50" s="95"/>
      <c r="M50" s="95"/>
      <c r="N50" s="95"/>
      <c r="O50" s="118"/>
      <c r="P50" s="36"/>
      <c r="Q50" s="122"/>
    </row>
    <row r="51" s="1" customFormat="1" customHeight="1" spans="1:17">
      <c r="A51" s="96"/>
      <c r="B51" s="96"/>
      <c r="C51" s="97"/>
      <c r="D51" s="98"/>
      <c r="E51" s="98"/>
      <c r="F51" s="97"/>
      <c r="G51" s="99"/>
      <c r="H51" s="99"/>
      <c r="I51" s="40"/>
      <c r="J51" s="40"/>
      <c r="K51" s="40"/>
      <c r="L51" s="40"/>
      <c r="M51" s="40"/>
      <c r="N51" s="40"/>
      <c r="O51" s="40"/>
      <c r="P51" s="36"/>
      <c r="Q51" s="40"/>
    </row>
    <row r="52" s="1" customFormat="1" customHeight="1" spans="1:17">
      <c r="A52" s="96"/>
      <c r="B52" s="96"/>
      <c r="C52" s="97"/>
      <c r="D52" s="98"/>
      <c r="E52" s="98"/>
      <c r="F52" s="97"/>
      <c r="G52" s="99"/>
      <c r="H52" s="99"/>
      <c r="I52" s="40"/>
      <c r="J52" s="40"/>
      <c r="K52" s="40"/>
      <c r="L52" s="40"/>
      <c r="M52" s="40"/>
      <c r="N52" s="40"/>
      <c r="O52" s="40"/>
      <c r="P52" s="36"/>
      <c r="Q52" s="40"/>
    </row>
    <row r="53" s="1" customFormat="1" customHeight="1" spans="1:17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36"/>
      <c r="Q53" s="40"/>
    </row>
    <row r="54" s="1" customFormat="1" customHeight="1" spans="1:17">
      <c r="A54" s="8" t="s">
        <v>0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36"/>
      <c r="Q54" s="40"/>
    </row>
    <row r="55" s="1" customFormat="1" customHeight="1" spans="1:17">
      <c r="A55" s="8" t="s">
        <v>344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36"/>
      <c r="Q55" s="40"/>
    </row>
    <row r="56" s="1" customFormat="1" customHeight="1" spans="1:17">
      <c r="A56" s="8" t="s">
        <v>2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36"/>
      <c r="Q56" s="40"/>
    </row>
    <row r="57" s="1" customFormat="1" customHeight="1" spans="1:17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36"/>
      <c r="Q57" s="40"/>
    </row>
    <row r="58" s="1" customFormat="1" customHeight="1" spans="1:17">
      <c r="A58" s="101" t="s">
        <v>78</v>
      </c>
      <c r="B58" s="101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36"/>
      <c r="Q58" s="40"/>
    </row>
    <row r="59" s="1" customFormat="1" customHeight="1" spans="1:17">
      <c r="A59" s="11" t="s">
        <v>4</v>
      </c>
      <c r="B59" s="11" t="s">
        <v>5</v>
      </c>
      <c r="C59" s="12" t="s">
        <v>6</v>
      </c>
      <c r="D59" s="64" t="s">
        <v>7</v>
      </c>
      <c r="E59" s="12" t="s">
        <v>8</v>
      </c>
      <c r="F59" s="65" t="s">
        <v>9</v>
      </c>
      <c r="G59" s="12" t="s">
        <v>10</v>
      </c>
      <c r="H59" s="14" t="s">
        <v>11</v>
      </c>
      <c r="I59" s="14"/>
      <c r="J59" s="11" t="s">
        <v>12</v>
      </c>
      <c r="K59" s="12" t="s">
        <v>13</v>
      </c>
      <c r="L59" s="14" t="s">
        <v>14</v>
      </c>
      <c r="M59" s="14"/>
      <c r="N59" s="11" t="s">
        <v>15</v>
      </c>
      <c r="O59" s="12" t="s">
        <v>16</v>
      </c>
      <c r="P59" s="11" t="s">
        <v>79</v>
      </c>
      <c r="Q59" s="40"/>
    </row>
    <row r="60" s="1" customFormat="1" customHeight="1" spans="1:17">
      <c r="A60" s="11"/>
      <c r="B60" s="11"/>
      <c r="C60" s="28"/>
      <c r="D60" s="102"/>
      <c r="E60" s="67" t="s">
        <v>18</v>
      </c>
      <c r="F60" s="103"/>
      <c r="G60" s="28"/>
      <c r="H60" s="41" t="s">
        <v>19</v>
      </c>
      <c r="I60" s="41" t="s">
        <v>20</v>
      </c>
      <c r="J60" s="11"/>
      <c r="K60" s="28"/>
      <c r="L60" s="41" t="s">
        <v>19</v>
      </c>
      <c r="M60" s="41" t="s">
        <v>20</v>
      </c>
      <c r="N60" s="11"/>
      <c r="O60" s="28"/>
      <c r="P60" s="11"/>
      <c r="Q60" s="40"/>
    </row>
    <row r="61" s="1" customFormat="1" customHeight="1" spans="1:17">
      <c r="A61" s="106">
        <v>45555</v>
      </c>
      <c r="B61" s="106">
        <v>45555</v>
      </c>
      <c r="C61" s="19" t="s">
        <v>401</v>
      </c>
      <c r="D61" s="107" t="s">
        <v>402</v>
      </c>
      <c r="E61" s="30">
        <v>45602</v>
      </c>
      <c r="F61" s="125">
        <v>140675</v>
      </c>
      <c r="G61" s="108"/>
      <c r="H61" s="109"/>
      <c r="I61" s="109"/>
      <c r="J61" s="109">
        <v>5668.93</v>
      </c>
      <c r="K61" s="119"/>
      <c r="L61" s="109"/>
      <c r="M61" s="109"/>
      <c r="N61" s="48">
        <f>SUM(G61:M61)</f>
        <v>5668.93</v>
      </c>
      <c r="O61" s="86"/>
      <c r="P61" s="25"/>
      <c r="Q61" s="40"/>
    </row>
    <row r="62" s="1" customFormat="1" customHeight="1" spans="1:17">
      <c r="A62" s="106">
        <v>45555</v>
      </c>
      <c r="B62" s="106">
        <v>45555</v>
      </c>
      <c r="C62" s="19" t="s">
        <v>403</v>
      </c>
      <c r="D62" s="107" t="s">
        <v>402</v>
      </c>
      <c r="E62" s="30">
        <v>45602</v>
      </c>
      <c r="F62" s="125">
        <v>140675</v>
      </c>
      <c r="G62" s="108"/>
      <c r="H62" s="109"/>
      <c r="I62" s="109"/>
      <c r="J62" s="109">
        <v>3052.5</v>
      </c>
      <c r="K62" s="119"/>
      <c r="L62" s="109"/>
      <c r="M62" s="109"/>
      <c r="N62" s="48">
        <f>SUM(G62:M62)</f>
        <v>3052.5</v>
      </c>
      <c r="O62" s="86"/>
      <c r="P62" s="25"/>
      <c r="Q62" s="40"/>
    </row>
    <row r="63" s="1" customFormat="1" customHeight="1" spans="1:17">
      <c r="A63" s="106">
        <v>45555</v>
      </c>
      <c r="B63" s="106">
        <v>45555</v>
      </c>
      <c r="C63" s="19" t="s">
        <v>404</v>
      </c>
      <c r="D63" s="107" t="s">
        <v>140</v>
      </c>
      <c r="E63" s="30">
        <v>45602</v>
      </c>
      <c r="F63" s="125">
        <v>140675</v>
      </c>
      <c r="G63" s="108"/>
      <c r="H63" s="109"/>
      <c r="I63" s="109"/>
      <c r="J63" s="109">
        <v>5550</v>
      </c>
      <c r="K63" s="119"/>
      <c r="L63" s="109"/>
      <c r="M63" s="109"/>
      <c r="N63" s="48">
        <f>SUM(G63:M63)</f>
        <v>5550</v>
      </c>
      <c r="O63" s="86"/>
      <c r="P63" s="25"/>
      <c r="Q63" s="40"/>
    </row>
    <row r="64" s="1" customFormat="1" customHeight="1" spans="1:17">
      <c r="A64" s="106">
        <v>45573</v>
      </c>
      <c r="B64" s="106">
        <v>45573</v>
      </c>
      <c r="C64" s="19" t="s">
        <v>405</v>
      </c>
      <c r="D64" s="107" t="s">
        <v>140</v>
      </c>
      <c r="E64" s="30">
        <v>45602</v>
      </c>
      <c r="F64" s="125">
        <v>140675</v>
      </c>
      <c r="G64" s="108"/>
      <c r="H64" s="109"/>
      <c r="I64" s="109"/>
      <c r="J64" s="109"/>
      <c r="K64" s="119">
        <v>44449.55</v>
      </c>
      <c r="L64" s="109"/>
      <c r="M64" s="109"/>
      <c r="N64" s="48">
        <f>SUM(G64:M64)</f>
        <v>44449.55</v>
      </c>
      <c r="O64" s="86"/>
      <c r="P64" s="25"/>
      <c r="Q64" s="40"/>
    </row>
    <row r="65" s="1" customFormat="1" customHeight="1" spans="1:17">
      <c r="A65" s="106">
        <v>45582</v>
      </c>
      <c r="B65" s="106">
        <v>45582</v>
      </c>
      <c r="C65" s="19" t="s">
        <v>406</v>
      </c>
      <c r="D65" s="107" t="s">
        <v>386</v>
      </c>
      <c r="E65" s="30">
        <v>45625</v>
      </c>
      <c r="F65" s="125">
        <v>6184</v>
      </c>
      <c r="G65" s="108"/>
      <c r="H65" s="109"/>
      <c r="I65" s="109"/>
      <c r="J65" s="109">
        <v>4321.43</v>
      </c>
      <c r="K65" s="119"/>
      <c r="L65" s="109"/>
      <c r="M65" s="109"/>
      <c r="N65" s="48">
        <f>SUM(G65:M65)</f>
        <v>4321.43</v>
      </c>
      <c r="O65" s="86"/>
      <c r="P65" s="25" t="s">
        <v>407</v>
      </c>
      <c r="Q65" s="40"/>
    </row>
    <row r="66" s="1" customFormat="1" customHeight="1" spans="1:17">
      <c r="A66" s="112" t="s">
        <v>97</v>
      </c>
      <c r="B66" s="113"/>
      <c r="C66" s="114"/>
      <c r="D66" s="114"/>
      <c r="E66" s="116"/>
      <c r="F66" s="116"/>
      <c r="G66" s="117">
        <f>SUM(G61:G64)</f>
        <v>0</v>
      </c>
      <c r="H66" s="117">
        <f t="shared" ref="H66:N66" si="5">SUM(H61:H64)</f>
        <v>0</v>
      </c>
      <c r="I66" s="117">
        <f t="shared" si="5"/>
        <v>0</v>
      </c>
      <c r="J66" s="117">
        <f t="shared" si="5"/>
        <v>14271.43</v>
      </c>
      <c r="K66" s="117">
        <f t="shared" si="5"/>
        <v>44449.55</v>
      </c>
      <c r="L66" s="117">
        <f t="shared" si="5"/>
        <v>0</v>
      </c>
      <c r="M66" s="117">
        <f t="shared" si="5"/>
        <v>0</v>
      </c>
      <c r="N66" s="117">
        <f t="shared" si="5"/>
        <v>58720.98</v>
      </c>
      <c r="O66" s="120"/>
      <c r="P66" s="121"/>
      <c r="Q66" s="40"/>
    </row>
    <row r="67" s="1" customFormat="1" customHeight="1" spans="1:17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="1" customFormat="1" customHeight="1" spans="1:17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</row>
    <row r="69" s="1" customFormat="1" customHeight="1" spans="1:17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</row>
    <row r="70" s="1" customFormat="1" customHeight="1" spans="1:17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</row>
    <row r="71" s="1" customFormat="1" customHeight="1" spans="15:17">
      <c r="O71" s="40"/>
      <c r="P71" s="40"/>
      <c r="Q71" s="40"/>
    </row>
  </sheetData>
  <mergeCells count="41">
    <mergeCell ref="H6:I6"/>
    <mergeCell ref="L6:M6"/>
    <mergeCell ref="H39:I39"/>
    <mergeCell ref="L39:M39"/>
    <mergeCell ref="A58:B58"/>
    <mergeCell ref="H59:I59"/>
    <mergeCell ref="L59:M59"/>
    <mergeCell ref="A6:A7"/>
    <mergeCell ref="A39:A40"/>
    <mergeCell ref="A59:A60"/>
    <mergeCell ref="B6:B7"/>
    <mergeCell ref="B39:B40"/>
    <mergeCell ref="B59:B60"/>
    <mergeCell ref="C6:C7"/>
    <mergeCell ref="C39:C40"/>
    <mergeCell ref="C59:C60"/>
    <mergeCell ref="D6:D7"/>
    <mergeCell ref="D39:D40"/>
    <mergeCell ref="D59:D60"/>
    <mergeCell ref="F6:F7"/>
    <mergeCell ref="F39:F40"/>
    <mergeCell ref="F59:F60"/>
    <mergeCell ref="G6:G7"/>
    <mergeCell ref="G39:G40"/>
    <mergeCell ref="G59:G60"/>
    <mergeCell ref="J6:J7"/>
    <mergeCell ref="J39:J40"/>
    <mergeCell ref="J59:J60"/>
    <mergeCell ref="K6:K7"/>
    <mergeCell ref="K39:K40"/>
    <mergeCell ref="K59:K60"/>
    <mergeCell ref="N6:N7"/>
    <mergeCell ref="N39:N40"/>
    <mergeCell ref="N59:N60"/>
    <mergeCell ref="O6:O7"/>
    <mergeCell ref="O39:O40"/>
    <mergeCell ref="O59:O60"/>
    <mergeCell ref="P6:P7"/>
    <mergeCell ref="P39:P40"/>
    <mergeCell ref="P59:P60"/>
    <mergeCell ref="Q39:Q40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Q89"/>
  <sheetViews>
    <sheetView tabSelected="1" workbookViewId="0">
      <selection activeCell="D51" sqref="D5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7" style="1" customWidth="1"/>
    <col min="5" max="5" width="9.14285714285714" style="3"/>
    <col min="6" max="6" width="11.8571428571429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24.1428571428571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27"/>
      <c r="F1" s="8"/>
      <c r="G1" s="8"/>
      <c r="H1" s="8"/>
      <c r="I1" s="8"/>
      <c r="J1" s="8"/>
      <c r="K1" s="8"/>
      <c r="L1" s="8"/>
      <c r="M1" s="8"/>
      <c r="N1" s="8"/>
      <c r="O1" s="8"/>
      <c r="P1" s="40"/>
      <c r="Q1" s="40"/>
    </row>
    <row r="2" s="1" customFormat="1" customHeight="1" spans="1:17">
      <c r="A2" s="8" t="s">
        <v>408</v>
      </c>
      <c r="B2" s="8"/>
      <c r="C2" s="8"/>
      <c r="D2" s="8"/>
      <c r="E2" s="27"/>
      <c r="F2" s="8"/>
      <c r="G2" s="8"/>
      <c r="H2" s="8"/>
      <c r="I2" s="8"/>
      <c r="J2" s="8"/>
      <c r="K2" s="8"/>
      <c r="L2" s="8"/>
      <c r="M2" s="8"/>
      <c r="N2" s="8"/>
      <c r="O2" s="8"/>
      <c r="P2" s="40"/>
      <c r="Q2" s="40"/>
    </row>
    <row r="3" s="1" customFormat="1" customHeight="1" spans="1:17">
      <c r="A3" s="8" t="s">
        <v>2</v>
      </c>
      <c r="B3" s="8"/>
      <c r="C3" s="8"/>
      <c r="D3" s="8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40"/>
      <c r="Q3" s="40"/>
    </row>
    <row r="4" s="1" customFormat="1" customHeight="1" spans="1:17">
      <c r="A4" s="8"/>
      <c r="B4" s="8"/>
      <c r="C4" s="8"/>
      <c r="D4" s="8"/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40"/>
      <c r="Q4" s="40"/>
    </row>
    <row r="5" s="1" customFormat="1" customHeight="1" spans="1:17">
      <c r="A5" s="7" t="s">
        <v>3</v>
      </c>
      <c r="B5" s="7"/>
      <c r="C5" s="8"/>
      <c r="D5" s="8"/>
      <c r="E5" s="27"/>
      <c r="F5" s="8"/>
      <c r="G5" s="8"/>
      <c r="H5" s="8"/>
      <c r="I5" s="8"/>
      <c r="J5" s="8"/>
      <c r="K5" s="8"/>
      <c r="L5" s="8"/>
      <c r="M5" s="8"/>
      <c r="N5" s="8"/>
      <c r="O5" s="8"/>
      <c r="P5" s="40"/>
      <c r="Q5" s="40"/>
    </row>
    <row r="6" s="1" customFormat="1" customHeight="1" spans="1:17">
      <c r="A6" s="12" t="s">
        <v>4</v>
      </c>
      <c r="B6" s="12" t="s">
        <v>5</v>
      </c>
      <c r="C6" s="12" t="s">
        <v>6</v>
      </c>
      <c r="D6" s="64" t="s">
        <v>7</v>
      </c>
      <c r="E6" s="12" t="s">
        <v>8</v>
      </c>
      <c r="F6" s="65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3" t="s">
        <v>17</v>
      </c>
      <c r="Q6" s="40"/>
    </row>
    <row r="7" s="1" customFormat="1" customHeight="1" spans="1:17">
      <c r="A7" s="15"/>
      <c r="B7" s="15"/>
      <c r="C7" s="15"/>
      <c r="D7" s="66"/>
      <c r="E7" s="67" t="s">
        <v>18</v>
      </c>
      <c r="F7" s="68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84"/>
      <c r="Q7" s="40"/>
    </row>
    <row r="8" s="1" customFormat="1" customHeight="1" spans="1:17">
      <c r="A8" s="29">
        <v>45595</v>
      </c>
      <c r="B8" s="29">
        <v>45600</v>
      </c>
      <c r="C8" s="19" t="s">
        <v>409</v>
      </c>
      <c r="D8" s="20" t="s">
        <v>410</v>
      </c>
      <c r="E8" s="30">
        <v>45600</v>
      </c>
      <c r="F8" s="69">
        <v>217</v>
      </c>
      <c r="G8" s="43">
        <v>1500</v>
      </c>
      <c r="H8" s="43"/>
      <c r="I8" s="43"/>
      <c r="J8" s="43"/>
      <c r="K8" s="43"/>
      <c r="L8" s="43"/>
      <c r="M8" s="43"/>
      <c r="N8" s="85">
        <f t="shared" ref="N8:N54" si="0">SUM(G8:M8)</f>
        <v>1500</v>
      </c>
      <c r="O8" s="86"/>
      <c r="P8" s="25"/>
      <c r="Q8" s="40"/>
    </row>
    <row r="9" s="1" customFormat="1" customHeight="1" spans="1:17">
      <c r="A9" s="29">
        <v>45600</v>
      </c>
      <c r="B9" s="29">
        <v>45612</v>
      </c>
      <c r="C9" s="19" t="s">
        <v>411</v>
      </c>
      <c r="D9" s="20" t="s">
        <v>412</v>
      </c>
      <c r="E9" s="29">
        <v>45612</v>
      </c>
      <c r="F9" s="69">
        <v>234</v>
      </c>
      <c r="G9" s="43">
        <v>800</v>
      </c>
      <c r="H9" s="43"/>
      <c r="I9" s="43"/>
      <c r="J9" s="43"/>
      <c r="K9" s="43"/>
      <c r="L9" s="43"/>
      <c r="M9" s="43"/>
      <c r="N9" s="85">
        <f t="shared" si="0"/>
        <v>800</v>
      </c>
      <c r="O9" s="29"/>
      <c r="P9" s="25"/>
      <c r="Q9" s="40"/>
    </row>
    <row r="10" s="1" customFormat="1" customHeight="1" spans="1:17">
      <c r="A10" s="29">
        <v>45600</v>
      </c>
      <c r="B10" s="29">
        <v>45612</v>
      </c>
      <c r="C10" s="19" t="s">
        <v>413</v>
      </c>
      <c r="D10" s="20" t="s">
        <v>412</v>
      </c>
      <c r="E10" s="29">
        <v>45612</v>
      </c>
      <c r="F10" s="69">
        <v>234</v>
      </c>
      <c r="G10" s="43">
        <v>800</v>
      </c>
      <c r="H10" s="43"/>
      <c r="I10" s="43"/>
      <c r="J10" s="43"/>
      <c r="K10" s="43"/>
      <c r="L10" s="43"/>
      <c r="M10" s="43"/>
      <c r="N10" s="85">
        <f t="shared" si="0"/>
        <v>800</v>
      </c>
      <c r="O10" s="29"/>
      <c r="P10" s="25"/>
      <c r="Q10" s="40"/>
    </row>
    <row r="11" s="1" customFormat="1" customHeight="1" spans="1:17">
      <c r="A11" s="29">
        <v>45604</v>
      </c>
      <c r="B11" s="29">
        <v>45603</v>
      </c>
      <c r="C11" s="19" t="s">
        <v>414</v>
      </c>
      <c r="D11" s="20" t="s">
        <v>415</v>
      </c>
      <c r="E11" s="29">
        <v>45604</v>
      </c>
      <c r="F11" s="69">
        <v>219</v>
      </c>
      <c r="G11" s="43"/>
      <c r="H11" s="43"/>
      <c r="I11" s="43"/>
      <c r="J11" s="43"/>
      <c r="K11" s="43"/>
      <c r="L11" s="43">
        <v>5000</v>
      </c>
      <c r="M11" s="43">
        <v>1100</v>
      </c>
      <c r="N11" s="85">
        <f t="shared" si="0"/>
        <v>6100</v>
      </c>
      <c r="O11" s="29"/>
      <c r="P11" s="25"/>
      <c r="Q11" s="40"/>
    </row>
    <row r="12" s="1" customFormat="1" customHeight="1" spans="1:17">
      <c r="A12" s="29">
        <v>45601</v>
      </c>
      <c r="B12" s="29">
        <v>45601</v>
      </c>
      <c r="C12" s="19" t="s">
        <v>416</v>
      </c>
      <c r="D12" s="20" t="s">
        <v>417</v>
      </c>
      <c r="E12" s="29">
        <v>45625</v>
      </c>
      <c r="F12" s="69">
        <v>142066</v>
      </c>
      <c r="G12" s="43"/>
      <c r="H12" s="43"/>
      <c r="I12" s="43"/>
      <c r="J12" s="43">
        <v>15488</v>
      </c>
      <c r="K12" s="43"/>
      <c r="L12" s="43"/>
      <c r="M12" s="43"/>
      <c r="N12" s="85">
        <f t="shared" si="0"/>
        <v>15488</v>
      </c>
      <c r="O12" s="29"/>
      <c r="P12" s="25" t="s">
        <v>418</v>
      </c>
      <c r="Q12" s="40"/>
    </row>
    <row r="13" s="1" customFormat="1" customHeight="1" spans="1:17">
      <c r="A13" s="29">
        <v>45603</v>
      </c>
      <c r="B13" s="29">
        <v>45603</v>
      </c>
      <c r="C13" s="19" t="s">
        <v>419</v>
      </c>
      <c r="D13" s="20" t="s">
        <v>420</v>
      </c>
      <c r="E13" s="29">
        <v>45603</v>
      </c>
      <c r="F13" s="69">
        <v>220</v>
      </c>
      <c r="G13" s="43"/>
      <c r="H13" s="43"/>
      <c r="I13" s="43"/>
      <c r="J13" s="43">
        <v>2376</v>
      </c>
      <c r="K13" s="43"/>
      <c r="L13" s="43"/>
      <c r="M13" s="43"/>
      <c r="N13" s="85">
        <f t="shared" si="0"/>
        <v>2376</v>
      </c>
      <c r="O13" s="29"/>
      <c r="P13" s="25"/>
      <c r="Q13" s="40"/>
    </row>
    <row r="14" s="1" customFormat="1" customHeight="1" spans="1:17">
      <c r="A14" s="29">
        <v>45603</v>
      </c>
      <c r="B14" s="29">
        <v>45603</v>
      </c>
      <c r="C14" s="19" t="s">
        <v>421</v>
      </c>
      <c r="D14" s="20" t="s">
        <v>422</v>
      </c>
      <c r="E14" s="29">
        <v>45603</v>
      </c>
      <c r="F14" s="69">
        <v>218</v>
      </c>
      <c r="G14" s="43"/>
      <c r="H14" s="43"/>
      <c r="I14" s="43"/>
      <c r="J14" s="43">
        <v>308</v>
      </c>
      <c r="K14" s="43"/>
      <c r="L14" s="43"/>
      <c r="M14" s="43"/>
      <c r="N14" s="85">
        <f t="shared" si="0"/>
        <v>308</v>
      </c>
      <c r="O14" s="29"/>
      <c r="P14" s="25"/>
      <c r="Q14" s="40"/>
    </row>
    <row r="15" s="1" customFormat="1" customHeight="1" spans="1:17">
      <c r="A15" s="29">
        <v>45604</v>
      </c>
      <c r="B15" s="29">
        <v>45605</v>
      </c>
      <c r="C15" s="19" t="s">
        <v>423</v>
      </c>
      <c r="D15" s="20" t="s">
        <v>424</v>
      </c>
      <c r="E15" s="29">
        <v>45605</v>
      </c>
      <c r="F15" s="69">
        <v>224</v>
      </c>
      <c r="G15" s="43">
        <v>3500</v>
      </c>
      <c r="H15" s="43"/>
      <c r="I15" s="43"/>
      <c r="J15" s="43"/>
      <c r="K15" s="43"/>
      <c r="L15" s="43"/>
      <c r="M15" s="43"/>
      <c r="N15" s="85">
        <f t="shared" si="0"/>
        <v>3500</v>
      </c>
      <c r="O15" s="29"/>
      <c r="P15" s="25"/>
      <c r="Q15" s="40"/>
    </row>
    <row r="16" s="1" customFormat="1" customHeight="1" spans="1:17">
      <c r="A16" s="29">
        <v>45604</v>
      </c>
      <c r="B16" s="29">
        <v>45607</v>
      </c>
      <c r="C16" s="19" t="s">
        <v>425</v>
      </c>
      <c r="D16" s="20" t="s">
        <v>426</v>
      </c>
      <c r="E16" s="29">
        <v>45607</v>
      </c>
      <c r="F16" s="69">
        <v>226</v>
      </c>
      <c r="G16" s="43">
        <v>800</v>
      </c>
      <c r="H16" s="43"/>
      <c r="I16" s="43"/>
      <c r="J16" s="43"/>
      <c r="K16" s="43"/>
      <c r="L16" s="43"/>
      <c r="M16" s="43"/>
      <c r="N16" s="85">
        <f t="shared" si="0"/>
        <v>800</v>
      </c>
      <c r="O16" s="29"/>
      <c r="P16" s="25"/>
      <c r="Q16" s="40"/>
    </row>
    <row r="17" s="1" customFormat="1" customHeight="1" spans="1:17">
      <c r="A17" s="29">
        <v>45605</v>
      </c>
      <c r="B17" s="29">
        <v>45605</v>
      </c>
      <c r="C17" s="19" t="s">
        <v>427</v>
      </c>
      <c r="D17" s="20" t="s">
        <v>422</v>
      </c>
      <c r="E17" s="29">
        <v>45605</v>
      </c>
      <c r="F17" s="69">
        <v>222</v>
      </c>
      <c r="G17" s="43"/>
      <c r="H17" s="43"/>
      <c r="I17" s="43"/>
      <c r="J17" s="43">
        <v>2592.86</v>
      </c>
      <c r="K17" s="43"/>
      <c r="L17" s="43"/>
      <c r="M17" s="43"/>
      <c r="N17" s="85">
        <f t="shared" si="0"/>
        <v>2592.86</v>
      </c>
      <c r="O17" s="29"/>
      <c r="P17" s="25"/>
      <c r="Q17" s="40"/>
    </row>
    <row r="18" s="1" customFormat="1" customHeight="1" spans="1:17">
      <c r="A18" s="29">
        <v>45605</v>
      </c>
      <c r="B18" s="29">
        <v>45605</v>
      </c>
      <c r="C18" s="19" t="s">
        <v>428</v>
      </c>
      <c r="D18" s="20" t="s">
        <v>429</v>
      </c>
      <c r="E18" s="29">
        <v>45605</v>
      </c>
      <c r="F18" s="69">
        <v>223</v>
      </c>
      <c r="G18" s="43"/>
      <c r="H18" s="43"/>
      <c r="I18" s="43"/>
      <c r="J18" s="43">
        <v>1280</v>
      </c>
      <c r="K18" s="43"/>
      <c r="L18" s="43"/>
      <c r="M18" s="43"/>
      <c r="N18" s="85">
        <f t="shared" si="0"/>
        <v>1280</v>
      </c>
      <c r="O18" s="29"/>
      <c r="P18" s="25"/>
      <c r="Q18" s="40"/>
    </row>
    <row r="19" s="1" customFormat="1" customHeight="1" spans="1:17">
      <c r="A19" s="29">
        <v>45605</v>
      </c>
      <c r="B19" s="29">
        <v>45612</v>
      </c>
      <c r="C19" s="19" t="s">
        <v>430</v>
      </c>
      <c r="D19" s="20" t="s">
        <v>431</v>
      </c>
      <c r="E19" s="29">
        <v>45612</v>
      </c>
      <c r="F19" s="69">
        <v>236</v>
      </c>
      <c r="G19" s="43">
        <v>800</v>
      </c>
      <c r="H19" s="43"/>
      <c r="I19" s="43"/>
      <c r="J19" s="43"/>
      <c r="K19" s="43"/>
      <c r="L19" s="43"/>
      <c r="M19" s="43"/>
      <c r="N19" s="85">
        <f t="shared" si="0"/>
        <v>800</v>
      </c>
      <c r="O19" s="29"/>
      <c r="P19" s="25"/>
      <c r="Q19" s="40"/>
    </row>
    <row r="20" s="1" customFormat="1" customHeight="1" spans="1:17">
      <c r="A20" s="29">
        <v>45607</v>
      </c>
      <c r="B20" s="29">
        <v>45607</v>
      </c>
      <c r="C20" s="19" t="s">
        <v>432</v>
      </c>
      <c r="D20" s="20" t="s">
        <v>433</v>
      </c>
      <c r="E20" s="29">
        <v>45607</v>
      </c>
      <c r="F20" s="69">
        <v>225</v>
      </c>
      <c r="G20" s="43"/>
      <c r="H20" s="43"/>
      <c r="I20" s="43"/>
      <c r="J20" s="43"/>
      <c r="K20" s="43"/>
      <c r="L20" s="43">
        <v>715</v>
      </c>
      <c r="M20" s="43">
        <v>900</v>
      </c>
      <c r="N20" s="85">
        <f t="shared" si="0"/>
        <v>1615</v>
      </c>
      <c r="O20" s="29"/>
      <c r="P20" s="25"/>
      <c r="Q20" s="40"/>
    </row>
    <row r="21" s="1" customFormat="1" customHeight="1" spans="1:17">
      <c r="A21" s="29">
        <v>45607</v>
      </c>
      <c r="B21" s="29">
        <v>45608</v>
      </c>
      <c r="C21" s="19" t="s">
        <v>434</v>
      </c>
      <c r="D21" s="20" t="s">
        <v>435</v>
      </c>
      <c r="E21" s="29">
        <v>45608</v>
      </c>
      <c r="F21" s="69">
        <v>229</v>
      </c>
      <c r="G21" s="43"/>
      <c r="H21" s="43"/>
      <c r="I21" s="43"/>
      <c r="J21" s="43"/>
      <c r="K21" s="43"/>
      <c r="L21" s="43"/>
      <c r="M21" s="43">
        <v>450</v>
      </c>
      <c r="N21" s="85">
        <f t="shared" si="0"/>
        <v>450</v>
      </c>
      <c r="O21" s="29"/>
      <c r="P21" s="25"/>
      <c r="Q21" s="40"/>
    </row>
    <row r="22" s="1" customFormat="1" customHeight="1" spans="1:17">
      <c r="A22" s="29">
        <v>45608</v>
      </c>
      <c r="B22" s="29">
        <v>45608</v>
      </c>
      <c r="C22" s="19" t="s">
        <v>436</v>
      </c>
      <c r="D22" s="20" t="s">
        <v>422</v>
      </c>
      <c r="E22" s="29">
        <v>45607</v>
      </c>
      <c r="F22" s="69">
        <v>227</v>
      </c>
      <c r="G22" s="43"/>
      <c r="H22" s="43"/>
      <c r="I22" s="43"/>
      <c r="J22" s="43">
        <v>11707.14</v>
      </c>
      <c r="K22" s="43"/>
      <c r="L22" s="43"/>
      <c r="M22" s="43"/>
      <c r="N22" s="85">
        <f t="shared" si="0"/>
        <v>11707.14</v>
      </c>
      <c r="O22" s="29"/>
      <c r="P22" s="25"/>
      <c r="Q22" s="40"/>
    </row>
    <row r="23" s="1" customFormat="1" customHeight="1" spans="1:17">
      <c r="A23" s="29">
        <v>45609</v>
      </c>
      <c r="B23" s="29">
        <v>45609</v>
      </c>
      <c r="C23" s="19" t="s">
        <v>437</v>
      </c>
      <c r="D23" s="20" t="s">
        <v>438</v>
      </c>
      <c r="E23" s="29">
        <v>45611</v>
      </c>
      <c r="F23" s="69">
        <v>233</v>
      </c>
      <c r="G23" s="43"/>
      <c r="H23" s="43"/>
      <c r="I23" s="43"/>
      <c r="J23" s="43"/>
      <c r="K23" s="43"/>
      <c r="L23" s="43"/>
      <c r="M23" s="43">
        <v>2300</v>
      </c>
      <c r="N23" s="85">
        <f t="shared" si="0"/>
        <v>2300</v>
      </c>
      <c r="O23" s="29"/>
      <c r="P23" s="25"/>
      <c r="Q23" s="40"/>
    </row>
    <row r="24" s="1" customFormat="1" customHeight="1" spans="1:17">
      <c r="A24" s="29">
        <v>45609</v>
      </c>
      <c r="B24" s="29">
        <v>45612</v>
      </c>
      <c r="C24" s="19" t="s">
        <v>439</v>
      </c>
      <c r="D24" s="20" t="s">
        <v>440</v>
      </c>
      <c r="E24" s="29">
        <v>45612</v>
      </c>
      <c r="F24" s="69">
        <v>235</v>
      </c>
      <c r="G24" s="43">
        <v>800</v>
      </c>
      <c r="H24" s="43"/>
      <c r="I24" s="43"/>
      <c r="J24" s="43"/>
      <c r="K24" s="43"/>
      <c r="L24" s="43"/>
      <c r="M24" s="43"/>
      <c r="N24" s="85">
        <f t="shared" si="0"/>
        <v>800</v>
      </c>
      <c r="O24" s="29"/>
      <c r="P24" s="25"/>
      <c r="Q24" s="40"/>
    </row>
    <row r="25" s="2" customFormat="1" ht="33.75" spans="1:17">
      <c r="A25" s="29">
        <v>45610</v>
      </c>
      <c r="B25" s="29">
        <v>45610</v>
      </c>
      <c r="C25" s="49" t="s">
        <v>441</v>
      </c>
      <c r="D25" s="70" t="s">
        <v>442</v>
      </c>
      <c r="E25" s="29">
        <v>45610</v>
      </c>
      <c r="F25" s="71">
        <v>137976</v>
      </c>
      <c r="G25" s="53"/>
      <c r="H25" s="53"/>
      <c r="I25" s="53"/>
      <c r="J25" s="53">
        <v>80</v>
      </c>
      <c r="K25" s="53"/>
      <c r="L25" s="53"/>
      <c r="M25" s="53"/>
      <c r="N25" s="87">
        <f t="shared" si="0"/>
        <v>80</v>
      </c>
      <c r="O25" s="29"/>
      <c r="P25" s="61" t="s">
        <v>443</v>
      </c>
      <c r="Q25" s="89"/>
    </row>
    <row r="26" s="1" customFormat="1" customHeight="1" spans="1:17">
      <c r="A26" s="29">
        <v>45611</v>
      </c>
      <c r="B26" s="29">
        <v>45611</v>
      </c>
      <c r="C26" s="19" t="s">
        <v>444</v>
      </c>
      <c r="D26" s="20" t="s">
        <v>445</v>
      </c>
      <c r="E26" s="29">
        <v>45611</v>
      </c>
      <c r="F26" s="69">
        <v>232</v>
      </c>
      <c r="G26" s="43"/>
      <c r="H26" s="43"/>
      <c r="I26" s="43"/>
      <c r="J26" s="43"/>
      <c r="K26" s="43"/>
      <c r="L26" s="43">
        <v>900</v>
      </c>
      <c r="M26" s="43">
        <v>1900</v>
      </c>
      <c r="N26" s="85">
        <f t="shared" si="0"/>
        <v>2800</v>
      </c>
      <c r="O26" s="29"/>
      <c r="P26" s="25"/>
      <c r="Q26" s="40"/>
    </row>
    <row r="27" s="1" customFormat="1" customHeight="1" spans="1:17">
      <c r="A27" s="29">
        <v>45611</v>
      </c>
      <c r="B27" s="29">
        <v>45615</v>
      </c>
      <c r="C27" s="19" t="s">
        <v>446</v>
      </c>
      <c r="D27" s="20" t="s">
        <v>447</v>
      </c>
      <c r="E27" s="29">
        <v>45615</v>
      </c>
      <c r="F27" s="69">
        <v>243</v>
      </c>
      <c r="G27" s="43"/>
      <c r="H27" s="43"/>
      <c r="I27" s="43"/>
      <c r="J27" s="43"/>
      <c r="K27" s="43"/>
      <c r="L27" s="43">
        <v>2280</v>
      </c>
      <c r="M27" s="43">
        <v>2185</v>
      </c>
      <c r="N27" s="85">
        <f t="shared" si="0"/>
        <v>4465</v>
      </c>
      <c r="O27" s="29"/>
      <c r="P27" s="25"/>
      <c r="Q27" s="40"/>
    </row>
    <row r="28" s="1" customFormat="1" customHeight="1" spans="1:17">
      <c r="A28" s="29">
        <v>45611</v>
      </c>
      <c r="B28" s="29">
        <v>45615</v>
      </c>
      <c r="C28" s="19" t="s">
        <v>448</v>
      </c>
      <c r="D28" s="20" t="s">
        <v>449</v>
      </c>
      <c r="E28" s="29">
        <v>45615</v>
      </c>
      <c r="F28" s="69">
        <v>242</v>
      </c>
      <c r="G28" s="43"/>
      <c r="H28" s="43"/>
      <c r="I28" s="43"/>
      <c r="J28" s="43"/>
      <c r="K28" s="43"/>
      <c r="L28" s="43">
        <v>4400</v>
      </c>
      <c r="M28" s="43">
        <v>1800</v>
      </c>
      <c r="N28" s="85">
        <f t="shared" si="0"/>
        <v>6200</v>
      </c>
      <c r="O28" s="29"/>
      <c r="P28" s="25"/>
      <c r="Q28" s="40"/>
    </row>
    <row r="29" s="1" customFormat="1" customHeight="1" spans="1:17">
      <c r="A29" s="29">
        <v>45611</v>
      </c>
      <c r="B29" s="29">
        <v>45611</v>
      </c>
      <c r="C29" s="19" t="s">
        <v>450</v>
      </c>
      <c r="D29" s="20" t="s">
        <v>451</v>
      </c>
      <c r="E29" s="29">
        <v>45611</v>
      </c>
      <c r="F29" s="69">
        <v>230</v>
      </c>
      <c r="G29" s="43"/>
      <c r="H29" s="43"/>
      <c r="I29" s="43"/>
      <c r="J29" s="43">
        <v>2696</v>
      </c>
      <c r="K29" s="43"/>
      <c r="L29" s="43"/>
      <c r="M29" s="43"/>
      <c r="N29" s="85">
        <f t="shared" si="0"/>
        <v>2696</v>
      </c>
      <c r="O29" s="29"/>
      <c r="P29" s="25"/>
      <c r="Q29" s="40"/>
    </row>
    <row r="30" s="1" customFormat="1" customHeight="1" spans="1:17">
      <c r="A30" s="29">
        <v>45612</v>
      </c>
      <c r="B30" s="29">
        <v>45614</v>
      </c>
      <c r="C30" s="19" t="s">
        <v>452</v>
      </c>
      <c r="D30" s="20" t="s">
        <v>453</v>
      </c>
      <c r="E30" s="29">
        <v>45614</v>
      </c>
      <c r="F30" s="69">
        <v>239</v>
      </c>
      <c r="G30" s="43">
        <v>800</v>
      </c>
      <c r="H30" s="43"/>
      <c r="I30" s="43"/>
      <c r="J30" s="43"/>
      <c r="K30" s="43"/>
      <c r="L30" s="43"/>
      <c r="M30" s="43"/>
      <c r="N30" s="85">
        <f t="shared" si="0"/>
        <v>800</v>
      </c>
      <c r="O30" s="29"/>
      <c r="P30" s="25"/>
      <c r="Q30" s="40"/>
    </row>
    <row r="31" s="1" customFormat="1" customHeight="1" spans="1:17">
      <c r="A31" s="29">
        <v>45612</v>
      </c>
      <c r="B31" s="29">
        <v>45612</v>
      </c>
      <c r="C31" s="19" t="s">
        <v>454</v>
      </c>
      <c r="D31" s="20" t="s">
        <v>455</v>
      </c>
      <c r="E31" s="29">
        <v>45612</v>
      </c>
      <c r="F31" s="69">
        <v>237</v>
      </c>
      <c r="G31" s="43"/>
      <c r="H31" s="43"/>
      <c r="I31" s="43"/>
      <c r="J31" s="43">
        <v>4880</v>
      </c>
      <c r="K31" s="43"/>
      <c r="L31" s="43"/>
      <c r="M31" s="43"/>
      <c r="N31" s="85">
        <f t="shared" si="0"/>
        <v>4880</v>
      </c>
      <c r="O31" s="29"/>
      <c r="P31" s="25"/>
      <c r="Q31" s="40"/>
    </row>
    <row r="32" s="1" customFormat="1" customHeight="1" spans="1:17">
      <c r="A32" s="29">
        <v>45612</v>
      </c>
      <c r="B32" s="29">
        <v>45612</v>
      </c>
      <c r="C32" s="19" t="s">
        <v>456</v>
      </c>
      <c r="D32" s="20" t="s">
        <v>457</v>
      </c>
      <c r="E32" s="29">
        <v>45612</v>
      </c>
      <c r="F32" s="69">
        <v>238</v>
      </c>
      <c r="G32" s="43"/>
      <c r="H32" s="43"/>
      <c r="I32" s="43"/>
      <c r="J32" s="43">
        <v>785.71</v>
      </c>
      <c r="K32" s="43"/>
      <c r="L32" s="43"/>
      <c r="M32" s="43"/>
      <c r="N32" s="85">
        <f t="shared" si="0"/>
        <v>785.71</v>
      </c>
      <c r="O32" s="29"/>
      <c r="P32" s="25"/>
      <c r="Q32" s="40"/>
    </row>
    <row r="33" s="1" customFormat="1" customHeight="1" spans="1:17">
      <c r="A33" s="29">
        <v>45614</v>
      </c>
      <c r="B33" s="29">
        <v>45615</v>
      </c>
      <c r="C33" s="19" t="s">
        <v>458</v>
      </c>
      <c r="D33" s="20" t="s">
        <v>459</v>
      </c>
      <c r="E33" s="29">
        <v>45615</v>
      </c>
      <c r="F33" s="69">
        <v>244</v>
      </c>
      <c r="G33" s="43"/>
      <c r="H33" s="43"/>
      <c r="I33" s="43"/>
      <c r="J33" s="43"/>
      <c r="K33" s="43"/>
      <c r="L33" s="43">
        <v>1500</v>
      </c>
      <c r="M33" s="43">
        <v>1800</v>
      </c>
      <c r="N33" s="85">
        <f t="shared" si="0"/>
        <v>3300</v>
      </c>
      <c r="O33" s="29"/>
      <c r="P33" s="25"/>
      <c r="Q33" s="40"/>
    </row>
    <row r="34" s="1" customFormat="1" customHeight="1" spans="1:17">
      <c r="A34" s="29">
        <v>45614</v>
      </c>
      <c r="B34" s="29">
        <v>45616</v>
      </c>
      <c r="C34" s="19" t="s">
        <v>460</v>
      </c>
      <c r="D34" s="20" t="s">
        <v>461</v>
      </c>
      <c r="E34" s="29">
        <v>45616</v>
      </c>
      <c r="F34" s="69">
        <v>246</v>
      </c>
      <c r="G34" s="43"/>
      <c r="H34" s="43"/>
      <c r="I34" s="43"/>
      <c r="J34" s="43"/>
      <c r="K34" s="43"/>
      <c r="L34" s="43">
        <v>3300</v>
      </c>
      <c r="M34" s="43">
        <v>1800</v>
      </c>
      <c r="N34" s="85">
        <f t="shared" si="0"/>
        <v>5100</v>
      </c>
      <c r="O34" s="29"/>
      <c r="P34" s="25"/>
      <c r="Q34" s="40"/>
    </row>
    <row r="35" s="1" customFormat="1" customHeight="1" spans="1:17">
      <c r="A35" s="29">
        <v>45615</v>
      </c>
      <c r="B35" s="29">
        <v>45618</v>
      </c>
      <c r="C35" s="19" t="s">
        <v>462</v>
      </c>
      <c r="D35" s="20" t="s">
        <v>435</v>
      </c>
      <c r="E35" s="29">
        <v>45622</v>
      </c>
      <c r="F35" s="69">
        <v>257</v>
      </c>
      <c r="G35" s="43"/>
      <c r="H35" s="43"/>
      <c r="I35" s="43"/>
      <c r="J35" s="43"/>
      <c r="K35" s="43"/>
      <c r="L35" s="43">
        <v>3300</v>
      </c>
      <c r="M35" s="43">
        <v>1850</v>
      </c>
      <c r="N35" s="85">
        <f t="shared" si="0"/>
        <v>5150</v>
      </c>
      <c r="O35" s="29"/>
      <c r="P35" s="25"/>
      <c r="Q35" s="40"/>
    </row>
    <row r="36" s="1" customFormat="1" customHeight="1" spans="1:17">
      <c r="A36" s="29">
        <v>45615</v>
      </c>
      <c r="B36" s="29">
        <v>45615</v>
      </c>
      <c r="C36" s="19" t="s">
        <v>463</v>
      </c>
      <c r="D36" s="20" t="s">
        <v>464</v>
      </c>
      <c r="E36" s="29">
        <v>45615</v>
      </c>
      <c r="F36" s="69">
        <v>240</v>
      </c>
      <c r="G36" s="43"/>
      <c r="H36" s="43"/>
      <c r="I36" s="43"/>
      <c r="J36" s="43">
        <v>1760</v>
      </c>
      <c r="K36" s="43"/>
      <c r="L36" s="43"/>
      <c r="M36" s="43"/>
      <c r="N36" s="85">
        <f t="shared" si="0"/>
        <v>1760</v>
      </c>
      <c r="O36" s="29"/>
      <c r="P36" s="25"/>
      <c r="Q36" s="40"/>
    </row>
    <row r="37" s="1" customFormat="1" customHeight="1" spans="1:17">
      <c r="A37" s="29">
        <v>45615</v>
      </c>
      <c r="B37" s="29">
        <v>45615</v>
      </c>
      <c r="C37" s="19" t="s">
        <v>465</v>
      </c>
      <c r="D37" s="20" t="s">
        <v>466</v>
      </c>
      <c r="E37" s="29">
        <v>45615</v>
      </c>
      <c r="F37" s="69">
        <v>241</v>
      </c>
      <c r="G37" s="43"/>
      <c r="H37" s="43"/>
      <c r="I37" s="43"/>
      <c r="J37" s="43">
        <v>3457.14</v>
      </c>
      <c r="K37" s="43"/>
      <c r="L37" s="43"/>
      <c r="M37" s="43"/>
      <c r="N37" s="85">
        <f t="shared" si="0"/>
        <v>3457.14</v>
      </c>
      <c r="O37" s="29"/>
      <c r="P37" s="25"/>
      <c r="Q37" s="40"/>
    </row>
    <row r="38" s="1" customFormat="1" customHeight="1" spans="1:17">
      <c r="A38" s="29">
        <v>45615</v>
      </c>
      <c r="B38" s="29">
        <v>45615</v>
      </c>
      <c r="C38" s="19" t="s">
        <v>467</v>
      </c>
      <c r="D38" s="20" t="s">
        <v>459</v>
      </c>
      <c r="E38" s="29">
        <v>45615</v>
      </c>
      <c r="F38" s="69">
        <v>244</v>
      </c>
      <c r="G38" s="43"/>
      <c r="H38" s="43"/>
      <c r="I38" s="43"/>
      <c r="J38" s="43"/>
      <c r="K38" s="43"/>
      <c r="L38" s="43">
        <v>2400</v>
      </c>
      <c r="M38" s="43"/>
      <c r="N38" s="85">
        <f t="shared" si="0"/>
        <v>2400</v>
      </c>
      <c r="O38" s="29"/>
      <c r="P38" s="25"/>
      <c r="Q38" s="40"/>
    </row>
    <row r="39" s="1" customFormat="1" customHeight="1" spans="1:17">
      <c r="A39" s="29">
        <v>45616</v>
      </c>
      <c r="B39" s="29">
        <v>45617</v>
      </c>
      <c r="C39" s="19" t="s">
        <v>468</v>
      </c>
      <c r="D39" s="20" t="s">
        <v>469</v>
      </c>
      <c r="E39" s="29">
        <v>45617</v>
      </c>
      <c r="F39" s="69">
        <v>248</v>
      </c>
      <c r="G39" s="43"/>
      <c r="H39" s="43"/>
      <c r="I39" s="43"/>
      <c r="J39" s="43"/>
      <c r="K39" s="43"/>
      <c r="L39" s="43">
        <v>3300</v>
      </c>
      <c r="M39" s="43">
        <v>1800</v>
      </c>
      <c r="N39" s="85">
        <f t="shared" si="0"/>
        <v>5100</v>
      </c>
      <c r="O39" s="29"/>
      <c r="P39" s="25"/>
      <c r="Q39" s="40"/>
    </row>
    <row r="40" s="1" customFormat="1" customHeight="1" spans="1:17">
      <c r="A40" s="29">
        <v>45616</v>
      </c>
      <c r="B40" s="29">
        <v>45616</v>
      </c>
      <c r="C40" s="19" t="s">
        <v>470</v>
      </c>
      <c r="D40" s="20" t="s">
        <v>422</v>
      </c>
      <c r="E40" s="29">
        <v>45616</v>
      </c>
      <c r="F40" s="69">
        <v>245</v>
      </c>
      <c r="G40" s="43"/>
      <c r="H40" s="43"/>
      <c r="I40" s="43"/>
      <c r="J40" s="43">
        <v>4494.29</v>
      </c>
      <c r="K40" s="43"/>
      <c r="L40" s="43"/>
      <c r="M40" s="43"/>
      <c r="N40" s="85">
        <f t="shared" si="0"/>
        <v>4494.29</v>
      </c>
      <c r="O40" s="29"/>
      <c r="P40" s="25"/>
      <c r="Q40" s="40"/>
    </row>
    <row r="41" s="1" customFormat="1" customHeight="1" spans="1:17">
      <c r="A41" s="29">
        <v>45617</v>
      </c>
      <c r="B41" s="29">
        <v>45617</v>
      </c>
      <c r="C41" s="19" t="s">
        <v>471</v>
      </c>
      <c r="D41" s="20" t="s">
        <v>472</v>
      </c>
      <c r="E41" s="29">
        <v>45617</v>
      </c>
      <c r="F41" s="69">
        <v>249</v>
      </c>
      <c r="G41" s="43">
        <v>800</v>
      </c>
      <c r="H41" s="43"/>
      <c r="I41" s="43"/>
      <c r="J41" s="43"/>
      <c r="K41" s="43"/>
      <c r="L41" s="43"/>
      <c r="M41" s="43"/>
      <c r="N41" s="85">
        <f t="shared" si="0"/>
        <v>800</v>
      </c>
      <c r="O41" s="29"/>
      <c r="P41" s="25"/>
      <c r="Q41" s="40"/>
    </row>
    <row r="42" s="1" customFormat="1" customHeight="1" spans="1:17">
      <c r="A42" s="29">
        <v>45617</v>
      </c>
      <c r="B42" s="29">
        <v>45617</v>
      </c>
      <c r="C42" s="19" t="s">
        <v>473</v>
      </c>
      <c r="D42" s="20" t="s">
        <v>455</v>
      </c>
      <c r="E42" s="29">
        <v>45617</v>
      </c>
      <c r="F42" s="69">
        <v>247</v>
      </c>
      <c r="G42" s="43"/>
      <c r="H42" s="43"/>
      <c r="I42" s="43"/>
      <c r="J42" s="43">
        <v>11176</v>
      </c>
      <c r="K42" s="43"/>
      <c r="L42" s="43"/>
      <c r="M42" s="43"/>
      <c r="N42" s="85">
        <f t="shared" si="0"/>
        <v>11176</v>
      </c>
      <c r="O42" s="29"/>
      <c r="P42" s="25"/>
      <c r="Q42" s="40"/>
    </row>
    <row r="43" s="1" customFormat="1" customHeight="1" spans="1:17">
      <c r="A43" s="29">
        <v>45617</v>
      </c>
      <c r="B43" s="29">
        <v>45618</v>
      </c>
      <c r="C43" s="19" t="s">
        <v>474</v>
      </c>
      <c r="D43" s="20" t="s">
        <v>475</v>
      </c>
      <c r="E43" s="29">
        <v>45621</v>
      </c>
      <c r="F43" s="69">
        <v>253</v>
      </c>
      <c r="G43" s="43"/>
      <c r="H43" s="43"/>
      <c r="I43" s="43"/>
      <c r="J43" s="43"/>
      <c r="K43" s="43"/>
      <c r="L43" s="43"/>
      <c r="M43" s="43">
        <v>3500</v>
      </c>
      <c r="N43" s="85">
        <f t="shared" si="0"/>
        <v>3500</v>
      </c>
      <c r="O43" s="29"/>
      <c r="P43" s="25"/>
      <c r="Q43" s="40"/>
    </row>
    <row r="44" s="1" customFormat="1" customHeight="1" spans="1:17">
      <c r="A44" s="29">
        <v>45618</v>
      </c>
      <c r="B44" s="29">
        <v>45621</v>
      </c>
      <c r="C44" s="19" t="s">
        <v>476</v>
      </c>
      <c r="D44" s="20" t="s">
        <v>469</v>
      </c>
      <c r="E44" s="29">
        <v>45621</v>
      </c>
      <c r="F44" s="69">
        <v>252</v>
      </c>
      <c r="G44" s="43"/>
      <c r="H44" s="43"/>
      <c r="I44" s="43"/>
      <c r="J44" s="43"/>
      <c r="K44" s="43"/>
      <c r="L44" s="43">
        <v>1100</v>
      </c>
      <c r="M44" s="43"/>
      <c r="N44" s="85">
        <f t="shared" si="0"/>
        <v>1100</v>
      </c>
      <c r="O44" s="29"/>
      <c r="P44" s="25"/>
      <c r="Q44" s="40"/>
    </row>
    <row r="45" s="1" customFormat="1" customHeight="1" spans="1:17">
      <c r="A45" s="29">
        <v>45621</v>
      </c>
      <c r="B45" s="29">
        <v>45621</v>
      </c>
      <c r="C45" s="19" t="s">
        <v>477</v>
      </c>
      <c r="D45" s="20" t="s">
        <v>478</v>
      </c>
      <c r="E45" s="29">
        <v>45621</v>
      </c>
      <c r="F45" s="69">
        <v>254</v>
      </c>
      <c r="G45" s="43">
        <v>800</v>
      </c>
      <c r="H45" s="43"/>
      <c r="I45" s="43"/>
      <c r="J45" s="43"/>
      <c r="K45" s="43"/>
      <c r="L45" s="43"/>
      <c r="M45" s="43"/>
      <c r="N45" s="85">
        <f t="shared" si="0"/>
        <v>800</v>
      </c>
      <c r="O45" s="29"/>
      <c r="P45" s="25"/>
      <c r="Q45" s="40"/>
    </row>
    <row r="46" s="1" customFormat="1" customHeight="1" spans="1:17">
      <c r="A46" s="29">
        <v>45621</v>
      </c>
      <c r="B46" s="29">
        <v>45621</v>
      </c>
      <c r="C46" s="19" t="s">
        <v>479</v>
      </c>
      <c r="D46" s="20" t="s">
        <v>422</v>
      </c>
      <c r="E46" s="29">
        <v>45621</v>
      </c>
      <c r="F46" s="69">
        <v>251</v>
      </c>
      <c r="G46" s="43"/>
      <c r="H46" s="43"/>
      <c r="I46" s="43"/>
      <c r="J46" s="43">
        <v>2592.86</v>
      </c>
      <c r="K46" s="43"/>
      <c r="L46" s="43"/>
      <c r="M46" s="43"/>
      <c r="N46" s="85">
        <f t="shared" si="0"/>
        <v>2592.86</v>
      </c>
      <c r="O46" s="29"/>
      <c r="P46" s="25"/>
      <c r="Q46" s="40"/>
    </row>
    <row r="47" s="1" customFormat="1" customHeight="1" spans="1:17">
      <c r="A47" s="29">
        <v>45622</v>
      </c>
      <c r="B47" s="29">
        <v>45622</v>
      </c>
      <c r="C47" s="19" t="s">
        <v>480</v>
      </c>
      <c r="D47" s="20" t="s">
        <v>435</v>
      </c>
      <c r="E47" s="29">
        <v>45622</v>
      </c>
      <c r="F47" s="69">
        <v>257</v>
      </c>
      <c r="G47" s="43"/>
      <c r="H47" s="43"/>
      <c r="I47" s="43"/>
      <c r="J47" s="43"/>
      <c r="K47" s="43"/>
      <c r="L47" s="43"/>
      <c r="M47" s="43">
        <v>700</v>
      </c>
      <c r="N47" s="85">
        <f t="shared" si="0"/>
        <v>700</v>
      </c>
      <c r="O47" s="29"/>
      <c r="P47" s="25"/>
      <c r="Q47" s="40"/>
    </row>
    <row r="48" s="1" customFormat="1" customHeight="1" spans="1:17">
      <c r="A48" s="29">
        <v>45622</v>
      </c>
      <c r="B48" s="29">
        <v>45622</v>
      </c>
      <c r="C48" s="19" t="s">
        <v>481</v>
      </c>
      <c r="D48" s="20" t="s">
        <v>482</v>
      </c>
      <c r="E48" s="29">
        <v>45622</v>
      </c>
      <c r="F48" s="69">
        <v>255</v>
      </c>
      <c r="G48" s="43"/>
      <c r="H48" s="43"/>
      <c r="I48" s="43"/>
      <c r="J48" s="43">
        <v>5720</v>
      </c>
      <c r="K48" s="43"/>
      <c r="L48" s="43"/>
      <c r="M48" s="43"/>
      <c r="N48" s="85">
        <f t="shared" si="0"/>
        <v>5720</v>
      </c>
      <c r="O48" s="29"/>
      <c r="P48" s="25"/>
      <c r="Q48" s="40"/>
    </row>
    <row r="49" s="1" customFormat="1" customHeight="1" spans="1:17">
      <c r="A49" s="29">
        <v>45622</v>
      </c>
      <c r="B49" s="29">
        <v>45622</v>
      </c>
      <c r="C49" s="19" t="s">
        <v>483</v>
      </c>
      <c r="D49" s="20" t="s">
        <v>451</v>
      </c>
      <c r="E49" s="29">
        <v>45617</v>
      </c>
      <c r="F49" s="69">
        <v>250</v>
      </c>
      <c r="G49" s="43"/>
      <c r="H49" s="43"/>
      <c r="I49" s="43"/>
      <c r="J49" s="43">
        <v>1760</v>
      </c>
      <c r="K49" s="43"/>
      <c r="L49" s="43"/>
      <c r="M49" s="43"/>
      <c r="N49" s="85">
        <f t="shared" si="0"/>
        <v>1760</v>
      </c>
      <c r="O49" s="29"/>
      <c r="P49" s="25"/>
      <c r="Q49" s="40"/>
    </row>
    <row r="50" s="1" customFormat="1" customHeight="1" spans="1:17">
      <c r="A50" s="29">
        <v>45624</v>
      </c>
      <c r="B50" s="29">
        <v>45624</v>
      </c>
      <c r="C50" s="19" t="s">
        <v>484</v>
      </c>
      <c r="D50" s="20" t="s">
        <v>485</v>
      </c>
      <c r="E50" s="29">
        <v>45624</v>
      </c>
      <c r="F50" s="69">
        <v>258</v>
      </c>
      <c r="G50" s="43"/>
      <c r="H50" s="43"/>
      <c r="I50" s="43"/>
      <c r="J50" s="43"/>
      <c r="K50" s="43"/>
      <c r="L50" s="43"/>
      <c r="M50" s="43">
        <v>450</v>
      </c>
      <c r="N50" s="85">
        <f t="shared" si="0"/>
        <v>450</v>
      </c>
      <c r="O50" s="29"/>
      <c r="P50" s="25"/>
      <c r="Q50" s="40"/>
    </row>
    <row r="51" s="1" customFormat="1" customHeight="1" spans="1:17">
      <c r="A51" s="29"/>
      <c r="B51" s="29"/>
      <c r="C51" s="72" t="s">
        <v>486</v>
      </c>
      <c r="D51" s="20"/>
      <c r="E51" s="29"/>
      <c r="F51" s="69"/>
      <c r="G51" s="43"/>
      <c r="H51" s="43"/>
      <c r="I51" s="43"/>
      <c r="J51" s="43">
        <v>2640</v>
      </c>
      <c r="K51" s="43"/>
      <c r="L51" s="43"/>
      <c r="M51" s="43"/>
      <c r="N51" s="85">
        <f t="shared" si="0"/>
        <v>2640</v>
      </c>
      <c r="O51" s="29"/>
      <c r="P51" s="25"/>
      <c r="Q51" s="40"/>
    </row>
    <row r="52" s="1" customFormat="1" customHeight="1" spans="1:17">
      <c r="A52" s="29">
        <v>45624</v>
      </c>
      <c r="B52" s="29">
        <v>45625</v>
      </c>
      <c r="C52" s="19" t="s">
        <v>487</v>
      </c>
      <c r="D52" s="20" t="s">
        <v>488</v>
      </c>
      <c r="E52" s="29">
        <v>45625</v>
      </c>
      <c r="F52" s="69">
        <v>259</v>
      </c>
      <c r="G52" s="43">
        <v>800</v>
      </c>
      <c r="H52" s="43"/>
      <c r="I52" s="43"/>
      <c r="J52" s="43"/>
      <c r="K52" s="43"/>
      <c r="L52" s="43"/>
      <c r="M52" s="43"/>
      <c r="N52" s="85">
        <f t="shared" si="0"/>
        <v>800</v>
      </c>
      <c r="O52" s="29"/>
      <c r="P52" s="25"/>
      <c r="Q52" s="40"/>
    </row>
    <row r="53" s="1" customFormat="1" customHeight="1" spans="1:17">
      <c r="A53" s="24" t="s">
        <v>54</v>
      </c>
      <c r="B53" s="73"/>
      <c r="C53" s="74"/>
      <c r="D53" s="75"/>
      <c r="E53" s="73"/>
      <c r="F53" s="76" t="s">
        <v>55</v>
      </c>
      <c r="G53" s="77">
        <f t="shared" ref="G53:N53" si="1">SUM(G8:G52)</f>
        <v>12200</v>
      </c>
      <c r="H53" s="77">
        <f t="shared" si="1"/>
        <v>0</v>
      </c>
      <c r="I53" s="77">
        <f t="shared" si="1"/>
        <v>0</v>
      </c>
      <c r="J53" s="77">
        <f t="shared" si="1"/>
        <v>75794</v>
      </c>
      <c r="K53" s="77">
        <f t="shared" si="1"/>
        <v>0</v>
      </c>
      <c r="L53" s="77">
        <f t="shared" si="1"/>
        <v>28195</v>
      </c>
      <c r="M53" s="77">
        <f t="shared" si="1"/>
        <v>22535</v>
      </c>
      <c r="N53" s="77">
        <f t="shared" si="1"/>
        <v>138724</v>
      </c>
      <c r="O53" s="88"/>
      <c r="P53" s="25"/>
      <c r="Q53" s="40"/>
    </row>
    <row r="54" s="1" customFormat="1" customHeight="1" spans="1:17">
      <c r="A54" s="78"/>
      <c r="B54" s="78"/>
      <c r="C54" s="79"/>
      <c r="D54" s="80"/>
      <c r="E54" s="78"/>
      <c r="F54" s="81"/>
      <c r="G54" s="82"/>
      <c r="H54" s="82"/>
      <c r="I54" s="82"/>
      <c r="J54" s="82"/>
      <c r="K54" s="82"/>
      <c r="L54" s="82"/>
      <c r="M54" s="82"/>
      <c r="N54" s="82"/>
      <c r="O54" s="8"/>
      <c r="P54" s="36"/>
      <c r="Q54" s="40"/>
    </row>
    <row r="55" s="1" customFormat="1" customHeight="1" spans="1:17">
      <c r="A55" s="8" t="s">
        <v>0</v>
      </c>
      <c r="B55" s="8"/>
      <c r="C55" s="8"/>
      <c r="D55" s="8"/>
      <c r="E55" s="27"/>
      <c r="F55" s="8"/>
      <c r="G55" s="8"/>
      <c r="H55" s="8"/>
      <c r="I55" s="8"/>
      <c r="J55" s="8"/>
      <c r="K55" s="8"/>
      <c r="L55" s="8"/>
      <c r="M55" s="8"/>
      <c r="N55" s="8"/>
      <c r="O55" s="8"/>
      <c r="P55" s="36"/>
      <c r="Q55" s="40"/>
    </row>
    <row r="56" s="1" customFormat="1" customHeight="1" spans="1:17">
      <c r="A56" s="8" t="s">
        <v>408</v>
      </c>
      <c r="B56" s="8"/>
      <c r="C56" s="8"/>
      <c r="D56" s="8"/>
      <c r="E56" s="27"/>
      <c r="F56" s="8"/>
      <c r="G56" s="8"/>
      <c r="H56" s="8"/>
      <c r="I56" s="8"/>
      <c r="J56" s="8"/>
      <c r="K56" s="8"/>
      <c r="L56" s="8"/>
      <c r="M56" s="8"/>
      <c r="N56" s="8"/>
      <c r="O56" s="8"/>
      <c r="P56" s="36"/>
      <c r="Q56" s="40"/>
    </row>
    <row r="57" s="1" customFormat="1" customHeight="1" spans="1:17">
      <c r="A57" s="8" t="s">
        <v>2</v>
      </c>
      <c r="B57" s="8"/>
      <c r="C57" s="8"/>
      <c r="D57" s="8"/>
      <c r="E57" s="27"/>
      <c r="F57" s="8"/>
      <c r="G57" s="8"/>
      <c r="H57" s="8"/>
      <c r="I57" s="8"/>
      <c r="J57" s="8"/>
      <c r="K57" s="8"/>
      <c r="L57" s="8"/>
      <c r="M57" s="8"/>
      <c r="N57" s="8"/>
      <c r="O57" s="8"/>
      <c r="P57" s="36"/>
      <c r="Q57" s="40"/>
    </row>
    <row r="58" s="1" customFormat="1" customHeight="1" spans="1:17">
      <c r="A58" s="8"/>
      <c r="B58" s="8"/>
      <c r="C58" s="8"/>
      <c r="D58" s="8"/>
      <c r="E58" s="27"/>
      <c r="F58" s="8"/>
      <c r="G58" s="8"/>
      <c r="H58" s="8"/>
      <c r="I58" s="8"/>
      <c r="J58" s="8"/>
      <c r="K58" s="8"/>
      <c r="L58" s="8"/>
      <c r="M58" s="8"/>
      <c r="N58" s="8"/>
      <c r="O58" s="8"/>
      <c r="P58" s="36"/>
      <c r="Q58" s="40"/>
    </row>
    <row r="59" s="1" customFormat="1" customHeight="1" spans="1:17">
      <c r="A59" s="7" t="s">
        <v>56</v>
      </c>
      <c r="B59" s="7"/>
      <c r="C59" s="8"/>
      <c r="D59" s="8"/>
      <c r="E59" s="27"/>
      <c r="F59" s="8"/>
      <c r="G59" s="8"/>
      <c r="H59" s="8"/>
      <c r="I59" s="8"/>
      <c r="J59" s="8"/>
      <c r="K59" s="8"/>
      <c r="L59" s="8"/>
      <c r="M59" s="8"/>
      <c r="N59" s="8"/>
      <c r="O59" s="8"/>
      <c r="P59" s="36"/>
      <c r="Q59" s="40"/>
    </row>
    <row r="60" s="1" customFormat="1" customHeight="1" spans="1:17">
      <c r="A60" s="11" t="s">
        <v>4</v>
      </c>
      <c r="B60" s="11" t="s">
        <v>5</v>
      </c>
      <c r="C60" s="12" t="s">
        <v>6</v>
      </c>
      <c r="D60" s="12" t="s">
        <v>7</v>
      </c>
      <c r="E60" s="12" t="s">
        <v>8</v>
      </c>
      <c r="F60" s="12" t="s">
        <v>57</v>
      </c>
      <c r="G60" s="12" t="s">
        <v>10</v>
      </c>
      <c r="H60" s="14" t="s">
        <v>11</v>
      </c>
      <c r="I60" s="14"/>
      <c r="J60" s="12" t="s">
        <v>12</v>
      </c>
      <c r="K60" s="12" t="s">
        <v>13</v>
      </c>
      <c r="L60" s="37" t="s">
        <v>14</v>
      </c>
      <c r="M60" s="37"/>
      <c r="N60" s="12" t="s">
        <v>15</v>
      </c>
      <c r="O60" s="12" t="s">
        <v>16</v>
      </c>
      <c r="P60" s="12" t="s">
        <v>58</v>
      </c>
      <c r="Q60" s="12" t="s">
        <v>59</v>
      </c>
    </row>
    <row r="61" s="1" customFormat="1" customHeight="1" spans="1:17">
      <c r="A61" s="11"/>
      <c r="B61" s="11"/>
      <c r="C61" s="15"/>
      <c r="D61" s="15"/>
      <c r="E61" s="28" t="s">
        <v>18</v>
      </c>
      <c r="F61" s="28"/>
      <c r="G61" s="15"/>
      <c r="H61" s="17" t="s">
        <v>19</v>
      </c>
      <c r="I61" s="17" t="s">
        <v>20</v>
      </c>
      <c r="J61" s="15"/>
      <c r="K61" s="15"/>
      <c r="L61" s="17" t="s">
        <v>19</v>
      </c>
      <c r="M61" s="17" t="s">
        <v>20</v>
      </c>
      <c r="N61" s="15"/>
      <c r="O61" s="15"/>
      <c r="P61" s="15"/>
      <c r="Q61" s="15"/>
    </row>
    <row r="62" s="1" customFormat="1" customHeight="1" spans="1:17">
      <c r="A62" s="18">
        <v>45605</v>
      </c>
      <c r="B62" s="18">
        <v>45605</v>
      </c>
      <c r="C62" s="19" t="s">
        <v>489</v>
      </c>
      <c r="D62" s="31" t="s">
        <v>490</v>
      </c>
      <c r="E62" s="32">
        <v>45605</v>
      </c>
      <c r="F62" s="58">
        <v>46695</v>
      </c>
      <c r="G62" s="23"/>
      <c r="H62" s="23"/>
      <c r="I62" s="23"/>
      <c r="J62" s="23">
        <v>3520</v>
      </c>
      <c r="K62" s="23"/>
      <c r="L62" s="23"/>
      <c r="M62" s="23"/>
      <c r="N62" s="23">
        <f>SUM(G62:M62)</f>
        <v>3520</v>
      </c>
      <c r="O62" s="38"/>
      <c r="P62" s="25"/>
      <c r="Q62" s="18"/>
    </row>
    <row r="63" s="1" customFormat="1" customHeight="1" spans="1:17">
      <c r="A63" s="18">
        <v>45623</v>
      </c>
      <c r="B63" s="18">
        <v>45623</v>
      </c>
      <c r="C63" s="19" t="s">
        <v>491</v>
      </c>
      <c r="D63" s="31" t="s">
        <v>417</v>
      </c>
      <c r="E63" s="32">
        <v>45623</v>
      </c>
      <c r="F63" s="58">
        <v>46696</v>
      </c>
      <c r="G63" s="23"/>
      <c r="H63" s="23"/>
      <c r="I63" s="23"/>
      <c r="J63" s="23"/>
      <c r="K63" s="23">
        <v>89900</v>
      </c>
      <c r="L63" s="23"/>
      <c r="M63" s="23"/>
      <c r="N63" s="23">
        <f>SUM(G63:M63)</f>
        <v>89900</v>
      </c>
      <c r="O63" s="38"/>
      <c r="P63" s="25"/>
      <c r="Q63" s="18"/>
    </row>
    <row r="64" s="1" customFormat="1" customHeight="1" spans="1:17">
      <c r="A64" s="24" t="s">
        <v>15</v>
      </c>
      <c r="B64" s="20"/>
      <c r="C64" s="25"/>
      <c r="D64" s="31"/>
      <c r="E64" s="32"/>
      <c r="F64" s="45"/>
      <c r="G64" s="26">
        <f>SUM(G62:G63)</f>
        <v>0</v>
      </c>
      <c r="H64" s="26">
        <f t="shared" ref="H64:N64" si="2">SUM(H62:H63)</f>
        <v>0</v>
      </c>
      <c r="I64" s="26">
        <f t="shared" si="2"/>
        <v>0</v>
      </c>
      <c r="J64" s="26">
        <f t="shared" si="2"/>
        <v>3520</v>
      </c>
      <c r="K64" s="26">
        <f t="shared" si="2"/>
        <v>89900</v>
      </c>
      <c r="L64" s="26">
        <f t="shared" si="2"/>
        <v>0</v>
      </c>
      <c r="M64" s="26">
        <f t="shared" si="2"/>
        <v>0</v>
      </c>
      <c r="N64" s="26">
        <f t="shared" si="2"/>
        <v>93420</v>
      </c>
      <c r="O64" s="38"/>
      <c r="P64" s="25"/>
      <c r="Q64" s="18"/>
    </row>
    <row r="65" s="1" customFormat="1" customHeight="1" spans="1:17">
      <c r="A65" s="80" t="s">
        <v>77</v>
      </c>
      <c r="B65" s="24"/>
      <c r="C65" s="90"/>
      <c r="D65" s="24"/>
      <c r="E65" s="32"/>
      <c r="F65" s="45"/>
      <c r="G65" s="91">
        <f>G53+G64</f>
        <v>12200</v>
      </c>
      <c r="H65" s="91">
        <f t="shared" ref="H65:N65" si="3">H53+H64</f>
        <v>0</v>
      </c>
      <c r="I65" s="91">
        <f t="shared" si="3"/>
        <v>0</v>
      </c>
      <c r="J65" s="91">
        <f t="shared" si="3"/>
        <v>79314</v>
      </c>
      <c r="K65" s="91">
        <f t="shared" si="3"/>
        <v>89900</v>
      </c>
      <c r="L65" s="91">
        <f t="shared" si="3"/>
        <v>28195</v>
      </c>
      <c r="M65" s="91">
        <f t="shared" si="3"/>
        <v>22535</v>
      </c>
      <c r="N65" s="91">
        <f t="shared" si="3"/>
        <v>232144</v>
      </c>
      <c r="O65" s="38"/>
      <c r="P65" s="25"/>
      <c r="Q65" s="18"/>
    </row>
    <row r="66" s="1" customFormat="1" customHeight="1" spans="1:17">
      <c r="A66" s="80"/>
      <c r="B66" s="92"/>
      <c r="C66" s="93"/>
      <c r="D66" s="92"/>
      <c r="E66" s="94"/>
      <c r="F66" s="92"/>
      <c r="G66" s="95"/>
      <c r="H66" s="95"/>
      <c r="I66" s="95"/>
      <c r="J66" s="95"/>
      <c r="K66" s="95"/>
      <c r="L66" s="95"/>
      <c r="M66" s="95"/>
      <c r="N66" s="95"/>
      <c r="O66" s="118"/>
      <c r="P66" s="36"/>
      <c r="Q66" s="122"/>
    </row>
    <row r="67" s="1" customFormat="1" customHeight="1" spans="1:17">
      <c r="A67" s="96"/>
      <c r="B67" s="96"/>
      <c r="C67" s="97"/>
      <c r="D67" s="98"/>
      <c r="E67" s="98"/>
      <c r="F67" s="97"/>
      <c r="G67" s="99"/>
      <c r="H67" s="99"/>
      <c r="I67" s="40"/>
      <c r="J67" s="40"/>
      <c r="K67" s="40"/>
      <c r="L67" s="40"/>
      <c r="M67" s="40"/>
      <c r="N67" s="40"/>
      <c r="O67" s="40"/>
      <c r="P67" s="36"/>
      <c r="Q67" s="40"/>
    </row>
    <row r="68" s="1" customFormat="1" customHeight="1" spans="1:17">
      <c r="A68" s="96"/>
      <c r="B68" s="96"/>
      <c r="C68" s="97"/>
      <c r="D68" s="98"/>
      <c r="E68" s="98"/>
      <c r="F68" s="97"/>
      <c r="G68" s="99"/>
      <c r="H68" s="99"/>
      <c r="I68" s="40"/>
      <c r="J68" s="40"/>
      <c r="K68" s="40"/>
      <c r="L68" s="40"/>
      <c r="M68" s="40"/>
      <c r="N68" s="40"/>
      <c r="O68" s="40"/>
      <c r="P68" s="36"/>
      <c r="Q68" s="40"/>
    </row>
    <row r="69" s="1" customFormat="1" customHeight="1" spans="1:17">
      <c r="A69" s="40"/>
      <c r="B69" s="40"/>
      <c r="C69" s="40"/>
      <c r="D69" s="40"/>
      <c r="E69" s="10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36"/>
      <c r="Q69" s="40"/>
    </row>
    <row r="70" s="1" customFormat="1" customHeight="1" spans="1:17">
      <c r="A70" s="8" t="s">
        <v>0</v>
      </c>
      <c r="B70" s="8"/>
      <c r="C70" s="8"/>
      <c r="D70" s="8" t="s">
        <v>200</v>
      </c>
      <c r="E70" s="27"/>
      <c r="F70" s="8"/>
      <c r="G70" s="8"/>
      <c r="H70" s="8"/>
      <c r="I70" s="8"/>
      <c r="J70" s="8"/>
      <c r="K70" s="8"/>
      <c r="L70" s="8"/>
      <c r="M70" s="8"/>
      <c r="N70" s="8"/>
      <c r="O70" s="8"/>
      <c r="P70" s="36"/>
      <c r="Q70" s="40"/>
    </row>
    <row r="71" s="1" customFormat="1" customHeight="1" spans="1:17">
      <c r="A71" s="8" t="s">
        <v>408</v>
      </c>
      <c r="B71" s="8"/>
      <c r="C71" s="8"/>
      <c r="D71" s="8"/>
      <c r="E71" s="27"/>
      <c r="F71" s="8"/>
      <c r="G71" s="8"/>
      <c r="H71" s="8"/>
      <c r="I71" s="8"/>
      <c r="J71" s="8"/>
      <c r="K71" s="8"/>
      <c r="L71" s="8"/>
      <c r="M71" s="8"/>
      <c r="N71" s="8"/>
      <c r="O71" s="8"/>
      <c r="P71" s="36"/>
      <c r="Q71" s="40"/>
    </row>
    <row r="72" s="1" customFormat="1" customHeight="1" spans="1:17">
      <c r="A72" s="8" t="s">
        <v>2</v>
      </c>
      <c r="B72" s="8"/>
      <c r="C72" s="8"/>
      <c r="D72" s="8"/>
      <c r="E72" s="27"/>
      <c r="F72" s="8"/>
      <c r="G72" s="8"/>
      <c r="H72" s="8"/>
      <c r="I72" s="8"/>
      <c r="J72" s="8"/>
      <c r="K72" s="8"/>
      <c r="L72" s="8"/>
      <c r="M72" s="8"/>
      <c r="N72" s="8"/>
      <c r="O72" s="8"/>
      <c r="P72" s="36"/>
      <c r="Q72" s="40"/>
    </row>
    <row r="73" s="1" customFormat="1" customHeight="1" spans="1:17">
      <c r="A73" s="8"/>
      <c r="B73" s="8"/>
      <c r="C73" s="8"/>
      <c r="D73" s="8"/>
      <c r="E73" s="27"/>
      <c r="F73" s="8"/>
      <c r="G73" s="8"/>
      <c r="H73" s="8"/>
      <c r="I73" s="8"/>
      <c r="J73" s="8"/>
      <c r="K73" s="8"/>
      <c r="L73" s="8"/>
      <c r="M73" s="8"/>
      <c r="N73" s="8"/>
      <c r="O73" s="8"/>
      <c r="P73" s="36"/>
      <c r="Q73" s="40"/>
    </row>
    <row r="74" s="1" customFormat="1" customHeight="1" spans="1:17">
      <c r="A74" s="101" t="s">
        <v>78</v>
      </c>
      <c r="B74" s="101"/>
      <c r="C74" s="8"/>
      <c r="D74" s="8"/>
      <c r="E74" s="27"/>
      <c r="F74" s="8"/>
      <c r="G74" s="8"/>
      <c r="H74" s="8"/>
      <c r="I74" s="8"/>
      <c r="J74" s="8"/>
      <c r="K74" s="8"/>
      <c r="L74" s="8"/>
      <c r="M74" s="8"/>
      <c r="N74" s="8"/>
      <c r="O74" s="8"/>
      <c r="P74" s="36"/>
      <c r="Q74" s="40"/>
    </row>
    <row r="75" s="1" customFormat="1" customHeight="1" spans="1:17">
      <c r="A75" s="11" t="s">
        <v>4</v>
      </c>
      <c r="B75" s="11" t="s">
        <v>5</v>
      </c>
      <c r="C75" s="12" t="s">
        <v>6</v>
      </c>
      <c r="D75" s="64" t="s">
        <v>7</v>
      </c>
      <c r="E75" s="12" t="s">
        <v>8</v>
      </c>
      <c r="F75" s="65" t="s">
        <v>9</v>
      </c>
      <c r="G75" s="12" t="s">
        <v>10</v>
      </c>
      <c r="H75" s="14" t="s">
        <v>11</v>
      </c>
      <c r="I75" s="14"/>
      <c r="J75" s="11" t="s">
        <v>12</v>
      </c>
      <c r="K75" s="12" t="s">
        <v>13</v>
      </c>
      <c r="L75" s="14" t="s">
        <v>14</v>
      </c>
      <c r="M75" s="14"/>
      <c r="N75" s="11" t="s">
        <v>15</v>
      </c>
      <c r="O75" s="12" t="s">
        <v>16</v>
      </c>
      <c r="P75" s="12" t="s">
        <v>79</v>
      </c>
      <c r="Q75" s="40"/>
    </row>
    <row r="76" s="1" customFormat="1" customHeight="1" spans="1:17">
      <c r="A76" s="11"/>
      <c r="B76" s="11"/>
      <c r="C76" s="28"/>
      <c r="D76" s="102"/>
      <c r="E76" s="67" t="s">
        <v>18</v>
      </c>
      <c r="F76" s="103"/>
      <c r="G76" s="28"/>
      <c r="H76" s="41" t="s">
        <v>19</v>
      </c>
      <c r="I76" s="41" t="s">
        <v>20</v>
      </c>
      <c r="J76" s="11"/>
      <c r="K76" s="28"/>
      <c r="L76" s="41" t="s">
        <v>19</v>
      </c>
      <c r="M76" s="41" t="s">
        <v>20</v>
      </c>
      <c r="N76" s="12"/>
      <c r="O76" s="28"/>
      <c r="P76" s="28"/>
      <c r="Q76" s="40"/>
    </row>
    <row r="77" s="1" customFormat="1" customHeight="1" spans="1:17">
      <c r="A77" s="47">
        <v>45574</v>
      </c>
      <c r="B77" s="47">
        <v>45574</v>
      </c>
      <c r="C77" s="19" t="s">
        <v>492</v>
      </c>
      <c r="D77" s="20" t="s">
        <v>482</v>
      </c>
      <c r="E77" s="104">
        <v>45607</v>
      </c>
      <c r="F77" s="33">
        <v>140711</v>
      </c>
      <c r="G77" s="48"/>
      <c r="H77" s="48"/>
      <c r="I77" s="48"/>
      <c r="J77" s="85"/>
      <c r="K77" s="48">
        <v>18600</v>
      </c>
      <c r="L77" s="48"/>
      <c r="M77" s="48"/>
      <c r="N77" s="48">
        <f>SUM(G77:M77)</f>
        <v>18600</v>
      </c>
      <c r="O77" s="86"/>
      <c r="P77" s="25"/>
      <c r="Q77" s="40"/>
    </row>
    <row r="78" s="1" customFormat="1" customHeight="1" spans="1:17">
      <c r="A78" s="47">
        <v>45570</v>
      </c>
      <c r="B78" s="47">
        <v>45570</v>
      </c>
      <c r="C78" s="19" t="s">
        <v>493</v>
      </c>
      <c r="D78" s="20" t="s">
        <v>417</v>
      </c>
      <c r="E78" s="104">
        <v>45604</v>
      </c>
      <c r="F78" s="33">
        <v>140691</v>
      </c>
      <c r="G78" s="48"/>
      <c r="H78" s="48"/>
      <c r="I78" s="48"/>
      <c r="J78" s="85">
        <v>21972</v>
      </c>
      <c r="K78" s="48"/>
      <c r="L78" s="48"/>
      <c r="M78" s="48"/>
      <c r="N78" s="48">
        <f t="shared" ref="N78:N109" si="4">SUM(G78:M78)</f>
        <v>21972</v>
      </c>
      <c r="O78" s="86"/>
      <c r="P78" s="25"/>
      <c r="Q78" s="40"/>
    </row>
    <row r="79" s="1" customFormat="1" customHeight="1" spans="1:17">
      <c r="A79" s="47">
        <v>45570</v>
      </c>
      <c r="B79" s="47">
        <v>45570</v>
      </c>
      <c r="C79" s="19" t="s">
        <v>494</v>
      </c>
      <c r="D79" s="20" t="s">
        <v>417</v>
      </c>
      <c r="E79" s="104">
        <v>45604</v>
      </c>
      <c r="F79" s="105">
        <v>140691</v>
      </c>
      <c r="G79" s="48"/>
      <c r="H79" s="48"/>
      <c r="I79" s="48"/>
      <c r="J79" s="85"/>
      <c r="K79" s="48">
        <v>44950</v>
      </c>
      <c r="L79" s="48"/>
      <c r="M79" s="48"/>
      <c r="N79" s="48">
        <f t="shared" si="4"/>
        <v>44950</v>
      </c>
      <c r="O79" s="86"/>
      <c r="P79" s="25"/>
      <c r="Q79" s="40"/>
    </row>
    <row r="80" s="1" customFormat="1" customHeight="1" spans="1:17">
      <c r="A80" s="47">
        <v>45570</v>
      </c>
      <c r="B80" s="47">
        <v>45570</v>
      </c>
      <c r="C80" s="19" t="s">
        <v>495</v>
      </c>
      <c r="D80" s="20" t="s">
        <v>455</v>
      </c>
      <c r="E80" s="104">
        <v>45604</v>
      </c>
      <c r="F80" s="33">
        <v>140692</v>
      </c>
      <c r="G80" s="48"/>
      <c r="H80" s="48"/>
      <c r="I80" s="48"/>
      <c r="J80" s="85">
        <v>12376</v>
      </c>
      <c r="K80" s="48"/>
      <c r="L80" s="48"/>
      <c r="M80" s="48"/>
      <c r="N80" s="48">
        <f t="shared" si="4"/>
        <v>12376</v>
      </c>
      <c r="O80" s="86"/>
      <c r="P80" s="25"/>
      <c r="Q80" s="40"/>
    </row>
    <row r="81" s="1" customFormat="1" customHeight="1" spans="1:17">
      <c r="A81" s="106">
        <v>45570</v>
      </c>
      <c r="B81" s="106">
        <v>45570</v>
      </c>
      <c r="C81" s="19" t="s">
        <v>496</v>
      </c>
      <c r="D81" s="107" t="s">
        <v>455</v>
      </c>
      <c r="E81" s="29">
        <v>45604</v>
      </c>
      <c r="F81" s="33">
        <v>140692</v>
      </c>
      <c r="G81" s="108"/>
      <c r="H81" s="109"/>
      <c r="I81" s="109"/>
      <c r="J81" s="109"/>
      <c r="K81" s="119">
        <v>74620</v>
      </c>
      <c r="L81" s="109"/>
      <c r="M81" s="109"/>
      <c r="N81" s="48">
        <f t="shared" si="4"/>
        <v>74620</v>
      </c>
      <c r="O81" s="86"/>
      <c r="P81" s="25"/>
      <c r="Q81" s="40"/>
    </row>
    <row r="82" s="1" customFormat="1" customHeight="1" spans="1:17">
      <c r="A82" s="106">
        <v>45573</v>
      </c>
      <c r="B82" s="106">
        <v>45573</v>
      </c>
      <c r="C82" s="19" t="s">
        <v>497</v>
      </c>
      <c r="D82" s="107" t="s">
        <v>482</v>
      </c>
      <c r="E82" s="30">
        <v>45604</v>
      </c>
      <c r="F82" s="110">
        <v>140685</v>
      </c>
      <c r="G82" s="108"/>
      <c r="H82" s="109"/>
      <c r="I82" s="109"/>
      <c r="J82" s="109"/>
      <c r="K82" s="119">
        <v>44950</v>
      </c>
      <c r="L82" s="109"/>
      <c r="M82" s="109"/>
      <c r="N82" s="48">
        <f t="shared" si="4"/>
        <v>44950</v>
      </c>
      <c r="O82" s="86"/>
      <c r="P82" s="25"/>
      <c r="Q82" s="40"/>
    </row>
    <row r="83" s="1" customFormat="1" customHeight="1" spans="1:17">
      <c r="A83" s="106">
        <v>45581</v>
      </c>
      <c r="B83" s="106">
        <v>45581</v>
      </c>
      <c r="C83" s="19" t="s">
        <v>498</v>
      </c>
      <c r="D83" s="107" t="s">
        <v>455</v>
      </c>
      <c r="E83" s="30">
        <v>45604</v>
      </c>
      <c r="F83" s="111">
        <v>140692</v>
      </c>
      <c r="G83" s="108"/>
      <c r="H83" s="109"/>
      <c r="I83" s="109"/>
      <c r="J83" s="109"/>
      <c r="K83" s="119">
        <v>525</v>
      </c>
      <c r="L83" s="109"/>
      <c r="M83" s="109"/>
      <c r="N83" s="48">
        <f t="shared" si="4"/>
        <v>525</v>
      </c>
      <c r="O83" s="86"/>
      <c r="P83" s="25"/>
      <c r="Q83" s="40"/>
    </row>
    <row r="84" s="1" customFormat="1" customHeight="1" spans="1:17">
      <c r="A84" s="112" t="s">
        <v>97</v>
      </c>
      <c r="B84" s="113"/>
      <c r="C84" s="114"/>
      <c r="D84" s="114"/>
      <c r="E84" s="115"/>
      <c r="F84" s="116"/>
      <c r="G84" s="117">
        <f>SUM(G77:G83)</f>
        <v>0</v>
      </c>
      <c r="H84" s="117">
        <f t="shared" ref="H84:N84" si="5">SUM(H77:H83)</f>
        <v>0</v>
      </c>
      <c r="I84" s="117">
        <f t="shared" si="5"/>
        <v>0</v>
      </c>
      <c r="J84" s="117">
        <f t="shared" si="5"/>
        <v>34348</v>
      </c>
      <c r="K84" s="117">
        <f t="shared" si="5"/>
        <v>183645</v>
      </c>
      <c r="L84" s="117">
        <f t="shared" si="5"/>
        <v>0</v>
      </c>
      <c r="M84" s="117">
        <f t="shared" si="5"/>
        <v>0</v>
      </c>
      <c r="N84" s="117">
        <f t="shared" si="5"/>
        <v>217993</v>
      </c>
      <c r="O84" s="120"/>
      <c r="P84" s="121"/>
      <c r="Q84" s="40"/>
    </row>
    <row r="85" s="1" customFormat="1" customHeight="1" spans="1:17">
      <c r="A85" s="40"/>
      <c r="B85" s="40"/>
      <c r="C85" s="40"/>
      <c r="D85" s="40"/>
      <c r="E85" s="10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</row>
    <row r="86" s="1" customFormat="1" customHeight="1" spans="1:17">
      <c r="A86" s="40"/>
      <c r="B86" s="40"/>
      <c r="C86" s="40"/>
      <c r="D86" s="40"/>
      <c r="E86" s="10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</row>
    <row r="87" s="1" customFormat="1" customHeight="1" spans="1:17">
      <c r="A87" s="40"/>
      <c r="B87" s="40"/>
      <c r="C87" s="40"/>
      <c r="D87" s="40"/>
      <c r="E87" s="10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</row>
    <row r="88" s="1" customFormat="1" customHeight="1" spans="1:17">
      <c r="A88" s="40"/>
      <c r="B88" s="40"/>
      <c r="C88" s="40"/>
      <c r="D88" s="40"/>
      <c r="E88" s="10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</row>
    <row r="89" s="1" customFormat="1" customHeight="1" spans="5:17">
      <c r="E89" s="3"/>
      <c r="O89" s="40"/>
      <c r="P89" s="40"/>
      <c r="Q89" s="40"/>
    </row>
  </sheetData>
  <sortState ref="A8:Q52">
    <sortCondition ref="C8:C52"/>
  </sortState>
  <mergeCells count="41">
    <mergeCell ref="H6:I6"/>
    <mergeCell ref="L6:M6"/>
    <mergeCell ref="H60:I60"/>
    <mergeCell ref="L60:M60"/>
    <mergeCell ref="A74:B74"/>
    <mergeCell ref="H75:I75"/>
    <mergeCell ref="L75:M75"/>
    <mergeCell ref="A6:A7"/>
    <mergeCell ref="A60:A61"/>
    <mergeCell ref="A75:A76"/>
    <mergeCell ref="B6:B7"/>
    <mergeCell ref="B60:B61"/>
    <mergeCell ref="B75:B76"/>
    <mergeCell ref="C6:C7"/>
    <mergeCell ref="C60:C61"/>
    <mergeCell ref="C75:C76"/>
    <mergeCell ref="D6:D7"/>
    <mergeCell ref="D60:D61"/>
    <mergeCell ref="D75:D76"/>
    <mergeCell ref="F6:F7"/>
    <mergeCell ref="F60:F61"/>
    <mergeCell ref="F75:F76"/>
    <mergeCell ref="G6:G7"/>
    <mergeCell ref="G60:G61"/>
    <mergeCell ref="G75:G76"/>
    <mergeCell ref="J6:J7"/>
    <mergeCell ref="J60:J61"/>
    <mergeCell ref="J75:J76"/>
    <mergeCell ref="K6:K7"/>
    <mergeCell ref="K60:K61"/>
    <mergeCell ref="K75:K76"/>
    <mergeCell ref="N6:N7"/>
    <mergeCell ref="N60:N61"/>
    <mergeCell ref="N75:N76"/>
    <mergeCell ref="O6:O7"/>
    <mergeCell ref="O60:O61"/>
    <mergeCell ref="O75:O76"/>
    <mergeCell ref="P6:P7"/>
    <mergeCell ref="P60:P61"/>
    <mergeCell ref="P75:P76"/>
    <mergeCell ref="Q60:Q61"/>
  </mergeCells>
  <pageMargins left="0.75" right="0.75" top="1" bottom="1" header="0.5" footer="0.5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9"/>
  <sheetViews>
    <sheetView zoomScale="90" zoomScaleNormal="90" workbookViewId="0">
      <selection activeCell="A1" sqref="A1:Q2"/>
    </sheetView>
  </sheetViews>
  <sheetFormatPr defaultColWidth="9.14285714285714" defaultRowHeight="15"/>
  <cols>
    <col min="1" max="2" width="10.7142857142857" customWidth="1"/>
    <col min="3" max="3" width="12.1428571428571" customWidth="1"/>
    <col min="4" max="4" width="47" customWidth="1"/>
    <col min="5" max="5" width="8.28571428571429" customWidth="1"/>
    <col min="6" max="6" width="11" customWidth="1"/>
    <col min="7" max="7" width="7.42857142857143" customWidth="1"/>
    <col min="8" max="8" width="5.71428571428571" customWidth="1"/>
    <col min="9" max="9" width="6.57142857142857" customWidth="1"/>
    <col min="10" max="10" width="10.2857142857143" customWidth="1"/>
    <col min="11" max="11" width="18" customWidth="1"/>
    <col min="12" max="12" width="5.71428571428571" customWidth="1"/>
    <col min="13" max="13" width="8.14285714285714" customWidth="1"/>
    <col min="14" max="14" width="9.85714285714286" customWidth="1"/>
    <col min="15" max="15" width="11.5714285714286" customWidth="1"/>
    <col min="16" max="16" width="12.4285714285714" customWidth="1"/>
    <col min="17" max="17" width="8.71428571428571" customWidth="1"/>
  </cols>
  <sheetData>
    <row r="1" spans="1:17">
      <c r="A1" s="4" t="s">
        <v>499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">
      <c r="A3" s="5"/>
      <c r="B3" s="5"/>
    </row>
    <row r="4" spans="1:17">
      <c r="A4" s="6" t="s">
        <v>56</v>
      </c>
      <c r="B4" s="7"/>
      <c r="C4" s="8"/>
      <c r="D4" s="8"/>
      <c r="E4" s="9"/>
      <c r="F4" s="10"/>
      <c r="G4" s="8"/>
      <c r="H4" s="8"/>
      <c r="I4" s="8"/>
      <c r="J4" s="8"/>
      <c r="K4" s="8"/>
      <c r="L4" s="8"/>
      <c r="M4" s="8"/>
      <c r="N4" s="8"/>
      <c r="O4" s="8"/>
      <c r="P4" s="36"/>
      <c r="Q4" s="40"/>
    </row>
    <row r="5" spans="1:17">
      <c r="A5" s="11" t="s">
        <v>4</v>
      </c>
      <c r="B5" s="11" t="s">
        <v>5</v>
      </c>
      <c r="C5" s="12" t="s">
        <v>6</v>
      </c>
      <c r="D5" s="12" t="s">
        <v>7</v>
      </c>
      <c r="E5" s="13" t="s">
        <v>8</v>
      </c>
      <c r="F5" s="12" t="s">
        <v>57</v>
      </c>
      <c r="G5" s="12" t="s">
        <v>10</v>
      </c>
      <c r="H5" s="14" t="s">
        <v>11</v>
      </c>
      <c r="I5" s="14"/>
      <c r="J5" s="12" t="s">
        <v>12</v>
      </c>
      <c r="K5" s="12" t="s">
        <v>13</v>
      </c>
      <c r="L5" s="37" t="s">
        <v>14</v>
      </c>
      <c r="M5" s="37"/>
      <c r="N5" s="12" t="s">
        <v>15</v>
      </c>
      <c r="O5" s="12" t="s">
        <v>16</v>
      </c>
      <c r="P5" s="12" t="s">
        <v>58</v>
      </c>
      <c r="Q5" s="12" t="s">
        <v>59</v>
      </c>
    </row>
    <row r="6" ht="15.75" spans="1:17">
      <c r="A6" s="11"/>
      <c r="B6" s="11"/>
      <c r="C6" s="15"/>
      <c r="D6" s="15"/>
      <c r="E6" s="16" t="s">
        <v>18</v>
      </c>
      <c r="F6" s="15"/>
      <c r="G6" s="15"/>
      <c r="H6" s="17" t="s">
        <v>19</v>
      </c>
      <c r="I6" s="17" t="s">
        <v>20</v>
      </c>
      <c r="J6" s="15"/>
      <c r="K6" s="15"/>
      <c r="L6" s="17" t="s">
        <v>19</v>
      </c>
      <c r="M6" s="17" t="s">
        <v>20</v>
      </c>
      <c r="N6" s="15"/>
      <c r="O6" s="15"/>
      <c r="P6" s="15"/>
      <c r="Q6" s="15"/>
    </row>
    <row r="7" s="1" customFormat="1" ht="12.95" customHeight="1" spans="1:17">
      <c r="A7" s="18">
        <v>45601</v>
      </c>
      <c r="B7" s="18">
        <v>45601</v>
      </c>
      <c r="C7" s="19" t="s">
        <v>60</v>
      </c>
      <c r="D7" s="20" t="s">
        <v>48</v>
      </c>
      <c r="E7" s="21">
        <v>45601</v>
      </c>
      <c r="F7" s="22">
        <v>41883</v>
      </c>
      <c r="G7" s="23"/>
      <c r="H7" s="23"/>
      <c r="I7" s="23"/>
      <c r="J7" s="23">
        <v>20160</v>
      </c>
      <c r="K7" s="23"/>
      <c r="L7" s="23"/>
      <c r="M7" s="23"/>
      <c r="N7" s="23">
        <f t="shared" ref="N7:N20" si="0">SUM(G7:M7)</f>
        <v>20160</v>
      </c>
      <c r="O7" s="38"/>
      <c r="P7" s="25"/>
      <c r="Q7" s="18"/>
    </row>
    <row r="8" s="1" customFormat="1" ht="12.95" customHeight="1" spans="1:17">
      <c r="A8" s="18">
        <v>45602</v>
      </c>
      <c r="B8" s="18">
        <v>45602</v>
      </c>
      <c r="C8" s="19" t="s">
        <v>61</v>
      </c>
      <c r="D8" s="20" t="s">
        <v>62</v>
      </c>
      <c r="E8" s="21"/>
      <c r="F8" s="22"/>
      <c r="G8" s="23"/>
      <c r="H8" s="23"/>
      <c r="I8" s="23"/>
      <c r="J8" s="23"/>
      <c r="K8" s="23">
        <v>101250</v>
      </c>
      <c r="L8" s="23"/>
      <c r="M8" s="23"/>
      <c r="N8" s="23">
        <f t="shared" si="0"/>
        <v>101250</v>
      </c>
      <c r="O8" s="38"/>
      <c r="P8" s="25"/>
      <c r="Q8" s="18"/>
    </row>
    <row r="9" s="1" customFormat="1" ht="12.95" customHeight="1" spans="1:17">
      <c r="A9" s="18">
        <v>45602</v>
      </c>
      <c r="B9" s="18">
        <v>45602</v>
      </c>
      <c r="C9" s="19" t="s">
        <v>63</v>
      </c>
      <c r="D9" s="20" t="s">
        <v>62</v>
      </c>
      <c r="E9" s="21">
        <v>45603</v>
      </c>
      <c r="F9" s="22">
        <v>41885</v>
      </c>
      <c r="G9" s="23"/>
      <c r="H9" s="23"/>
      <c r="I9" s="23"/>
      <c r="J9" s="23">
        <v>13200</v>
      </c>
      <c r="K9" s="23"/>
      <c r="L9" s="23"/>
      <c r="M9" s="23"/>
      <c r="N9" s="23">
        <f t="shared" si="0"/>
        <v>13200</v>
      </c>
      <c r="O9" s="38"/>
      <c r="P9" s="25"/>
      <c r="Q9" s="18"/>
    </row>
    <row r="10" s="1" customFormat="1" ht="12.95" customHeight="1" spans="1:17">
      <c r="A10" s="18">
        <v>45605</v>
      </c>
      <c r="B10" s="18">
        <v>45605</v>
      </c>
      <c r="C10" s="19" t="s">
        <v>64</v>
      </c>
      <c r="D10" s="20" t="s">
        <v>65</v>
      </c>
      <c r="E10" s="21">
        <v>45604</v>
      </c>
      <c r="F10" s="22">
        <v>41888</v>
      </c>
      <c r="G10" s="23"/>
      <c r="H10" s="23"/>
      <c r="I10" s="23"/>
      <c r="J10" s="23">
        <v>6224</v>
      </c>
      <c r="K10" s="23"/>
      <c r="L10" s="23"/>
      <c r="M10" s="23"/>
      <c r="N10" s="23">
        <f t="shared" si="0"/>
        <v>6224</v>
      </c>
      <c r="O10" s="38"/>
      <c r="P10" s="25"/>
      <c r="Q10" s="18"/>
    </row>
    <row r="11" s="1" customFormat="1" ht="12.95" customHeight="1" spans="1:17">
      <c r="A11" s="18">
        <v>45605</v>
      </c>
      <c r="B11" s="18">
        <v>45605</v>
      </c>
      <c r="C11" s="19" t="s">
        <v>66</v>
      </c>
      <c r="D11" s="20" t="s">
        <v>67</v>
      </c>
      <c r="E11" s="21"/>
      <c r="F11" s="22"/>
      <c r="G11" s="23"/>
      <c r="H11" s="23"/>
      <c r="I11" s="23"/>
      <c r="J11" s="23">
        <v>19360</v>
      </c>
      <c r="K11" s="23"/>
      <c r="L11" s="23"/>
      <c r="M11" s="23"/>
      <c r="N11" s="23">
        <f t="shared" si="0"/>
        <v>19360</v>
      </c>
      <c r="O11" s="38"/>
      <c r="P11" s="25"/>
      <c r="Q11" s="18"/>
    </row>
    <row r="12" s="1" customFormat="1" ht="12.95" customHeight="1" spans="1:17">
      <c r="A12" s="18">
        <v>45608</v>
      </c>
      <c r="B12" s="18">
        <v>45608</v>
      </c>
      <c r="C12" s="19" t="s">
        <v>68</v>
      </c>
      <c r="D12" s="20" t="s">
        <v>46</v>
      </c>
      <c r="E12" s="21">
        <v>45608</v>
      </c>
      <c r="F12" s="22">
        <v>41889</v>
      </c>
      <c r="G12" s="23"/>
      <c r="H12" s="23"/>
      <c r="I12" s="23"/>
      <c r="J12" s="23">
        <v>2640</v>
      </c>
      <c r="K12" s="23"/>
      <c r="L12" s="23"/>
      <c r="M12" s="23"/>
      <c r="N12" s="23">
        <f t="shared" si="0"/>
        <v>2640</v>
      </c>
      <c r="O12" s="38"/>
      <c r="P12" s="25"/>
      <c r="Q12" s="18"/>
    </row>
    <row r="13" s="1" customFormat="1" ht="12.95" customHeight="1" spans="1:17">
      <c r="A13" s="18">
        <v>45610</v>
      </c>
      <c r="B13" s="18">
        <v>45610</v>
      </c>
      <c r="C13" s="19" t="s">
        <v>69</v>
      </c>
      <c r="D13" s="20" t="s">
        <v>65</v>
      </c>
      <c r="E13" s="21">
        <v>45610</v>
      </c>
      <c r="F13" s="22">
        <v>41892</v>
      </c>
      <c r="G13" s="23"/>
      <c r="H13" s="23"/>
      <c r="I13" s="23"/>
      <c r="J13" s="23">
        <v>1296</v>
      </c>
      <c r="K13" s="23"/>
      <c r="L13" s="23"/>
      <c r="M13" s="23"/>
      <c r="N13" s="23">
        <f t="shared" si="0"/>
        <v>1296</v>
      </c>
      <c r="O13" s="38"/>
      <c r="P13" s="25"/>
      <c r="Q13" s="18"/>
    </row>
    <row r="14" s="1" customFormat="1" ht="12.95" customHeight="1" spans="1:17">
      <c r="A14" s="18">
        <v>45612</v>
      </c>
      <c r="B14" s="18">
        <v>45612</v>
      </c>
      <c r="C14" s="19" t="s">
        <v>70</v>
      </c>
      <c r="D14" s="20" t="s">
        <v>48</v>
      </c>
      <c r="E14" s="21">
        <v>45612</v>
      </c>
      <c r="F14" s="22">
        <v>41893</v>
      </c>
      <c r="G14" s="23"/>
      <c r="H14" s="23"/>
      <c r="I14" s="23"/>
      <c r="J14" s="23">
        <v>2960</v>
      </c>
      <c r="K14" s="23"/>
      <c r="L14" s="23"/>
      <c r="M14" s="23"/>
      <c r="N14" s="23">
        <f t="shared" si="0"/>
        <v>2960</v>
      </c>
      <c r="O14" s="38"/>
      <c r="P14" s="25"/>
      <c r="Q14" s="18"/>
    </row>
    <row r="15" s="1" customFormat="1" ht="12.95" customHeight="1" spans="1:17">
      <c r="A15" s="18">
        <v>45612</v>
      </c>
      <c r="B15" s="18">
        <v>45612</v>
      </c>
      <c r="C15" s="19" t="s">
        <v>71</v>
      </c>
      <c r="D15" s="20" t="s">
        <v>48</v>
      </c>
      <c r="E15" s="21">
        <v>45612</v>
      </c>
      <c r="F15" s="22">
        <v>41894</v>
      </c>
      <c r="G15" s="23"/>
      <c r="H15" s="23"/>
      <c r="I15" s="23"/>
      <c r="J15" s="23">
        <v>17600</v>
      </c>
      <c r="K15" s="23"/>
      <c r="L15" s="23"/>
      <c r="M15" s="23"/>
      <c r="N15" s="23">
        <f t="shared" si="0"/>
        <v>17600</v>
      </c>
      <c r="O15" s="38"/>
      <c r="P15" s="25"/>
      <c r="Q15" s="18"/>
    </row>
    <row r="16" s="1" customFormat="1" ht="12.95" customHeight="1" spans="1:17">
      <c r="A16" s="18">
        <v>45614</v>
      </c>
      <c r="B16" s="18">
        <v>45614</v>
      </c>
      <c r="C16" s="19" t="s">
        <v>72</v>
      </c>
      <c r="D16" s="20" t="s">
        <v>67</v>
      </c>
      <c r="E16" s="21"/>
      <c r="F16" s="22"/>
      <c r="G16" s="23"/>
      <c r="H16" s="23"/>
      <c r="I16" s="23"/>
      <c r="J16" s="23">
        <v>10080</v>
      </c>
      <c r="K16" s="23"/>
      <c r="L16" s="23"/>
      <c r="M16" s="23"/>
      <c r="N16" s="23">
        <f t="shared" si="0"/>
        <v>10080</v>
      </c>
      <c r="O16" s="38"/>
      <c r="P16" s="25"/>
      <c r="Q16" s="18"/>
    </row>
    <row r="17" s="1" customFormat="1" ht="12.95" customHeight="1" spans="1:17">
      <c r="A17" s="18">
        <v>45616</v>
      </c>
      <c r="B17" s="18">
        <v>45616</v>
      </c>
      <c r="C17" s="19" t="s">
        <v>73</v>
      </c>
      <c r="D17" s="20" t="s">
        <v>65</v>
      </c>
      <c r="E17" s="21">
        <v>45615</v>
      </c>
      <c r="F17" s="22">
        <v>41895</v>
      </c>
      <c r="G17" s="23"/>
      <c r="H17" s="23"/>
      <c r="I17" s="23"/>
      <c r="J17" s="23">
        <v>800</v>
      </c>
      <c r="K17" s="23"/>
      <c r="L17" s="23"/>
      <c r="M17" s="23"/>
      <c r="N17" s="23">
        <f t="shared" si="0"/>
        <v>800</v>
      </c>
      <c r="O17" s="38"/>
      <c r="P17" s="25"/>
      <c r="Q17" s="18"/>
    </row>
    <row r="18" s="1" customFormat="1" ht="12.95" customHeight="1" spans="1:17">
      <c r="A18" s="18">
        <v>45619</v>
      </c>
      <c r="B18" s="18">
        <v>45619</v>
      </c>
      <c r="C18" s="19" t="s">
        <v>74</v>
      </c>
      <c r="D18" s="20" t="s">
        <v>65</v>
      </c>
      <c r="E18" s="21">
        <v>45619</v>
      </c>
      <c r="F18" s="22">
        <v>41896</v>
      </c>
      <c r="G18" s="23"/>
      <c r="H18" s="23"/>
      <c r="I18" s="23"/>
      <c r="J18" s="23">
        <v>944</v>
      </c>
      <c r="K18" s="23"/>
      <c r="L18" s="23"/>
      <c r="M18" s="23"/>
      <c r="N18" s="23">
        <f t="shared" si="0"/>
        <v>944</v>
      </c>
      <c r="O18" s="38"/>
      <c r="P18" s="25"/>
      <c r="Q18" s="18"/>
    </row>
    <row r="19" s="1" customFormat="1" ht="12.95" customHeight="1" spans="1:17">
      <c r="A19" s="18">
        <v>45619</v>
      </c>
      <c r="B19" s="18">
        <v>45619</v>
      </c>
      <c r="C19" s="19" t="s">
        <v>75</v>
      </c>
      <c r="D19" s="20" t="s">
        <v>65</v>
      </c>
      <c r="E19" s="21">
        <v>45619</v>
      </c>
      <c r="F19" s="22">
        <v>41897</v>
      </c>
      <c r="G19" s="23"/>
      <c r="H19" s="23"/>
      <c r="I19" s="23"/>
      <c r="J19" s="23">
        <v>5280</v>
      </c>
      <c r="K19" s="23"/>
      <c r="L19" s="23"/>
      <c r="M19" s="23"/>
      <c r="N19" s="23">
        <f t="shared" si="0"/>
        <v>5280</v>
      </c>
      <c r="O19" s="38"/>
      <c r="P19" s="25"/>
      <c r="Q19" s="18"/>
    </row>
    <row r="20" s="1" customFormat="1" ht="12.95" customHeight="1" spans="1:17">
      <c r="A20" s="18">
        <v>45622</v>
      </c>
      <c r="B20" s="18">
        <v>45622</v>
      </c>
      <c r="C20" s="19" t="s">
        <v>76</v>
      </c>
      <c r="D20" s="20" t="s">
        <v>48</v>
      </c>
      <c r="E20" s="21">
        <v>45622</v>
      </c>
      <c r="F20" s="22">
        <v>41898</v>
      </c>
      <c r="G20" s="23"/>
      <c r="H20" s="23"/>
      <c r="I20" s="23"/>
      <c r="J20" s="23"/>
      <c r="K20" s="23">
        <v>18800</v>
      </c>
      <c r="L20" s="23"/>
      <c r="M20" s="23"/>
      <c r="N20" s="23">
        <f t="shared" si="0"/>
        <v>18800</v>
      </c>
      <c r="O20" s="38"/>
      <c r="P20" s="25"/>
      <c r="Q20" s="18"/>
    </row>
    <row r="21" spans="1:17">
      <c r="A21" s="24" t="s">
        <v>15</v>
      </c>
      <c r="B21" s="20"/>
      <c r="C21" s="25"/>
      <c r="D21" s="20"/>
      <c r="E21" s="21"/>
      <c r="F21" s="22"/>
      <c r="G21" s="26">
        <f>SUM(G7:G20)</f>
        <v>0</v>
      </c>
      <c r="H21" s="26">
        <f t="shared" ref="H21:N21" si="1">SUM(H7:H20)</f>
        <v>0</v>
      </c>
      <c r="I21" s="26">
        <f t="shared" si="1"/>
        <v>0</v>
      </c>
      <c r="J21" s="26">
        <f t="shared" si="1"/>
        <v>100544</v>
      </c>
      <c r="K21" s="26">
        <f t="shared" si="1"/>
        <v>120050</v>
      </c>
      <c r="L21" s="26">
        <f t="shared" si="1"/>
        <v>0</v>
      </c>
      <c r="M21" s="26">
        <f t="shared" si="1"/>
        <v>0</v>
      </c>
      <c r="N21" s="26">
        <f t="shared" si="1"/>
        <v>220594</v>
      </c>
      <c r="O21" s="38"/>
      <c r="P21" s="25"/>
      <c r="Q21" s="18"/>
    </row>
    <row r="26" spans="2:9">
      <c r="B26" t="s">
        <v>500</v>
      </c>
      <c r="I26" t="s">
        <v>501</v>
      </c>
    </row>
    <row r="28" spans="2:9">
      <c r="B28" t="s">
        <v>502</v>
      </c>
      <c r="I28" t="s">
        <v>503</v>
      </c>
    </row>
    <row r="29" spans="2:9">
      <c r="B29" t="s">
        <v>504</v>
      </c>
      <c r="I29" t="s">
        <v>505</v>
      </c>
    </row>
    <row r="54" spans="1:17">
      <c r="A54" s="4" t="s">
        <v>506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2">
      <c r="A56" s="5"/>
      <c r="B56" s="5"/>
    </row>
    <row r="57" spans="1:17">
      <c r="A57" s="6" t="s">
        <v>56</v>
      </c>
      <c r="B57" s="7"/>
      <c r="C57" s="8"/>
      <c r="D57" s="8"/>
      <c r="E57" s="27"/>
      <c r="F57" s="8"/>
      <c r="G57" s="8"/>
      <c r="H57" s="8"/>
      <c r="I57" s="8"/>
      <c r="J57" s="8"/>
      <c r="K57" s="8"/>
      <c r="L57" s="8"/>
      <c r="M57" s="8"/>
      <c r="N57" s="8"/>
      <c r="O57" s="8"/>
      <c r="P57" s="36"/>
      <c r="Q57" s="40"/>
    </row>
    <row r="58" spans="1:17">
      <c r="A58" s="11" t="s">
        <v>4</v>
      </c>
      <c r="B58" s="11" t="s">
        <v>5</v>
      </c>
      <c r="C58" s="12" t="s">
        <v>6</v>
      </c>
      <c r="D58" s="12" t="s">
        <v>7</v>
      </c>
      <c r="E58" s="12" t="s">
        <v>8</v>
      </c>
      <c r="F58" s="12" t="s">
        <v>57</v>
      </c>
      <c r="G58" s="12" t="s">
        <v>10</v>
      </c>
      <c r="H58" s="14" t="s">
        <v>11</v>
      </c>
      <c r="I58" s="14"/>
      <c r="J58" s="12" t="s">
        <v>12</v>
      </c>
      <c r="K58" s="12" t="s">
        <v>13</v>
      </c>
      <c r="L58" s="37" t="s">
        <v>14</v>
      </c>
      <c r="M58" s="37"/>
      <c r="N58" s="12" t="s">
        <v>15</v>
      </c>
      <c r="O58" s="12" t="s">
        <v>16</v>
      </c>
      <c r="P58" s="12" t="s">
        <v>58</v>
      </c>
      <c r="Q58" s="12" t="s">
        <v>59</v>
      </c>
    </row>
    <row r="59" ht="15.75" spans="1:17">
      <c r="A59" s="11"/>
      <c r="B59" s="11"/>
      <c r="C59" s="15"/>
      <c r="D59" s="15"/>
      <c r="E59" s="28" t="s">
        <v>18</v>
      </c>
      <c r="F59" s="28"/>
      <c r="G59" s="15"/>
      <c r="H59" s="17" t="s">
        <v>19</v>
      </c>
      <c r="I59" s="17" t="s">
        <v>20</v>
      </c>
      <c r="J59" s="15"/>
      <c r="K59" s="15"/>
      <c r="L59" s="17" t="s">
        <v>19</v>
      </c>
      <c r="M59" s="17" t="s">
        <v>20</v>
      </c>
      <c r="N59" s="15"/>
      <c r="O59" s="15"/>
      <c r="P59" s="15"/>
      <c r="Q59" s="15"/>
    </row>
    <row r="60" s="1" customFormat="1" ht="12.95" customHeight="1" spans="1:17">
      <c r="A60" s="29">
        <v>45603</v>
      </c>
      <c r="B60" s="30">
        <v>45603</v>
      </c>
      <c r="C60" s="19" t="s">
        <v>137</v>
      </c>
      <c r="D60" s="31" t="s">
        <v>138</v>
      </c>
      <c r="E60" s="32">
        <v>45603</v>
      </c>
      <c r="F60" s="33">
        <v>43731</v>
      </c>
      <c r="G60" s="34"/>
      <c r="H60" s="34"/>
      <c r="I60" s="34"/>
      <c r="J60" s="34">
        <v>14880</v>
      </c>
      <c r="K60" s="34"/>
      <c r="L60" s="23"/>
      <c r="M60" s="23"/>
      <c r="N60" s="23">
        <f>SUM(G60:M60)</f>
        <v>14880</v>
      </c>
      <c r="O60" s="38"/>
      <c r="P60" s="25"/>
      <c r="Q60" s="18"/>
    </row>
    <row r="61" spans="1:17">
      <c r="A61" s="24" t="s">
        <v>15</v>
      </c>
      <c r="B61" s="20"/>
      <c r="C61" s="25"/>
      <c r="D61" s="31"/>
      <c r="E61" s="32"/>
      <c r="F61" s="35"/>
      <c r="G61" s="26">
        <f>SUM(G60:G60)</f>
        <v>0</v>
      </c>
      <c r="H61" s="26">
        <f t="shared" ref="H61:N61" si="2">SUM(H60:H60)</f>
        <v>0</v>
      </c>
      <c r="I61" s="26">
        <f t="shared" si="2"/>
        <v>0</v>
      </c>
      <c r="J61" s="26">
        <f t="shared" si="2"/>
        <v>14880</v>
      </c>
      <c r="K61" s="26">
        <f t="shared" si="2"/>
        <v>0</v>
      </c>
      <c r="L61" s="26">
        <f t="shared" si="2"/>
        <v>0</v>
      </c>
      <c r="M61" s="26">
        <f t="shared" si="2"/>
        <v>0</v>
      </c>
      <c r="N61" s="26">
        <f t="shared" si="2"/>
        <v>14880</v>
      </c>
      <c r="O61" s="39"/>
      <c r="P61" s="25"/>
      <c r="Q61" s="18"/>
    </row>
    <row r="66" spans="2:9">
      <c r="B66" t="s">
        <v>500</v>
      </c>
      <c r="I66" t="s">
        <v>501</v>
      </c>
    </row>
    <row r="68" spans="2:9">
      <c r="B68" t="s">
        <v>502</v>
      </c>
      <c r="I68" t="s">
        <v>503</v>
      </c>
    </row>
    <row r="69" spans="2:9">
      <c r="B69" t="s">
        <v>504</v>
      </c>
      <c r="I69" t="s">
        <v>505</v>
      </c>
    </row>
    <row r="105" spans="1:17">
      <c r="A105" s="4" t="s">
        <v>507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">
      <c r="A107" s="5"/>
    </row>
    <row r="108" spans="1:17">
      <c r="A108" s="6" t="s">
        <v>56</v>
      </c>
      <c r="B108" s="7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36"/>
      <c r="Q108" s="40"/>
    </row>
    <row r="109" spans="1:17">
      <c r="A109" s="11" t="s">
        <v>4</v>
      </c>
      <c r="B109" s="11" t="s">
        <v>5</v>
      </c>
      <c r="C109" s="12" t="s">
        <v>6</v>
      </c>
      <c r="D109" s="12" t="s">
        <v>7</v>
      </c>
      <c r="E109" s="12" t="s">
        <v>8</v>
      </c>
      <c r="F109" s="12" t="s">
        <v>57</v>
      </c>
      <c r="G109" s="12" t="s">
        <v>10</v>
      </c>
      <c r="H109" s="14" t="s">
        <v>11</v>
      </c>
      <c r="I109" s="14"/>
      <c r="J109" s="12" t="s">
        <v>12</v>
      </c>
      <c r="K109" s="12" t="s">
        <v>13</v>
      </c>
      <c r="L109" s="37" t="s">
        <v>14</v>
      </c>
      <c r="M109" s="37"/>
      <c r="N109" s="12" t="s">
        <v>15</v>
      </c>
      <c r="O109" s="12" t="s">
        <v>16</v>
      </c>
      <c r="P109" s="12" t="s">
        <v>58</v>
      </c>
      <c r="Q109" s="12" t="s">
        <v>59</v>
      </c>
    </row>
    <row r="110" spans="1:17">
      <c r="A110" s="12"/>
      <c r="B110" s="12"/>
      <c r="C110" s="28"/>
      <c r="D110" s="28"/>
      <c r="E110" s="28" t="s">
        <v>18</v>
      </c>
      <c r="F110" s="28"/>
      <c r="G110" s="28"/>
      <c r="H110" s="41" t="s">
        <v>19</v>
      </c>
      <c r="I110" s="41" t="s">
        <v>20</v>
      </c>
      <c r="J110" s="28"/>
      <c r="K110" s="28"/>
      <c r="L110" s="41" t="s">
        <v>19</v>
      </c>
      <c r="M110" s="41" t="s">
        <v>20</v>
      </c>
      <c r="N110" s="28"/>
      <c r="O110" s="28"/>
      <c r="P110" s="28"/>
      <c r="Q110" s="28"/>
    </row>
    <row r="111" s="1" customFormat="1" ht="12.95" customHeight="1" spans="1:17">
      <c r="A111" s="29">
        <v>45602</v>
      </c>
      <c r="B111" s="30">
        <v>45602</v>
      </c>
      <c r="C111" s="19" t="s">
        <v>153</v>
      </c>
      <c r="D111" s="31" t="s">
        <v>145</v>
      </c>
      <c r="E111" s="42"/>
      <c r="F111" s="22"/>
      <c r="G111" s="34"/>
      <c r="H111" s="43"/>
      <c r="I111" s="43"/>
      <c r="J111" s="43"/>
      <c r="K111" s="43">
        <v>945</v>
      </c>
      <c r="L111" s="23"/>
      <c r="M111" s="23"/>
      <c r="N111" s="23">
        <f t="shared" ref="N111:N116" si="3">SUM(G111:M111)</f>
        <v>945</v>
      </c>
      <c r="O111" s="38"/>
      <c r="P111" s="25" t="s">
        <v>194</v>
      </c>
      <c r="Q111" s="18"/>
    </row>
    <row r="112" s="1" customFormat="1" ht="12.95" customHeight="1" spans="1:17">
      <c r="A112" s="29">
        <v>45603</v>
      </c>
      <c r="B112" s="30">
        <v>45603</v>
      </c>
      <c r="C112" s="19" t="s">
        <v>195</v>
      </c>
      <c r="D112" s="31" t="s">
        <v>46</v>
      </c>
      <c r="E112" s="42">
        <v>45603</v>
      </c>
      <c r="F112" s="22">
        <v>46789</v>
      </c>
      <c r="G112" s="34"/>
      <c r="H112" s="43"/>
      <c r="I112" s="43"/>
      <c r="J112" s="43">
        <v>7480</v>
      </c>
      <c r="K112" s="43"/>
      <c r="L112" s="23"/>
      <c r="M112" s="23"/>
      <c r="N112" s="23">
        <f t="shared" si="3"/>
        <v>7480</v>
      </c>
      <c r="O112" s="38"/>
      <c r="P112" s="25"/>
      <c r="Q112" s="18"/>
    </row>
    <row r="113" s="1" customFormat="1" ht="12.95" customHeight="1" spans="1:17">
      <c r="A113" s="29">
        <v>45609</v>
      </c>
      <c r="B113" s="30">
        <v>45609</v>
      </c>
      <c r="C113" s="19" t="s">
        <v>196</v>
      </c>
      <c r="D113" s="31" t="s">
        <v>197</v>
      </c>
      <c r="E113" s="42">
        <v>45609</v>
      </c>
      <c r="F113" s="22">
        <v>46791</v>
      </c>
      <c r="G113" s="34"/>
      <c r="H113" s="43"/>
      <c r="I113" s="43"/>
      <c r="J113" s="43"/>
      <c r="K113" s="43">
        <v>46160.71</v>
      </c>
      <c r="L113" s="23"/>
      <c r="M113" s="23"/>
      <c r="N113" s="23">
        <f t="shared" si="3"/>
        <v>46160.71</v>
      </c>
      <c r="O113" s="38"/>
      <c r="P113" s="25"/>
      <c r="Q113" s="18"/>
    </row>
    <row r="114" s="1" customFormat="1" ht="12.95" customHeight="1" spans="1:17">
      <c r="A114" s="29">
        <v>45612</v>
      </c>
      <c r="B114" s="30">
        <v>45612</v>
      </c>
      <c r="C114" s="19" t="s">
        <v>198</v>
      </c>
      <c r="D114" s="31" t="s">
        <v>46</v>
      </c>
      <c r="E114" s="42">
        <v>45612</v>
      </c>
      <c r="F114" s="22">
        <v>46792</v>
      </c>
      <c r="G114" s="34"/>
      <c r="H114" s="43"/>
      <c r="I114" s="43"/>
      <c r="J114" s="43">
        <v>11440</v>
      </c>
      <c r="K114" s="43"/>
      <c r="L114" s="23"/>
      <c r="M114" s="23"/>
      <c r="N114" s="23">
        <f t="shared" si="3"/>
        <v>11440</v>
      </c>
      <c r="O114" s="38"/>
      <c r="P114" s="25"/>
      <c r="Q114" s="18"/>
    </row>
    <row r="115" s="1" customFormat="1" ht="12.95" customHeight="1" spans="1:17">
      <c r="A115" s="29">
        <v>45614</v>
      </c>
      <c r="B115" s="30">
        <v>45614</v>
      </c>
      <c r="C115" s="19" t="s">
        <v>175</v>
      </c>
      <c r="D115" s="31" t="s">
        <v>161</v>
      </c>
      <c r="E115" s="42"/>
      <c r="F115" s="22"/>
      <c r="G115" s="34"/>
      <c r="H115" s="43"/>
      <c r="I115" s="43"/>
      <c r="J115" s="43"/>
      <c r="K115" s="43">
        <v>1050</v>
      </c>
      <c r="L115" s="23"/>
      <c r="M115" s="23"/>
      <c r="N115" s="23">
        <f t="shared" si="3"/>
        <v>1050</v>
      </c>
      <c r="O115" s="38"/>
      <c r="P115" s="25" t="s">
        <v>194</v>
      </c>
      <c r="Q115" s="18"/>
    </row>
    <row r="116" s="1" customFormat="1" ht="12.95" customHeight="1" spans="1:17">
      <c r="A116" s="29">
        <v>45616</v>
      </c>
      <c r="B116" s="30">
        <v>45616</v>
      </c>
      <c r="C116" s="19" t="s">
        <v>199</v>
      </c>
      <c r="D116" s="31" t="s">
        <v>46</v>
      </c>
      <c r="E116" s="42">
        <v>45616</v>
      </c>
      <c r="F116" s="22">
        <v>46793</v>
      </c>
      <c r="G116" s="34"/>
      <c r="H116" s="43"/>
      <c r="I116" s="43"/>
      <c r="J116" s="43">
        <v>880</v>
      </c>
      <c r="K116" s="43"/>
      <c r="L116" s="23"/>
      <c r="M116" s="23"/>
      <c r="N116" s="23">
        <f t="shared" si="3"/>
        <v>880</v>
      </c>
      <c r="O116" s="38"/>
      <c r="P116" s="25"/>
      <c r="Q116" s="18"/>
    </row>
    <row r="117" spans="1:17">
      <c r="A117" s="24" t="s">
        <v>15</v>
      </c>
      <c r="B117" s="20"/>
      <c r="C117" s="25"/>
      <c r="D117" s="31"/>
      <c r="E117" s="42"/>
      <c r="F117" s="33"/>
      <c r="G117" s="26">
        <f>SUM(G111:G116)</f>
        <v>0</v>
      </c>
      <c r="H117" s="26">
        <f t="shared" ref="H117:N117" si="4">SUM(H111:H116)</f>
        <v>0</v>
      </c>
      <c r="I117" s="26">
        <f t="shared" si="4"/>
        <v>0</v>
      </c>
      <c r="J117" s="26">
        <f t="shared" si="4"/>
        <v>19800</v>
      </c>
      <c r="K117" s="26">
        <f t="shared" si="4"/>
        <v>48155.71</v>
      </c>
      <c r="L117" s="26">
        <f t="shared" si="4"/>
        <v>0</v>
      </c>
      <c r="M117" s="26">
        <f t="shared" si="4"/>
        <v>0</v>
      </c>
      <c r="N117" s="26">
        <f t="shared" si="4"/>
        <v>67955.71</v>
      </c>
      <c r="O117" s="38"/>
      <c r="P117" s="25"/>
      <c r="Q117" s="18"/>
    </row>
    <row r="122" spans="2:9">
      <c r="B122" t="s">
        <v>500</v>
      </c>
      <c r="I122" t="s">
        <v>501</v>
      </c>
    </row>
    <row r="124" spans="2:9">
      <c r="B124" t="s">
        <v>502</v>
      </c>
      <c r="I124" t="s">
        <v>503</v>
      </c>
    </row>
    <row r="125" spans="2:9">
      <c r="B125" t="s">
        <v>504</v>
      </c>
      <c r="I125" t="s">
        <v>505</v>
      </c>
    </row>
    <row r="157" spans="1:17">
      <c r="A157" s="4" t="s">
        <v>508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7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">
      <c r="A159" s="5"/>
    </row>
    <row r="160" spans="1:17">
      <c r="A160" s="6" t="s">
        <v>56</v>
      </c>
      <c r="B160" s="7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36"/>
      <c r="Q160" s="40"/>
    </row>
    <row r="161" spans="1:17">
      <c r="A161" s="11" t="s">
        <v>4</v>
      </c>
      <c r="B161" s="11" t="s">
        <v>5</v>
      </c>
      <c r="C161" s="12" t="s">
        <v>6</v>
      </c>
      <c r="D161" s="12" t="s">
        <v>7</v>
      </c>
      <c r="E161" s="12" t="s">
        <v>57</v>
      </c>
      <c r="F161" s="12" t="s">
        <v>57</v>
      </c>
      <c r="G161" s="12" t="s">
        <v>10</v>
      </c>
      <c r="H161" s="14" t="s">
        <v>11</v>
      </c>
      <c r="I161" s="14"/>
      <c r="J161" s="12" t="s">
        <v>12</v>
      </c>
      <c r="K161" s="12" t="s">
        <v>13</v>
      </c>
      <c r="L161" s="37" t="s">
        <v>14</v>
      </c>
      <c r="M161" s="37"/>
      <c r="N161" s="12" t="s">
        <v>15</v>
      </c>
      <c r="O161" s="12" t="s">
        <v>16</v>
      </c>
      <c r="P161" s="12" t="s">
        <v>58</v>
      </c>
      <c r="Q161" s="12" t="s">
        <v>59</v>
      </c>
    </row>
    <row r="162" ht="15.75" spans="1:17">
      <c r="A162" s="11"/>
      <c r="B162" s="11"/>
      <c r="C162" s="15"/>
      <c r="D162" s="15"/>
      <c r="E162" s="28" t="s">
        <v>18</v>
      </c>
      <c r="F162" s="28"/>
      <c r="G162" s="15"/>
      <c r="H162" s="17" t="s">
        <v>19</v>
      </c>
      <c r="I162" s="17" t="s">
        <v>20</v>
      </c>
      <c r="J162" s="15"/>
      <c r="K162" s="15"/>
      <c r="L162" s="17" t="s">
        <v>19</v>
      </c>
      <c r="M162" s="17" t="s">
        <v>20</v>
      </c>
      <c r="N162" s="15"/>
      <c r="O162" s="15"/>
      <c r="P162" s="15"/>
      <c r="Q162" s="15"/>
    </row>
    <row r="163" s="1" customFormat="1" ht="12.95" customHeight="1" spans="1:17">
      <c r="A163" s="29">
        <v>45616</v>
      </c>
      <c r="B163" s="29">
        <v>45616</v>
      </c>
      <c r="C163" s="19" t="s">
        <v>267</v>
      </c>
      <c r="D163" s="20" t="s">
        <v>263</v>
      </c>
      <c r="E163" s="44">
        <v>45636</v>
      </c>
      <c r="F163" s="33">
        <v>46584</v>
      </c>
      <c r="G163" s="23"/>
      <c r="H163" s="23"/>
      <c r="I163" s="23"/>
      <c r="J163" s="23">
        <v>29580</v>
      </c>
      <c r="K163" s="23"/>
      <c r="L163" s="23"/>
      <c r="M163" s="23"/>
      <c r="N163" s="23">
        <f t="shared" ref="N163:N166" si="5">SUM(G163:M163)</f>
        <v>29580</v>
      </c>
      <c r="O163" s="38"/>
      <c r="P163" s="25"/>
      <c r="Q163" s="18"/>
    </row>
    <row r="164" s="1" customFormat="1" ht="12.95" customHeight="1" spans="1:17">
      <c r="A164" s="29">
        <v>45616</v>
      </c>
      <c r="B164" s="29">
        <v>45616</v>
      </c>
      <c r="C164" s="19" t="s">
        <v>268</v>
      </c>
      <c r="D164" s="20" t="s">
        <v>263</v>
      </c>
      <c r="E164" s="44">
        <v>45646</v>
      </c>
      <c r="F164" s="33">
        <v>46585</v>
      </c>
      <c r="G164" s="23"/>
      <c r="H164" s="23"/>
      <c r="I164" s="23"/>
      <c r="J164" s="23"/>
      <c r="K164" s="23">
        <v>93000</v>
      </c>
      <c r="L164" s="23"/>
      <c r="M164" s="23"/>
      <c r="N164" s="23">
        <f t="shared" si="5"/>
        <v>93000</v>
      </c>
      <c r="O164" s="38"/>
      <c r="P164" s="25"/>
      <c r="Q164" s="18"/>
    </row>
    <row r="165" s="1" customFormat="1" ht="12.95" customHeight="1" spans="1:17">
      <c r="A165" s="29">
        <v>45624</v>
      </c>
      <c r="B165" s="29">
        <v>45624</v>
      </c>
      <c r="C165" s="19" t="s">
        <v>269</v>
      </c>
      <c r="D165" s="20" t="s">
        <v>270</v>
      </c>
      <c r="E165" s="44"/>
      <c r="F165" s="33"/>
      <c r="G165" s="23"/>
      <c r="H165" s="23"/>
      <c r="I165" s="23"/>
      <c r="J165" s="23">
        <v>25520</v>
      </c>
      <c r="K165" s="23"/>
      <c r="L165" s="23"/>
      <c r="M165" s="23"/>
      <c r="N165" s="23">
        <f t="shared" si="5"/>
        <v>25520</v>
      </c>
      <c r="O165" s="38"/>
      <c r="P165" s="25"/>
      <c r="Q165" s="18"/>
    </row>
    <row r="166" s="1" customFormat="1" ht="12.95" customHeight="1" spans="1:17">
      <c r="A166" s="18">
        <v>45624</v>
      </c>
      <c r="B166" s="18">
        <v>45624</v>
      </c>
      <c r="C166" s="19" t="s">
        <v>271</v>
      </c>
      <c r="D166" s="31" t="s">
        <v>270</v>
      </c>
      <c r="E166" s="32"/>
      <c r="F166" s="33"/>
      <c r="G166" s="34"/>
      <c r="H166" s="43"/>
      <c r="I166" s="43"/>
      <c r="J166" s="43"/>
      <c r="K166" s="43">
        <v>94050</v>
      </c>
      <c r="L166" s="23"/>
      <c r="M166" s="23"/>
      <c r="N166" s="23">
        <f t="shared" si="5"/>
        <v>94050</v>
      </c>
      <c r="O166" s="38"/>
      <c r="P166" s="25"/>
      <c r="Q166" s="18"/>
    </row>
    <row r="167" spans="1:17">
      <c r="A167" s="24" t="s">
        <v>15</v>
      </c>
      <c r="B167" s="20"/>
      <c r="C167" s="25"/>
      <c r="D167" s="31"/>
      <c r="E167" s="35"/>
      <c r="F167" s="45"/>
      <c r="G167" s="26">
        <f>SUM(G163:G166)</f>
        <v>0</v>
      </c>
      <c r="H167" s="26">
        <f t="shared" ref="H167:N167" si="6">SUM(H163:H166)</f>
        <v>0</v>
      </c>
      <c r="I167" s="26">
        <f t="shared" si="6"/>
        <v>0</v>
      </c>
      <c r="J167" s="26">
        <f t="shared" si="6"/>
        <v>55100</v>
      </c>
      <c r="K167" s="26">
        <f t="shared" si="6"/>
        <v>187050</v>
      </c>
      <c r="L167" s="26">
        <f t="shared" si="6"/>
        <v>0</v>
      </c>
      <c r="M167" s="26">
        <f t="shared" si="6"/>
        <v>0</v>
      </c>
      <c r="N167" s="26">
        <f t="shared" si="6"/>
        <v>242150</v>
      </c>
      <c r="O167" s="38"/>
      <c r="P167" s="25"/>
      <c r="Q167" s="18"/>
    </row>
    <row r="172" spans="2:9">
      <c r="B172" t="s">
        <v>500</v>
      </c>
      <c r="I172" t="s">
        <v>501</v>
      </c>
    </row>
    <row r="174" spans="2:9">
      <c r="B174" t="s">
        <v>502</v>
      </c>
      <c r="I174" t="s">
        <v>503</v>
      </c>
    </row>
    <row r="175" spans="2:9">
      <c r="B175" t="s">
        <v>504</v>
      </c>
      <c r="I175" t="s">
        <v>505</v>
      </c>
    </row>
    <row r="208" spans="1:17">
      <c r="A208" s="4" t="s">
        <v>509</v>
      </c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</row>
    <row r="209" spans="1:17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</row>
    <row r="210" spans="1:1">
      <c r="A210" s="5"/>
    </row>
    <row r="211" spans="1:17">
      <c r="A211" s="6" t="s">
        <v>56</v>
      </c>
      <c r="B211" s="7"/>
      <c r="C211" s="8"/>
      <c r="D211" s="8"/>
      <c r="E211" s="8"/>
      <c r="F211" s="46"/>
      <c r="G211" s="8"/>
      <c r="H211" s="8"/>
      <c r="I211" s="8"/>
      <c r="J211" s="8"/>
      <c r="K211" s="8"/>
      <c r="L211" s="8"/>
      <c r="M211" s="8"/>
      <c r="N211" s="8"/>
      <c r="O211" s="8"/>
      <c r="P211" s="36"/>
      <c r="Q211" s="40"/>
    </row>
    <row r="212" spans="1:17">
      <c r="A212" s="11" t="s">
        <v>4</v>
      </c>
      <c r="B212" s="11" t="s">
        <v>5</v>
      </c>
      <c r="C212" s="12" t="s">
        <v>6</v>
      </c>
      <c r="D212" s="12" t="s">
        <v>7</v>
      </c>
      <c r="E212" s="12" t="s">
        <v>57</v>
      </c>
      <c r="F212" s="12" t="s">
        <v>57</v>
      </c>
      <c r="G212" s="12" t="s">
        <v>10</v>
      </c>
      <c r="H212" s="14" t="s">
        <v>11</v>
      </c>
      <c r="I212" s="14"/>
      <c r="J212" s="12" t="s">
        <v>12</v>
      </c>
      <c r="K212" s="12" t="s">
        <v>13</v>
      </c>
      <c r="L212" s="37" t="s">
        <v>14</v>
      </c>
      <c r="M212" s="37"/>
      <c r="N212" s="12" t="s">
        <v>15</v>
      </c>
      <c r="O212" s="12" t="s">
        <v>16</v>
      </c>
      <c r="P212" s="12" t="s">
        <v>58</v>
      </c>
      <c r="Q212" s="12" t="s">
        <v>59</v>
      </c>
    </row>
    <row r="213" ht="15.75" spans="1:17">
      <c r="A213" s="11"/>
      <c r="B213" s="11"/>
      <c r="C213" s="15"/>
      <c r="D213" s="15"/>
      <c r="E213" s="28" t="s">
        <v>18</v>
      </c>
      <c r="F213" s="28"/>
      <c r="G213" s="15"/>
      <c r="H213" s="17" t="s">
        <v>19</v>
      </c>
      <c r="I213" s="17" t="s">
        <v>20</v>
      </c>
      <c r="J213" s="15"/>
      <c r="K213" s="15"/>
      <c r="L213" s="17" t="s">
        <v>19</v>
      </c>
      <c r="M213" s="17" t="s">
        <v>20</v>
      </c>
      <c r="N213" s="15"/>
      <c r="O213" s="15"/>
      <c r="P213" s="15"/>
      <c r="Q213" s="15"/>
    </row>
    <row r="214" s="1" customFormat="1" ht="12.95" customHeight="1" spans="1:17">
      <c r="A214" s="47">
        <v>45601</v>
      </c>
      <c r="B214" s="47">
        <v>45601</v>
      </c>
      <c r="C214" s="19" t="s">
        <v>315</v>
      </c>
      <c r="D214" s="31" t="s">
        <v>313</v>
      </c>
      <c r="E214" s="35"/>
      <c r="F214" s="33"/>
      <c r="G214" s="23"/>
      <c r="H214" s="48"/>
      <c r="I214" s="48"/>
      <c r="J214" s="48">
        <v>13200</v>
      </c>
      <c r="K214" s="48"/>
      <c r="L214" s="23"/>
      <c r="M214" s="23"/>
      <c r="N214" s="23">
        <f t="shared" ref="N214:N225" si="7">SUM(G214:M214)</f>
        <v>13200</v>
      </c>
      <c r="O214" s="38"/>
      <c r="P214" s="25"/>
      <c r="Q214" s="18"/>
    </row>
    <row r="215" s="1" customFormat="1" ht="12.95" customHeight="1" spans="1:17">
      <c r="A215" s="47">
        <v>45602</v>
      </c>
      <c r="B215" s="47">
        <v>45602</v>
      </c>
      <c r="C215" s="19" t="s">
        <v>316</v>
      </c>
      <c r="D215" s="31" t="s">
        <v>317</v>
      </c>
      <c r="E215" s="35">
        <v>45632</v>
      </c>
      <c r="F215" s="33">
        <v>47138</v>
      </c>
      <c r="G215" s="23"/>
      <c r="H215" s="48"/>
      <c r="I215" s="48"/>
      <c r="J215" s="48">
        <v>17600</v>
      </c>
      <c r="K215" s="48"/>
      <c r="L215" s="23"/>
      <c r="M215" s="23"/>
      <c r="N215" s="23">
        <f t="shared" si="7"/>
        <v>17600</v>
      </c>
      <c r="O215" s="38"/>
      <c r="P215" s="25"/>
      <c r="Q215" s="18"/>
    </row>
    <row r="216" s="1" customFormat="1" ht="12.95" customHeight="1" spans="1:17">
      <c r="A216" s="47">
        <v>45603</v>
      </c>
      <c r="B216" s="47">
        <v>45603</v>
      </c>
      <c r="C216" s="19" t="s">
        <v>318</v>
      </c>
      <c r="D216" s="31" t="s">
        <v>313</v>
      </c>
      <c r="E216" s="35">
        <v>45604</v>
      </c>
      <c r="F216" s="33">
        <v>47135</v>
      </c>
      <c r="G216" s="23"/>
      <c r="H216" s="48"/>
      <c r="I216" s="48"/>
      <c r="J216" s="48">
        <v>5280</v>
      </c>
      <c r="K216" s="48"/>
      <c r="L216" s="23"/>
      <c r="M216" s="23"/>
      <c r="N216" s="23">
        <f t="shared" si="7"/>
        <v>5280</v>
      </c>
      <c r="O216" s="38"/>
      <c r="P216" s="25"/>
      <c r="Q216" s="18"/>
    </row>
    <row r="217" s="1" customFormat="1" ht="12.95" customHeight="1" spans="1:17">
      <c r="A217" s="47">
        <v>45604</v>
      </c>
      <c r="B217" s="47">
        <v>45604</v>
      </c>
      <c r="C217" s="19" t="s">
        <v>319</v>
      </c>
      <c r="D217" s="31" t="s">
        <v>305</v>
      </c>
      <c r="E217" s="35"/>
      <c r="F217" s="33"/>
      <c r="G217" s="23"/>
      <c r="H217" s="48"/>
      <c r="I217" s="48"/>
      <c r="J217" s="48">
        <v>4400</v>
      </c>
      <c r="K217" s="48"/>
      <c r="L217" s="23"/>
      <c r="M217" s="23"/>
      <c r="N217" s="23">
        <f t="shared" si="7"/>
        <v>4400</v>
      </c>
      <c r="O217" s="38"/>
      <c r="P217" s="25"/>
      <c r="Q217" s="18"/>
    </row>
    <row r="218" s="1" customFormat="1" ht="12.95" customHeight="1" spans="1:17">
      <c r="A218" s="47">
        <v>45607</v>
      </c>
      <c r="B218" s="47">
        <v>45607</v>
      </c>
      <c r="C218" s="19" t="s">
        <v>320</v>
      </c>
      <c r="D218" s="31" t="s">
        <v>321</v>
      </c>
      <c r="E218" s="35"/>
      <c r="F218" s="33"/>
      <c r="G218" s="23"/>
      <c r="H218" s="48"/>
      <c r="I218" s="48"/>
      <c r="J218" s="48">
        <v>5280</v>
      </c>
      <c r="K218" s="48"/>
      <c r="L218" s="23"/>
      <c r="M218" s="23"/>
      <c r="N218" s="23">
        <f t="shared" si="7"/>
        <v>5280</v>
      </c>
      <c r="O218" s="38"/>
      <c r="P218" s="25"/>
      <c r="Q218" s="18"/>
    </row>
    <row r="219" s="1" customFormat="1" ht="12.95" customHeight="1" spans="1:17">
      <c r="A219" s="47">
        <v>45609</v>
      </c>
      <c r="B219" s="47">
        <v>45609</v>
      </c>
      <c r="C219" s="19" t="s">
        <v>322</v>
      </c>
      <c r="D219" s="31" t="s">
        <v>305</v>
      </c>
      <c r="E219" s="35"/>
      <c r="F219" s="33"/>
      <c r="G219" s="23"/>
      <c r="H219" s="48"/>
      <c r="I219" s="48"/>
      <c r="J219" s="48">
        <v>10384</v>
      </c>
      <c r="K219" s="48"/>
      <c r="L219" s="23"/>
      <c r="M219" s="23"/>
      <c r="N219" s="23">
        <f t="shared" si="7"/>
        <v>10384</v>
      </c>
      <c r="O219" s="38"/>
      <c r="P219" s="25"/>
      <c r="Q219" s="18"/>
    </row>
    <row r="220" s="1" customFormat="1" ht="12.95" customHeight="1" spans="1:17">
      <c r="A220" s="47">
        <v>45612</v>
      </c>
      <c r="B220" s="47">
        <v>45612</v>
      </c>
      <c r="C220" s="19" t="s">
        <v>323</v>
      </c>
      <c r="D220" s="31" t="s">
        <v>321</v>
      </c>
      <c r="E220" s="35"/>
      <c r="F220" s="33"/>
      <c r="G220" s="23"/>
      <c r="H220" s="48"/>
      <c r="I220" s="48"/>
      <c r="J220" s="48">
        <v>1600</v>
      </c>
      <c r="K220" s="48"/>
      <c r="L220" s="23"/>
      <c r="M220" s="23"/>
      <c r="N220" s="23">
        <f t="shared" si="7"/>
        <v>1600</v>
      </c>
      <c r="O220" s="38"/>
      <c r="P220" s="25"/>
      <c r="Q220" s="18"/>
    </row>
    <row r="221" s="1" customFormat="1" ht="12.95" customHeight="1" spans="1:17">
      <c r="A221" s="47">
        <v>45612</v>
      </c>
      <c r="B221" s="47">
        <v>45612</v>
      </c>
      <c r="C221" s="19" t="s">
        <v>324</v>
      </c>
      <c r="D221" s="31" t="s">
        <v>321</v>
      </c>
      <c r="E221" s="35"/>
      <c r="F221" s="33"/>
      <c r="G221" s="23"/>
      <c r="H221" s="48"/>
      <c r="I221" s="48"/>
      <c r="J221" s="48">
        <v>5280</v>
      </c>
      <c r="K221" s="48"/>
      <c r="L221" s="23"/>
      <c r="M221" s="23"/>
      <c r="N221" s="23">
        <f t="shared" si="7"/>
        <v>5280</v>
      </c>
      <c r="O221" s="38"/>
      <c r="P221" s="25"/>
      <c r="Q221" s="18"/>
    </row>
    <row r="222" s="1" customFormat="1" ht="12.95" customHeight="1" spans="1:17">
      <c r="A222" s="47">
        <v>45617</v>
      </c>
      <c r="B222" s="47">
        <v>45617</v>
      </c>
      <c r="C222" s="19" t="s">
        <v>325</v>
      </c>
      <c r="D222" s="31" t="s">
        <v>313</v>
      </c>
      <c r="E222" s="35">
        <v>45617</v>
      </c>
      <c r="F222" s="33">
        <v>47136</v>
      </c>
      <c r="G222" s="23"/>
      <c r="H222" s="48"/>
      <c r="I222" s="48"/>
      <c r="J222" s="48">
        <v>1100</v>
      </c>
      <c r="K222" s="48"/>
      <c r="L222" s="23"/>
      <c r="M222" s="23"/>
      <c r="N222" s="23">
        <f t="shared" si="7"/>
        <v>1100</v>
      </c>
      <c r="O222" s="38"/>
      <c r="P222" s="25"/>
      <c r="Q222" s="18"/>
    </row>
    <row r="223" s="1" customFormat="1" ht="12.95" customHeight="1" spans="1:17">
      <c r="A223" s="47">
        <v>45617</v>
      </c>
      <c r="B223" s="47">
        <v>45617</v>
      </c>
      <c r="C223" s="19" t="s">
        <v>326</v>
      </c>
      <c r="D223" s="31" t="s">
        <v>305</v>
      </c>
      <c r="E223" s="35"/>
      <c r="F223" s="33"/>
      <c r="G223" s="23"/>
      <c r="H223" s="48"/>
      <c r="I223" s="48"/>
      <c r="J223" s="48">
        <v>5852</v>
      </c>
      <c r="K223" s="48"/>
      <c r="L223" s="23"/>
      <c r="M223" s="23"/>
      <c r="N223" s="23">
        <f t="shared" si="7"/>
        <v>5852</v>
      </c>
      <c r="O223" s="38"/>
      <c r="P223" s="25"/>
      <c r="Q223" s="18"/>
    </row>
    <row r="224" s="1" customFormat="1" ht="12.95" customHeight="1" spans="1:17">
      <c r="A224" s="29">
        <v>45621</v>
      </c>
      <c r="B224" s="29">
        <v>45621</v>
      </c>
      <c r="C224" s="19" t="s">
        <v>327</v>
      </c>
      <c r="D224" s="31" t="s">
        <v>328</v>
      </c>
      <c r="E224" s="35"/>
      <c r="F224" s="33"/>
      <c r="G224" s="34"/>
      <c r="H224" s="43"/>
      <c r="I224" s="43"/>
      <c r="J224" s="43">
        <v>2400</v>
      </c>
      <c r="K224" s="43"/>
      <c r="L224" s="23"/>
      <c r="M224" s="23"/>
      <c r="N224" s="23">
        <f t="shared" si="7"/>
        <v>2400</v>
      </c>
      <c r="O224" s="38"/>
      <c r="P224" s="25"/>
      <c r="Q224" s="18"/>
    </row>
    <row r="225" s="1" customFormat="1" ht="12.95" customHeight="1" spans="1:17">
      <c r="A225" s="29">
        <v>45622</v>
      </c>
      <c r="B225" s="30">
        <v>45622</v>
      </c>
      <c r="C225" s="19" t="s">
        <v>329</v>
      </c>
      <c r="D225" s="31" t="s">
        <v>313</v>
      </c>
      <c r="E225" s="35">
        <v>45622</v>
      </c>
      <c r="F225" s="33">
        <v>47137</v>
      </c>
      <c r="G225" s="34"/>
      <c r="H225" s="43"/>
      <c r="I225" s="43"/>
      <c r="J225" s="43">
        <v>4400</v>
      </c>
      <c r="K225" s="43"/>
      <c r="L225" s="23"/>
      <c r="M225" s="23"/>
      <c r="N225" s="23">
        <f t="shared" si="7"/>
        <v>4400</v>
      </c>
      <c r="O225" s="38"/>
      <c r="P225" s="25"/>
      <c r="Q225" s="18"/>
    </row>
    <row r="226" spans="1:17">
      <c r="A226" s="24" t="s">
        <v>15</v>
      </c>
      <c r="B226" s="20"/>
      <c r="C226" s="25"/>
      <c r="D226" s="31"/>
      <c r="E226" s="35"/>
      <c r="F226" s="33"/>
      <c r="G226" s="26">
        <f>SUM(G214:G225)</f>
        <v>0</v>
      </c>
      <c r="H226" s="26">
        <f t="shared" ref="H226:N226" si="8">SUM(H214:H225)</f>
        <v>0</v>
      </c>
      <c r="I226" s="26">
        <f t="shared" si="8"/>
        <v>0</v>
      </c>
      <c r="J226" s="26">
        <f t="shared" si="8"/>
        <v>76776</v>
      </c>
      <c r="K226" s="26">
        <f t="shared" si="8"/>
        <v>0</v>
      </c>
      <c r="L226" s="26">
        <f t="shared" si="8"/>
        <v>0</v>
      </c>
      <c r="M226" s="26">
        <f t="shared" si="8"/>
        <v>0</v>
      </c>
      <c r="N226" s="26">
        <f t="shared" si="8"/>
        <v>76776</v>
      </c>
      <c r="O226" s="38"/>
      <c r="P226" s="25"/>
      <c r="Q226" s="18"/>
    </row>
    <row r="231" spans="2:9">
      <c r="B231" t="s">
        <v>500</v>
      </c>
      <c r="I231" t="s">
        <v>501</v>
      </c>
    </row>
    <row r="233" spans="2:9">
      <c r="B233" t="s">
        <v>502</v>
      </c>
      <c r="I233" t="s">
        <v>503</v>
      </c>
    </row>
    <row r="234" spans="2:9">
      <c r="B234" t="s">
        <v>504</v>
      </c>
      <c r="I234" t="s">
        <v>505</v>
      </c>
    </row>
    <row r="260" spans="1:17">
      <c r="A260" s="4" t="s">
        <v>510</v>
      </c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</row>
    <row r="261" spans="1:17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</row>
    <row r="262" spans="1:1">
      <c r="A262" s="5"/>
    </row>
    <row r="263" spans="1:17">
      <c r="A263" s="6" t="s">
        <v>56</v>
      </c>
      <c r="B263" s="7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36"/>
      <c r="Q263" s="40"/>
    </row>
    <row r="264" spans="1:17">
      <c r="A264" s="11" t="s">
        <v>4</v>
      </c>
      <c r="B264" s="11" t="s">
        <v>5</v>
      </c>
      <c r="C264" s="12" t="s">
        <v>6</v>
      </c>
      <c r="D264" s="12" t="s">
        <v>7</v>
      </c>
      <c r="E264" s="12" t="s">
        <v>57</v>
      </c>
      <c r="F264" s="12" t="s">
        <v>57</v>
      </c>
      <c r="G264" s="12" t="s">
        <v>10</v>
      </c>
      <c r="H264" s="14" t="s">
        <v>11</v>
      </c>
      <c r="I264" s="14"/>
      <c r="J264" s="12" t="s">
        <v>12</v>
      </c>
      <c r="K264" s="12" t="s">
        <v>13</v>
      </c>
      <c r="L264" s="37" t="s">
        <v>14</v>
      </c>
      <c r="M264" s="37"/>
      <c r="N264" s="12" t="s">
        <v>15</v>
      </c>
      <c r="O264" s="12" t="s">
        <v>16</v>
      </c>
      <c r="P264" s="12" t="s">
        <v>58</v>
      </c>
      <c r="Q264" s="12" t="s">
        <v>59</v>
      </c>
    </row>
    <row r="265" ht="15.75" spans="1:17">
      <c r="A265" s="11"/>
      <c r="B265" s="11"/>
      <c r="C265" s="15"/>
      <c r="D265" s="15"/>
      <c r="E265" s="28" t="s">
        <v>18</v>
      </c>
      <c r="F265" s="28"/>
      <c r="G265" s="15"/>
      <c r="H265" s="17" t="s">
        <v>19</v>
      </c>
      <c r="I265" s="17" t="s">
        <v>20</v>
      </c>
      <c r="J265" s="15"/>
      <c r="K265" s="15"/>
      <c r="L265" s="17" t="s">
        <v>19</v>
      </c>
      <c r="M265" s="17" t="s">
        <v>20</v>
      </c>
      <c r="N265" s="15"/>
      <c r="O265" s="15"/>
      <c r="P265" s="15"/>
      <c r="Q265" s="15"/>
    </row>
    <row r="266" s="2" customFormat="1" ht="23.25" spans="1:17">
      <c r="A266" s="29">
        <v>45602</v>
      </c>
      <c r="B266" s="29">
        <v>45602</v>
      </c>
      <c r="C266" s="49" t="s">
        <v>385</v>
      </c>
      <c r="D266" s="50" t="s">
        <v>386</v>
      </c>
      <c r="E266" s="51"/>
      <c r="F266" s="33"/>
      <c r="G266" s="52"/>
      <c r="H266" s="53"/>
      <c r="I266" s="53"/>
      <c r="J266" s="53">
        <v>6160</v>
      </c>
      <c r="K266" s="53"/>
      <c r="L266" s="59"/>
      <c r="M266" s="59"/>
      <c r="N266" s="59">
        <f t="shared" ref="N266:N272" si="9">SUM(G266:M266)</f>
        <v>6160</v>
      </c>
      <c r="O266" s="60"/>
      <c r="P266" s="61" t="s">
        <v>387</v>
      </c>
      <c r="Q266" s="32"/>
    </row>
    <row r="267" s="3" customFormat="1" ht="56.25" spans="1:17">
      <c r="A267" s="29">
        <v>45602</v>
      </c>
      <c r="B267" s="29">
        <v>45602</v>
      </c>
      <c r="C267" s="49" t="s">
        <v>388</v>
      </c>
      <c r="D267" s="54" t="s">
        <v>386</v>
      </c>
      <c r="E267" s="32"/>
      <c r="F267" s="33"/>
      <c r="G267" s="55"/>
      <c r="H267" s="56"/>
      <c r="I267" s="56"/>
      <c r="J267" s="56"/>
      <c r="K267" s="56">
        <v>103110</v>
      </c>
      <c r="L267" s="62"/>
      <c r="M267" s="62"/>
      <c r="N267" s="59">
        <f t="shared" si="9"/>
        <v>103110</v>
      </c>
      <c r="O267" s="63"/>
      <c r="P267" s="61" t="s">
        <v>389</v>
      </c>
      <c r="Q267" s="32"/>
    </row>
    <row r="268" s="2" customFormat="1" ht="45" spans="1:17">
      <c r="A268" s="29">
        <v>45604</v>
      </c>
      <c r="B268" s="29">
        <v>45604</v>
      </c>
      <c r="C268" s="49" t="s">
        <v>390</v>
      </c>
      <c r="D268" s="50" t="s">
        <v>386</v>
      </c>
      <c r="E268" s="51"/>
      <c r="F268" s="33"/>
      <c r="G268" s="52"/>
      <c r="H268" s="53"/>
      <c r="I268" s="53"/>
      <c r="J268" s="53">
        <v>21120</v>
      </c>
      <c r="K268" s="53"/>
      <c r="L268" s="59"/>
      <c r="M268" s="59"/>
      <c r="N268" s="59">
        <f t="shared" si="9"/>
        <v>21120</v>
      </c>
      <c r="O268" s="60"/>
      <c r="P268" s="61" t="s">
        <v>391</v>
      </c>
      <c r="Q268" s="32"/>
    </row>
    <row r="269" s="3" customFormat="1" ht="33.75" spans="1:17">
      <c r="A269" s="29">
        <v>45605</v>
      </c>
      <c r="B269" s="29">
        <v>45605</v>
      </c>
      <c r="C269" s="49" t="s">
        <v>392</v>
      </c>
      <c r="D269" s="57" t="s">
        <v>140</v>
      </c>
      <c r="E269" s="32"/>
      <c r="F269" s="33"/>
      <c r="G269" s="55"/>
      <c r="H269" s="56"/>
      <c r="I269" s="56"/>
      <c r="J269" s="56"/>
      <c r="K269" s="56">
        <v>5025</v>
      </c>
      <c r="L269" s="62"/>
      <c r="M269" s="62"/>
      <c r="N269" s="59">
        <f t="shared" si="9"/>
        <v>5025</v>
      </c>
      <c r="O269" s="63"/>
      <c r="P269" s="61" t="s">
        <v>393</v>
      </c>
      <c r="Q269" s="32"/>
    </row>
    <row r="270" s="2" customFormat="1" ht="22.5" spans="1:17">
      <c r="A270" s="29">
        <v>45615</v>
      </c>
      <c r="B270" s="29">
        <v>45615</v>
      </c>
      <c r="C270" s="49" t="s">
        <v>394</v>
      </c>
      <c r="D270" s="50" t="s">
        <v>395</v>
      </c>
      <c r="E270" s="51"/>
      <c r="F270" s="33"/>
      <c r="G270" s="52"/>
      <c r="H270" s="53"/>
      <c r="I270" s="53"/>
      <c r="J270" s="53">
        <v>4400</v>
      </c>
      <c r="K270" s="53"/>
      <c r="L270" s="59"/>
      <c r="M270" s="59"/>
      <c r="N270" s="59">
        <f t="shared" si="9"/>
        <v>4400</v>
      </c>
      <c r="O270" s="60"/>
      <c r="P270" s="61" t="s">
        <v>396</v>
      </c>
      <c r="Q270" s="32"/>
    </row>
    <row r="271" s="2" customFormat="1" ht="22.5" spans="1:17">
      <c r="A271" s="29">
        <v>45615</v>
      </c>
      <c r="B271" s="29">
        <v>45615</v>
      </c>
      <c r="C271" s="49" t="s">
        <v>397</v>
      </c>
      <c r="D271" s="50" t="s">
        <v>395</v>
      </c>
      <c r="E271" s="51"/>
      <c r="F271" s="33"/>
      <c r="G271" s="52"/>
      <c r="H271" s="53"/>
      <c r="I271" s="53"/>
      <c r="J271" s="53"/>
      <c r="K271" s="53">
        <v>101250</v>
      </c>
      <c r="L271" s="59"/>
      <c r="M271" s="59"/>
      <c r="N271" s="59">
        <f t="shared" si="9"/>
        <v>101250</v>
      </c>
      <c r="O271" s="60"/>
      <c r="P271" s="61" t="s">
        <v>398</v>
      </c>
      <c r="Q271" s="32"/>
    </row>
    <row r="272" s="2" customFormat="1" ht="22.5" spans="1:17">
      <c r="A272" s="29">
        <v>45625</v>
      </c>
      <c r="B272" s="29">
        <v>45625</v>
      </c>
      <c r="C272" s="49" t="s">
        <v>399</v>
      </c>
      <c r="D272" s="50" t="s">
        <v>386</v>
      </c>
      <c r="E272" s="51"/>
      <c r="F272" s="33"/>
      <c r="G272" s="52"/>
      <c r="H272" s="53"/>
      <c r="I272" s="53"/>
      <c r="J272" s="53">
        <v>3080</v>
      </c>
      <c r="K272" s="53"/>
      <c r="L272" s="59"/>
      <c r="M272" s="59"/>
      <c r="N272" s="59">
        <f t="shared" si="9"/>
        <v>3080</v>
      </c>
      <c r="O272" s="60"/>
      <c r="P272" s="61" t="s">
        <v>400</v>
      </c>
      <c r="Q272" s="32"/>
    </row>
    <row r="273" spans="1:17">
      <c r="A273" s="24" t="s">
        <v>15</v>
      </c>
      <c r="B273" s="20"/>
      <c r="C273" s="25"/>
      <c r="D273" s="31"/>
      <c r="E273" s="35"/>
      <c r="F273" s="45"/>
      <c r="G273" s="26">
        <f>SUM(G266:G272)</f>
        <v>0</v>
      </c>
      <c r="H273" s="26">
        <f t="shared" ref="H273:N273" si="10">SUM(H266:H272)</f>
        <v>0</v>
      </c>
      <c r="I273" s="26">
        <f t="shared" si="10"/>
        <v>0</v>
      </c>
      <c r="J273" s="26">
        <f t="shared" si="10"/>
        <v>34760</v>
      </c>
      <c r="K273" s="26">
        <f t="shared" si="10"/>
        <v>209385</v>
      </c>
      <c r="L273" s="26">
        <f t="shared" si="10"/>
        <v>0</v>
      </c>
      <c r="M273" s="26">
        <f t="shared" si="10"/>
        <v>0</v>
      </c>
      <c r="N273" s="26">
        <f t="shared" si="10"/>
        <v>244145</v>
      </c>
      <c r="O273" s="38"/>
      <c r="P273" s="25"/>
      <c r="Q273" s="18"/>
    </row>
    <row r="278" spans="2:9">
      <c r="B278" t="s">
        <v>500</v>
      </c>
      <c r="I278" t="s">
        <v>501</v>
      </c>
    </row>
    <row r="280" spans="2:9">
      <c r="B280" t="s">
        <v>502</v>
      </c>
      <c r="I280" t="s">
        <v>503</v>
      </c>
    </row>
    <row r="281" spans="2:9">
      <c r="B281" t="s">
        <v>504</v>
      </c>
      <c r="I281" t="s">
        <v>505</v>
      </c>
    </row>
    <row r="303" spans="1:17">
      <c r="A303" s="4" t="s">
        <v>511</v>
      </c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</row>
    <row r="304" spans="1:17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</row>
    <row r="305" spans="1:1">
      <c r="A305" s="5"/>
    </row>
    <row r="306" spans="1:17">
      <c r="A306" s="6" t="s">
        <v>56</v>
      </c>
      <c r="B306" s="7"/>
      <c r="C306" s="8"/>
      <c r="D306" s="8"/>
      <c r="E306" s="27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36"/>
      <c r="Q306" s="40"/>
    </row>
    <row r="307" spans="1:17">
      <c r="A307" s="11" t="s">
        <v>4</v>
      </c>
      <c r="B307" s="11" t="s">
        <v>5</v>
      </c>
      <c r="C307" s="12" t="s">
        <v>6</v>
      </c>
      <c r="D307" s="12" t="s">
        <v>7</v>
      </c>
      <c r="E307" s="12" t="s">
        <v>8</v>
      </c>
      <c r="F307" s="12" t="s">
        <v>57</v>
      </c>
      <c r="G307" s="12" t="s">
        <v>10</v>
      </c>
      <c r="H307" s="14" t="s">
        <v>11</v>
      </c>
      <c r="I307" s="14"/>
      <c r="J307" s="12" t="s">
        <v>12</v>
      </c>
      <c r="K307" s="12" t="s">
        <v>13</v>
      </c>
      <c r="L307" s="37" t="s">
        <v>14</v>
      </c>
      <c r="M307" s="37"/>
      <c r="N307" s="12" t="s">
        <v>15</v>
      </c>
      <c r="O307" s="12" t="s">
        <v>16</v>
      </c>
      <c r="P307" s="12" t="s">
        <v>58</v>
      </c>
      <c r="Q307" s="12" t="s">
        <v>59</v>
      </c>
    </row>
    <row r="308" ht="15.75" spans="1:17">
      <c r="A308" s="11"/>
      <c r="B308" s="11"/>
      <c r="C308" s="15"/>
      <c r="D308" s="15"/>
      <c r="E308" s="28" t="s">
        <v>18</v>
      </c>
      <c r="F308" s="28"/>
      <c r="G308" s="15"/>
      <c r="H308" s="17" t="s">
        <v>19</v>
      </c>
      <c r="I308" s="17" t="s">
        <v>20</v>
      </c>
      <c r="J308" s="15"/>
      <c r="K308" s="15"/>
      <c r="L308" s="17" t="s">
        <v>19</v>
      </c>
      <c r="M308" s="17" t="s">
        <v>20</v>
      </c>
      <c r="N308" s="15"/>
      <c r="O308" s="15"/>
      <c r="P308" s="15"/>
      <c r="Q308" s="15"/>
    </row>
    <row r="309" s="1" customFormat="1" ht="12.95" customHeight="1" spans="1:17">
      <c r="A309" s="18">
        <v>45605</v>
      </c>
      <c r="B309" s="18">
        <v>45605</v>
      </c>
      <c r="C309" s="19" t="s">
        <v>489</v>
      </c>
      <c r="D309" s="31" t="s">
        <v>490</v>
      </c>
      <c r="E309" s="32">
        <v>45605</v>
      </c>
      <c r="F309" s="58">
        <v>46695</v>
      </c>
      <c r="G309" s="23"/>
      <c r="H309" s="23"/>
      <c r="I309" s="23"/>
      <c r="J309" s="23">
        <v>3520</v>
      </c>
      <c r="K309" s="23"/>
      <c r="L309" s="23"/>
      <c r="M309" s="23"/>
      <c r="N309" s="23">
        <f>SUM(G309:M309)</f>
        <v>3520</v>
      </c>
      <c r="O309" s="38"/>
      <c r="P309" s="25"/>
      <c r="Q309" s="18"/>
    </row>
    <row r="310" s="1" customFormat="1" ht="12.95" customHeight="1" spans="1:17">
      <c r="A310" s="18">
        <v>45623</v>
      </c>
      <c r="B310" s="18">
        <v>45623</v>
      </c>
      <c r="C310" s="19" t="s">
        <v>491</v>
      </c>
      <c r="D310" s="31" t="s">
        <v>417</v>
      </c>
      <c r="E310" s="32">
        <v>45623</v>
      </c>
      <c r="F310" s="58">
        <v>46696</v>
      </c>
      <c r="G310" s="23"/>
      <c r="H310" s="23"/>
      <c r="I310" s="23"/>
      <c r="J310" s="23"/>
      <c r="K310" s="23">
        <v>89900</v>
      </c>
      <c r="L310" s="23"/>
      <c r="M310" s="23"/>
      <c r="N310" s="23">
        <f>SUM(G310:M310)</f>
        <v>89900</v>
      </c>
      <c r="O310" s="38"/>
      <c r="P310" s="25"/>
      <c r="Q310" s="18"/>
    </row>
    <row r="311" spans="1:17">
      <c r="A311" s="24" t="s">
        <v>15</v>
      </c>
      <c r="B311" s="20"/>
      <c r="C311" s="25"/>
      <c r="D311" s="31"/>
      <c r="E311" s="32"/>
      <c r="F311" s="45"/>
      <c r="G311" s="26">
        <f>SUM(G309:G310)</f>
        <v>0</v>
      </c>
      <c r="H311" s="26">
        <f t="shared" ref="H311:N311" si="11">SUM(H309:H310)</f>
        <v>0</v>
      </c>
      <c r="I311" s="26">
        <f t="shared" si="11"/>
        <v>0</v>
      </c>
      <c r="J311" s="26">
        <f t="shared" si="11"/>
        <v>3520</v>
      </c>
      <c r="K311" s="26">
        <f t="shared" si="11"/>
        <v>89900</v>
      </c>
      <c r="L311" s="26">
        <f t="shared" si="11"/>
        <v>0</v>
      </c>
      <c r="M311" s="26">
        <f t="shared" si="11"/>
        <v>0</v>
      </c>
      <c r="N311" s="26">
        <f t="shared" si="11"/>
        <v>93420</v>
      </c>
      <c r="O311" s="38"/>
      <c r="P311" s="25"/>
      <c r="Q311" s="18"/>
    </row>
    <row r="316" spans="2:9">
      <c r="B316" t="s">
        <v>500</v>
      </c>
      <c r="I316" t="s">
        <v>501</v>
      </c>
    </row>
    <row r="318" spans="2:9">
      <c r="B318" t="s">
        <v>502</v>
      </c>
      <c r="I318" t="s">
        <v>503</v>
      </c>
    </row>
    <row r="319" spans="2:9">
      <c r="B319" t="s">
        <v>504</v>
      </c>
      <c r="I319" t="s">
        <v>505</v>
      </c>
    </row>
  </sheetData>
  <sortState ref="A213:Q225">
    <sortCondition ref="C213:C225"/>
  </sortState>
  <mergeCells count="105">
    <mergeCell ref="H5:I5"/>
    <mergeCell ref="L5:M5"/>
    <mergeCell ref="H58:I58"/>
    <mergeCell ref="L58:M58"/>
    <mergeCell ref="H109:I109"/>
    <mergeCell ref="L109:M109"/>
    <mergeCell ref="H161:I161"/>
    <mergeCell ref="L161:M161"/>
    <mergeCell ref="H212:I212"/>
    <mergeCell ref="L212:M212"/>
    <mergeCell ref="H264:I264"/>
    <mergeCell ref="L264:M264"/>
    <mergeCell ref="H307:I307"/>
    <mergeCell ref="L307:M307"/>
    <mergeCell ref="A5:A6"/>
    <mergeCell ref="A58:A59"/>
    <mergeCell ref="A109:A110"/>
    <mergeCell ref="A161:A162"/>
    <mergeCell ref="A212:A213"/>
    <mergeCell ref="A264:A265"/>
    <mergeCell ref="A307:A308"/>
    <mergeCell ref="B5:B6"/>
    <mergeCell ref="B58:B59"/>
    <mergeCell ref="B109:B110"/>
    <mergeCell ref="B161:B162"/>
    <mergeCell ref="B212:B213"/>
    <mergeCell ref="B264:B265"/>
    <mergeCell ref="B307:B308"/>
    <mergeCell ref="C5:C6"/>
    <mergeCell ref="C58:C59"/>
    <mergeCell ref="C109:C110"/>
    <mergeCell ref="C161:C162"/>
    <mergeCell ref="C212:C213"/>
    <mergeCell ref="C264:C265"/>
    <mergeCell ref="C307:C308"/>
    <mergeCell ref="D5:D6"/>
    <mergeCell ref="D58:D59"/>
    <mergeCell ref="D109:D110"/>
    <mergeCell ref="D161:D162"/>
    <mergeCell ref="D212:D213"/>
    <mergeCell ref="D264:D265"/>
    <mergeCell ref="D307:D308"/>
    <mergeCell ref="F5:F6"/>
    <mergeCell ref="F58:F59"/>
    <mergeCell ref="F109:F110"/>
    <mergeCell ref="F161:F162"/>
    <mergeCell ref="F212:F213"/>
    <mergeCell ref="F264:F265"/>
    <mergeCell ref="F307:F308"/>
    <mergeCell ref="G5:G6"/>
    <mergeCell ref="G58:G59"/>
    <mergeCell ref="G109:G110"/>
    <mergeCell ref="G161:G162"/>
    <mergeCell ref="G212:G213"/>
    <mergeCell ref="G264:G265"/>
    <mergeCell ref="G307:G308"/>
    <mergeCell ref="J5:J6"/>
    <mergeCell ref="J58:J59"/>
    <mergeCell ref="J109:J110"/>
    <mergeCell ref="J161:J162"/>
    <mergeCell ref="J212:J213"/>
    <mergeCell ref="J264:J265"/>
    <mergeCell ref="J307:J308"/>
    <mergeCell ref="K5:K6"/>
    <mergeCell ref="K58:K59"/>
    <mergeCell ref="K109:K110"/>
    <mergeCell ref="K161:K162"/>
    <mergeCell ref="K212:K213"/>
    <mergeCell ref="K264:K265"/>
    <mergeCell ref="K307:K308"/>
    <mergeCell ref="N5:N6"/>
    <mergeCell ref="N58:N59"/>
    <mergeCell ref="N109:N110"/>
    <mergeCell ref="N161:N162"/>
    <mergeCell ref="N212:N213"/>
    <mergeCell ref="N264:N265"/>
    <mergeCell ref="N307:N308"/>
    <mergeCell ref="O5:O6"/>
    <mergeCell ref="O58:O59"/>
    <mergeCell ref="O109:O110"/>
    <mergeCell ref="O161:O162"/>
    <mergeCell ref="O212:O213"/>
    <mergeCell ref="O264:O265"/>
    <mergeCell ref="O307:O308"/>
    <mergeCell ref="P5:P6"/>
    <mergeCell ref="P58:P59"/>
    <mergeCell ref="P109:P110"/>
    <mergeCell ref="P161:P162"/>
    <mergeCell ref="P212:P213"/>
    <mergeCell ref="P264:P265"/>
    <mergeCell ref="P307:P308"/>
    <mergeCell ref="Q5:Q6"/>
    <mergeCell ref="Q58:Q59"/>
    <mergeCell ref="Q109:Q110"/>
    <mergeCell ref="Q161:Q162"/>
    <mergeCell ref="Q212:Q213"/>
    <mergeCell ref="Q264:Q265"/>
    <mergeCell ref="Q307:Q308"/>
    <mergeCell ref="A1:Q2"/>
    <mergeCell ref="A54:Q55"/>
    <mergeCell ref="A105:Q106"/>
    <mergeCell ref="A157:Q158"/>
    <mergeCell ref="A208:Q209"/>
    <mergeCell ref="A260:Q261"/>
    <mergeCell ref="A303:Q304"/>
  </mergeCells>
  <pageMargins left="0.236111111111111" right="0.236111111111111" top="0.511805555555556" bottom="0.472222222222222" header="0.393055555555556" footer="0.393055555555556"/>
  <pageSetup paperSize="9" scale="70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BACOLOD</vt:lpstr>
      <vt:lpstr>CDO</vt:lpstr>
      <vt:lpstr>CEBU</vt:lpstr>
      <vt:lpstr>DAGUPAN</vt:lpstr>
      <vt:lpstr>DAVAO</vt:lpstr>
      <vt:lpstr>ILO-ILO</vt:lpstr>
      <vt:lpstr>PAMPANGA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2025-09-26T05:46:33Z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833E50B74CBA498F8BB982F339DEFF64</vt:lpwstr>
  </property>
  <property fmtid="{D5CDD505-2E9C-101B-9397-08002B2CF9AE}" pid="3" name="KSOProductBuildVer">
    <vt:lpwstr>1033-12.2.0.21546</vt:lpwstr>
  </property>
</Properties>
</file>