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 activeTab="6"/>
  </bookViews>
  <sheets>
    <sheet name="BACOLOD" sheetId="1" r:id="rId1"/>
    <sheet name="CDO" sheetId="2" r:id="rId2"/>
    <sheet name="CEBU" sheetId="3" r:id="rId3"/>
    <sheet name="DAGUPAN" sheetId="4" r:id="rId4"/>
    <sheet name="DAVAO" sheetId="5" r:id="rId5"/>
    <sheet name="ILO-ILO" sheetId="6" r:id="rId6"/>
    <sheet name="PAMPANGA" sheetId="7" r:id="rId7"/>
    <sheet name="Sheet1" sheetId="8" r:id="rId8"/>
  </sheets>
  <definedNames>
    <definedName name="_xlnm._FilterDatabase" localSheetId="5" hidden="1">'ILO-ILO'!$P$43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<sst xmlns="http://schemas.openxmlformats.org/spreadsheetml/2006/main" count="1494" uniqueCount="546">
  <si>
    <t>KOLIN PHILIPPINES INT'L INC</t>
  </si>
  <si>
    <t>SERVICE INCOME (BACOLOD)</t>
  </si>
  <si>
    <t>FOR THE MONTH OF SEPTEMBER 2024</t>
  </si>
  <si>
    <t>CASH COLLECTION</t>
  </si>
  <si>
    <t>SJR DATE</t>
  </si>
  <si>
    <t>DATE ATTENDED</t>
  </si>
  <si>
    <t>SJR#</t>
  </si>
  <si>
    <t>CUSTOMER NAME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</si>
  <si>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</si>
  <si>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</si>
  <si>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</si>
  <si>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</si>
  <si>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</si>
  <si>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</si>
  <si>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</si>
  <si>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</si>
  <si>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</si>
  <si>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ACCOMODATION</t>
  </si>
  <si>
    <t>DATE</t>
  </si>
  <si>
    <t>PARTS</t>
  </si>
  <si>
    <t>LABOR</t>
  </si>
  <si>
    <t>BAC-00007328</t>
  </si>
  <si>
    <t>AMPS REFRIGERATION &amp; AIRCONDITIONING SERVICE CENTER</t>
  </si>
  <si>
    <t>BAC-00007329</t>
  </si>
  <si>
    <t>LJN AIRCONDITIONING SERVICE</t>
  </si>
  <si>
    <t>BAC-00007333</t>
  </si>
  <si>
    <t>BLR AIRCON AND REFRIGERATION REPAIR SERVICES</t>
  </si>
  <si>
    <t>BAC-00007343</t>
  </si>
  <si>
    <t>BAC-00007352</t>
  </si>
  <si>
    <t>NIG MARKETING</t>
  </si>
  <si>
    <t>BAC-00007380</t>
  </si>
  <si>
    <t>BAC-00007391</t>
  </si>
  <si>
    <t>BAC-00007407</t>
  </si>
  <si>
    <t>RDE APPLIANCE SERVICE CENTER</t>
  </si>
  <si>
    <t>BAC-00007410</t>
  </si>
  <si>
    <t>BAC-00007440</t>
  </si>
  <si>
    <t>MED CARE SUPPLIES</t>
  </si>
  <si>
    <t>BAC-00007441</t>
  </si>
  <si>
    <t>DJB AIRCON &amp; REFRIGERATION REPAIR SHOP</t>
  </si>
  <si>
    <t>BAC-00007456</t>
  </si>
  <si>
    <t>EASY DIVING</t>
  </si>
  <si>
    <t>BAC-00007463</t>
  </si>
  <si>
    <t>BAC-00007464</t>
  </si>
  <si>
    <t>SUB-TOTAL</t>
  </si>
  <si>
    <t xml:space="preserve">  </t>
  </si>
  <si>
    <t>ACCOUNTS RECEIVABLE</t>
  </si>
  <si>
    <t>SI/PR</t>
  </si>
  <si>
    <t>REMARKS</t>
  </si>
  <si>
    <t>CHECK DATE</t>
  </si>
  <si>
    <t>BAC-00007331</t>
  </si>
  <si>
    <t>BAC-00007332</t>
  </si>
  <si>
    <t>BAC-00007342</t>
  </si>
  <si>
    <t>BACOLOD POLARIS ENTERPRISE INC.</t>
  </si>
  <si>
    <t>BAC-00007392</t>
  </si>
  <si>
    <t>BAC-00007399</t>
  </si>
  <si>
    <t>MAC JILLS REFRIGERATION AND AIRCON REPAIR SHOP</t>
  </si>
  <si>
    <t>BAC-00007400</t>
  </si>
  <si>
    <t>BAC-00007409</t>
  </si>
  <si>
    <t>BAC-00007435</t>
  </si>
  <si>
    <t>BAC-00007436</t>
  </si>
  <si>
    <t>BAC-00007457</t>
  </si>
  <si>
    <t>TOTAL REVENUE FOR THE MONTH SEPTEMBER 2024</t>
  </si>
  <si>
    <t xml:space="preserve"> RECEIVABLE COLLECTED</t>
  </si>
  <si>
    <t>ACCOMMODATION</t>
  </si>
  <si>
    <t>BAC-00007133</t>
  </si>
  <si>
    <t>BAC-00007176</t>
  </si>
  <si>
    <t>BAC-00007189</t>
  </si>
  <si>
    <t>GAB APPLIANCE SERVICE CENTER</t>
  </si>
  <si>
    <t>BAC-00007222</t>
  </si>
  <si>
    <t>BAC-00007229</t>
  </si>
  <si>
    <t>BAC-00007252</t>
  </si>
  <si>
    <t>BAC-00007269</t>
  </si>
  <si>
    <t>BAC-00007283</t>
  </si>
  <si>
    <t>BAC-00007296</t>
  </si>
  <si>
    <t>TOTAL SERVICE RECEIVABLES FOR THE MONTH OF SEPTEMBER</t>
  </si>
  <si>
    <t>SERVICE INCOME (CDO)</t>
  </si>
  <si>
    <t>CDO-00007990</t>
  </si>
  <si>
    <t>COLD PRO REFRIGERATION &amp; AIRCONDITIONING SERVICE CENTER</t>
  </si>
  <si>
    <t>CDO-00007991</t>
  </si>
  <si>
    <t>ROA, MANUEL GO</t>
  </si>
  <si>
    <t>CDO-00007992</t>
  </si>
  <si>
    <t>CDO APPL. TRADING</t>
  </si>
  <si>
    <t>CDO-00007996</t>
  </si>
  <si>
    <t>CO, RODOLFO JR.</t>
  </si>
  <si>
    <t>CDO-00007998</t>
  </si>
  <si>
    <t>BRO REFRIGERATION &amp; AIRCONDITIONING SERVICES</t>
  </si>
  <si>
    <t>CDO-00008006</t>
  </si>
  <si>
    <t>A &amp; E COOL AIRCONDITIONING &amp; REFRIGERATION SERVICES</t>
  </si>
  <si>
    <t>CDO-00008007</t>
  </si>
  <si>
    <t>SILVEROSE REFRIGERATION &amp; AIRCONDITIONING SERVICE CENTER</t>
  </si>
  <si>
    <t>CDO-00008010</t>
  </si>
  <si>
    <t>IRTECH AIRCON &amp; REFRIGERATION SERVICES</t>
  </si>
  <si>
    <t>CDO-00008011</t>
  </si>
  <si>
    <t>FLORES JR., CAPT. JESUS</t>
  </si>
  <si>
    <t>CDO-00008012</t>
  </si>
  <si>
    <t>MC DOD'S REF AIRCON SPAREPARTS &amp; SERVICES</t>
  </si>
  <si>
    <t>CDO-00008014</t>
  </si>
  <si>
    <t>CKF REF &amp; AIRCONDITIONING SERVICES</t>
  </si>
  <si>
    <t>CDO-00008015</t>
  </si>
  <si>
    <t>REE COOLING SERVICES</t>
  </si>
  <si>
    <t>CDO-00008019</t>
  </si>
  <si>
    <t>CDO-00008020</t>
  </si>
  <si>
    <t>WIDGETS APPLIANCE SERVICE CENTER</t>
  </si>
  <si>
    <t>CDO-00008049</t>
  </si>
  <si>
    <t>CDO-00008050</t>
  </si>
  <si>
    <t>MESAVERTE RESIDENCE CONDOMINIUM CORP.</t>
  </si>
  <si>
    <t>CDO-00008051</t>
  </si>
  <si>
    <t>COOLHOUSE AIRCONDITIONING &amp; REFRIGERATION SERVICES CENTER</t>
  </si>
  <si>
    <t>CDO-00008052</t>
  </si>
  <si>
    <t>CDO-00008053</t>
  </si>
  <si>
    <t>UY, KATHY</t>
  </si>
  <si>
    <t>CDO-00008055</t>
  </si>
  <si>
    <t>GAB APPLIANCE SVC CNTR</t>
  </si>
  <si>
    <t>CDO-00008056</t>
  </si>
  <si>
    <t>ALVARICO, EVELYN</t>
  </si>
  <si>
    <t>CDO-00008064</t>
  </si>
  <si>
    <t>PASTRANO, TERENCIA</t>
  </si>
  <si>
    <t>CDO-00008065</t>
  </si>
  <si>
    <t>CDO-00008069</t>
  </si>
  <si>
    <t>GAB AIRCONDITIONING</t>
  </si>
  <si>
    <t>CDO-00008071</t>
  </si>
  <si>
    <t>CDO-00008075</t>
  </si>
  <si>
    <t>FIX N COOL</t>
  </si>
  <si>
    <t>CDO-00008076</t>
  </si>
  <si>
    <t>CDO-00008078</t>
  </si>
  <si>
    <t>JONNAS BAKESHOP</t>
  </si>
  <si>
    <t>CDO-00008079</t>
  </si>
  <si>
    <t>MANAGING JR., ANASTACIO</t>
  </si>
  <si>
    <t>CDO-00008085</t>
  </si>
  <si>
    <t>EMCOR, INC.</t>
  </si>
  <si>
    <t>CDO-00008086</t>
  </si>
  <si>
    <t>CDO-00008090</t>
  </si>
  <si>
    <t>QUEENKRIST REFRIGERATION &amp; AIRCONDITIONING PARTS &amp; SERVICES</t>
  </si>
  <si>
    <t>CDO-00008091</t>
  </si>
  <si>
    <t>VILLA ORO MARITIME AND GENERAL SERVICES INC.</t>
  </si>
  <si>
    <t>CDO-00008114</t>
  </si>
  <si>
    <t>CDO-00008115</t>
  </si>
  <si>
    <t>CDO-00008124</t>
  </si>
  <si>
    <t>PACAS, LIKLIK</t>
  </si>
  <si>
    <t>CDO-00008125</t>
  </si>
  <si>
    <t>CDO-00008140</t>
  </si>
  <si>
    <t>CDO-00008143</t>
  </si>
  <si>
    <t>CDO-00008144</t>
  </si>
  <si>
    <t>CDO-00008145</t>
  </si>
  <si>
    <t>CDO-00008005</t>
  </si>
  <si>
    <t>CDO-00008077</t>
  </si>
  <si>
    <t>JRH REF &amp; ELECTRONICS SERVICES</t>
  </si>
  <si>
    <t>CDO-00008089</t>
  </si>
  <si>
    <t>J AIRCONDITIONING &amp; REFRIGERATION SERVICES</t>
  </si>
  <si>
    <t>CDO-00007009</t>
  </si>
  <si>
    <t>EMCOR, INC. TIGUMA</t>
  </si>
  <si>
    <t>CDO-00007644</t>
  </si>
  <si>
    <t>EMCOR, INC. ILIGAN</t>
  </si>
  <si>
    <t>CDO-00007741</t>
  </si>
  <si>
    <t>CDO-00007973</t>
  </si>
  <si>
    <t>CDO-00007977</t>
  </si>
  <si>
    <t>DJB AIRCONDITIONING SERVICE</t>
  </si>
  <si>
    <t>SERVICE INCOME (CEBU)</t>
  </si>
  <si>
    <t>SI/CR</t>
  </si>
  <si>
    <t>CEB-00008607</t>
  </si>
  <si>
    <t>EMS</t>
  </si>
  <si>
    <t>CEB-00008608</t>
  </si>
  <si>
    <t>JEL REFRIGERATION &amp; AIRCONDITIONING SERVICES</t>
  </si>
  <si>
    <t>CEB-00008609</t>
  </si>
  <si>
    <t>K.L.K.A</t>
  </si>
  <si>
    <t>CEB-00008610</t>
  </si>
  <si>
    <t>CEB-00008618</t>
  </si>
  <si>
    <t>SESE, EDELYN</t>
  </si>
  <si>
    <t>CEB-00008620</t>
  </si>
  <si>
    <t>CEB-00008630</t>
  </si>
  <si>
    <t>CEB-00008631</t>
  </si>
  <si>
    <t>CARL ELECTRONICS REF AND AIRCON</t>
  </si>
  <si>
    <t>CEB-00008632</t>
  </si>
  <si>
    <t>CEB-00008666</t>
  </si>
  <si>
    <t>OLYMPIC J.A DRUGSTORE</t>
  </si>
  <si>
    <t>CEB-00008668</t>
  </si>
  <si>
    <t>CEB-00008680</t>
  </si>
  <si>
    <t>D., DANDE</t>
  </si>
  <si>
    <t>CEB-00008689</t>
  </si>
  <si>
    <t>ECOOL PHILS CORP.</t>
  </si>
  <si>
    <t>CEB-00008690</t>
  </si>
  <si>
    <t>NEW WHITELINES REF AND AIRCON SERVICES</t>
  </si>
  <si>
    <t>CEB-00008691</t>
  </si>
  <si>
    <t>CEB-00008701</t>
  </si>
  <si>
    <t>MENDOZA, MARIA ANTHONETTE</t>
  </si>
  <si>
    <t>CEB-00008702</t>
  </si>
  <si>
    <t>CEB-00008721</t>
  </si>
  <si>
    <t>ENGLISH FELLA</t>
  </si>
  <si>
    <t>CEB-00008723</t>
  </si>
  <si>
    <t>CEB-00008749</t>
  </si>
  <si>
    <t>TWIN-BEE PRINT ADS CORP.</t>
  </si>
  <si>
    <t>CEB-00008760</t>
  </si>
  <si>
    <t>CEB-00008762</t>
  </si>
  <si>
    <t>CEB-00008763</t>
  </si>
  <si>
    <t>CEB-00008764</t>
  </si>
  <si>
    <t>DMR AIRCONDITION AND REF. REPAIR SERVICES</t>
  </si>
  <si>
    <t>CEB-00008767</t>
  </si>
  <si>
    <t>NLNL56 AIRCONDITIONING SYSTEM SERVICES</t>
  </si>
  <si>
    <t>CEB-00008768</t>
  </si>
  <si>
    <t>H-ADVANCE REF AND AIRCONDITIONING REPAIR &amp; SERVICES</t>
  </si>
  <si>
    <t>CEB-00008771</t>
  </si>
  <si>
    <t>CEB-00008773</t>
  </si>
  <si>
    <t>CEB-00008611</t>
  </si>
  <si>
    <t>UNITED MULTI SYSTEM SOLUTION INC.</t>
  </si>
  <si>
    <t>CEB-00008612</t>
  </si>
  <si>
    <t>CEB-00008633</t>
  </si>
  <si>
    <t>CEB-00008725</t>
  </si>
  <si>
    <t>CEB-00008761</t>
  </si>
  <si>
    <t>CEB-00008774</t>
  </si>
  <si>
    <t>CEB-00004633</t>
  </si>
  <si>
    <t>EMCOR, INC. MANDAUE</t>
  </si>
  <si>
    <t>BALANCE OF 2,640</t>
  </si>
  <si>
    <t>CEB-00008238</t>
  </si>
  <si>
    <t>EMCOR, INC. PALAWAN</t>
  </si>
  <si>
    <t>CEB-00008434</t>
  </si>
  <si>
    <t>CEB-00008436</t>
  </si>
  <si>
    <t>CEB-00008459</t>
  </si>
  <si>
    <t>CEB-00008471</t>
  </si>
  <si>
    <t>CEB-00008493</t>
  </si>
  <si>
    <t>CEB-00008494</t>
  </si>
  <si>
    <t>CEB-00008497</t>
  </si>
  <si>
    <t>UNITED MULTI SYSTEM SOLUTIONS INC.</t>
  </si>
  <si>
    <t>SERVICE INCOME (DAGUPAN)</t>
  </si>
  <si>
    <t>DAG-00012569</t>
  </si>
  <si>
    <t>FLORES, CARLO</t>
  </si>
  <si>
    <t>DAG-00012571</t>
  </si>
  <si>
    <t>RAEL KITZ CORP</t>
  </si>
  <si>
    <t>DAG-00012572</t>
  </si>
  <si>
    <t>SUA, SHARMELEINE</t>
  </si>
  <si>
    <t>DAG-00012573</t>
  </si>
  <si>
    <t>DAG-00012599</t>
  </si>
  <si>
    <t>FORONDAS APPLIANCE SERVICE CENTER</t>
  </si>
  <si>
    <t>2/23/24 &amp;7/29/24</t>
  </si>
  <si>
    <t>6549/6684</t>
  </si>
  <si>
    <t>DAG-00012601</t>
  </si>
  <si>
    <t>JEFF AIRCONDITION REFRIGERATION SERVICES</t>
  </si>
  <si>
    <t>DAG-00012602</t>
  </si>
  <si>
    <t>RL MANAOAT REF &amp; AIRCON SERVICE CENTER</t>
  </si>
  <si>
    <t>DAG-00012603</t>
  </si>
  <si>
    <t>SAN ROQUE POWER CORPORATION</t>
  </si>
  <si>
    <t>DAG-00012604</t>
  </si>
  <si>
    <t>DAG-00012605</t>
  </si>
  <si>
    <t>DAG-00012606</t>
  </si>
  <si>
    <t>DAG-00012607</t>
  </si>
  <si>
    <t>DAG-00012632</t>
  </si>
  <si>
    <t>DAG-00012633</t>
  </si>
  <si>
    <t>DEVILLA, ERIC</t>
  </si>
  <si>
    <t>DAG-00012643</t>
  </si>
  <si>
    <t>BUILD PRIME INDUSTRIAL CORP</t>
  </si>
  <si>
    <t>DAG-00012648</t>
  </si>
  <si>
    <t>MACARAEG, ANGELINA</t>
  </si>
  <si>
    <t>DAG-00012651</t>
  </si>
  <si>
    <t>BIO ASSETS CORPORATION</t>
  </si>
  <si>
    <t>DAG-00012659</t>
  </si>
  <si>
    <t>D &amp; R DOG CLINIC</t>
  </si>
  <si>
    <t>DAG-00012660</t>
  </si>
  <si>
    <t>PEBBLE BEACH CAFE</t>
  </si>
  <si>
    <t>DAG-00012664</t>
  </si>
  <si>
    <t>SAMSON, LAURENCE</t>
  </si>
  <si>
    <t>DAG-00012665</t>
  </si>
  <si>
    <t>JMD AIRCONICE REPAIR SHOP</t>
  </si>
  <si>
    <t>DAG-00012682</t>
  </si>
  <si>
    <t>PRADO, ROCHEL</t>
  </si>
  <si>
    <t>DAG-00012693</t>
  </si>
  <si>
    <t>DAG-00012694</t>
  </si>
  <si>
    <t>ROMERZAN AIRCON &amp; REFRIGERATION SVC, CTR.</t>
  </si>
  <si>
    <t>DAG-00012695</t>
  </si>
  <si>
    <t>SPEEDCOOL TECH REFRIGERATION &amp; AIRCONDITIONING SVC.</t>
  </si>
  <si>
    <t>DAG-00012696</t>
  </si>
  <si>
    <t>DAG-00012709</t>
  </si>
  <si>
    <t>BUGAYONG, EMILY ZARATA</t>
  </si>
  <si>
    <t>DAG-00012735</t>
  </si>
  <si>
    <t>DAG-00012736</t>
  </si>
  <si>
    <t>DAG-00012743</t>
  </si>
  <si>
    <t>VASQUEZ, JOAN</t>
  </si>
  <si>
    <t>DAG-00012746</t>
  </si>
  <si>
    <t>UANANG, BENSOY</t>
  </si>
  <si>
    <t>DAG-00012749</t>
  </si>
  <si>
    <t>DAROYA, JAKE</t>
  </si>
  <si>
    <t>FOR THE MONTH OF SEPTEMBER  2024</t>
  </si>
  <si>
    <t>DAG-00012600</t>
  </si>
  <si>
    <t>RSK APPLIANCE REPAIR SHOP</t>
  </si>
  <si>
    <t>DAG-00012710</t>
  </si>
  <si>
    <t>DAG-00012261</t>
  </si>
  <si>
    <t>MEGAWORK APPLIANCE SERVICE CENTER</t>
  </si>
  <si>
    <t>DAG-00012262</t>
  </si>
  <si>
    <t>DAG-00012370</t>
  </si>
  <si>
    <t>DAG-00012371</t>
  </si>
  <si>
    <t>DAG-00012428</t>
  </si>
  <si>
    <t>NEW TARLAC NORTHERN MARKETING</t>
  </si>
  <si>
    <t>DAG-00012482</t>
  </si>
  <si>
    <t>SOLIS APPLIANCE SERVICE CENTER</t>
  </si>
  <si>
    <t>DAG-00012555</t>
  </si>
  <si>
    <t>SERVICE INCOME (DAVAO)</t>
  </si>
  <si>
    <t>SERVICE INCOME</t>
  </si>
  <si>
    <t>DAV-00004486</t>
  </si>
  <si>
    <t>PALBAN, DODONG</t>
  </si>
  <si>
    <t>DAV-00004506</t>
  </si>
  <si>
    <t>ATLAS</t>
  </si>
  <si>
    <t>DAV-00004508</t>
  </si>
  <si>
    <t>VILLAGRACIA, GENESIS</t>
  </si>
  <si>
    <t>DAV-00004509</t>
  </si>
  <si>
    <t>N&amp;C AIRCONDITIONING SERVICES</t>
  </si>
  <si>
    <t>DAV-00004510</t>
  </si>
  <si>
    <t>ALVARO, ELIJAH</t>
  </si>
  <si>
    <t>DAV-00004515</t>
  </si>
  <si>
    <t>LORLUZ PROPERTIES INC.</t>
  </si>
  <si>
    <t>DAV-00004523</t>
  </si>
  <si>
    <t>RAYLA, RAMON</t>
  </si>
  <si>
    <t>DAV-00004551</t>
  </si>
  <si>
    <t>AJ COLD TEMP</t>
  </si>
  <si>
    <t>DAV-00004558</t>
  </si>
  <si>
    <t>INFRAWORX CORPORATION</t>
  </si>
  <si>
    <t>DAV-00004560</t>
  </si>
  <si>
    <t>DAVAO SERENITY</t>
  </si>
  <si>
    <t>DAV-00004561</t>
  </si>
  <si>
    <t>HERNANE, PATRICIO JR.</t>
  </si>
  <si>
    <t>DAV-00004564</t>
  </si>
  <si>
    <t>LJP REFRIGERATION AND AIRCONDITIONING</t>
  </si>
  <si>
    <t>DAV-00004565</t>
  </si>
  <si>
    <t>MOANA REF &amp; AIRCON SERVICE CENTER</t>
  </si>
  <si>
    <t>DAV-00004566</t>
  </si>
  <si>
    <t>QUITAIN, RICO</t>
  </si>
  <si>
    <t>DAV-00004567</t>
  </si>
  <si>
    <t>RJJ HORSE POWER AIRCONDITIONING SERVICES</t>
  </si>
  <si>
    <t>DAV-00004568</t>
  </si>
  <si>
    <t>3KING AIRCON INSTALLATION AND MAINTENANCE SERVICES</t>
  </si>
  <si>
    <t>DAV-00004570</t>
  </si>
  <si>
    <t>DAV-00004572</t>
  </si>
  <si>
    <t>SAINT ANTONIO DE PADUA PARISH</t>
  </si>
  <si>
    <t>DAV-00004574</t>
  </si>
  <si>
    <t>MRT PC AND CCTV MARKETING</t>
  </si>
  <si>
    <t>DAV-00004576</t>
  </si>
  <si>
    <t>NAVY</t>
  </si>
  <si>
    <t>DAV-00004580</t>
  </si>
  <si>
    <t>BARCELONA, PHILIP</t>
  </si>
  <si>
    <t>DAV-00004584</t>
  </si>
  <si>
    <t>DAV-00004483</t>
  </si>
  <si>
    <t>DAV-00004487</t>
  </si>
  <si>
    <t>ASC-ALJOUF RACS AND ELECTRONICS TRADING</t>
  </si>
  <si>
    <t>DAV-00004488</t>
  </si>
  <si>
    <t>EMCOR SAN FRANCISCO</t>
  </si>
  <si>
    <t>DAV-00004500</t>
  </si>
  <si>
    <t>DAV-00004505</t>
  </si>
  <si>
    <t>DAV-00004507</t>
  </si>
  <si>
    <t>DAV-00004511</t>
  </si>
  <si>
    <t>DAV-00004513</t>
  </si>
  <si>
    <t>EMCOR TAGUM</t>
  </si>
  <si>
    <t>DAV-00004516</t>
  </si>
  <si>
    <t>DAV-00004552</t>
  </si>
  <si>
    <t>DAV-00004556</t>
  </si>
  <si>
    <t>DAV-00004577</t>
  </si>
  <si>
    <t>DAV-00004583</t>
  </si>
  <si>
    <t>EMCOR DIGOS</t>
  </si>
  <si>
    <t>DAV-00004414</t>
  </si>
  <si>
    <t>DAV-00004424</t>
  </si>
  <si>
    <t>DAV-00004348</t>
  </si>
  <si>
    <t>DAV-00004439</t>
  </si>
  <si>
    <t>DAV-00004400</t>
  </si>
  <si>
    <t>DAV-00004415</t>
  </si>
  <si>
    <t>DAV-00004453</t>
  </si>
  <si>
    <t>140062/140063</t>
  </si>
  <si>
    <t>DAV-00004311</t>
  </si>
  <si>
    <t>EMCOR GENSAN HIGHWAY</t>
  </si>
  <si>
    <t>DAV-00004329</t>
  </si>
  <si>
    <t>EMCOR MARBEL</t>
  </si>
  <si>
    <t>DAV-00004473</t>
  </si>
  <si>
    <t>DAV-00004380</t>
  </si>
  <si>
    <t>DAV-00004398</t>
  </si>
  <si>
    <t>EMCOR TACURONG</t>
  </si>
  <si>
    <t>DAV-00004399</t>
  </si>
  <si>
    <t>SERVICE INCOME (ILO-ILO)</t>
  </si>
  <si>
    <t>ILO-00005178</t>
  </si>
  <si>
    <t>ABELLAR, AGUSTINA JULIETA</t>
  </si>
  <si>
    <t>ILO-00005185</t>
  </si>
  <si>
    <t>TSAI, JOHN</t>
  </si>
  <si>
    <t>ILO-00005194</t>
  </si>
  <si>
    <t>REYES, ROLANDO</t>
  </si>
  <si>
    <t>ILO-00005330</t>
  </si>
  <si>
    <t>LOPEL AIRCONDITIONING SERVICES</t>
  </si>
  <si>
    <t>ILO-00005368</t>
  </si>
  <si>
    <t>R AND S AIRCONDITIONING TRADING</t>
  </si>
  <si>
    <t>ILO-00005370</t>
  </si>
  <si>
    <t>COOL SITE AIRCONDITIONING SERVICE</t>
  </si>
  <si>
    <t>ILO-00005371</t>
  </si>
  <si>
    <t>COOL ZONE REF &amp; AIRCON REPAIR &amp; SERVICE</t>
  </si>
  <si>
    <t>ILO-00005384</t>
  </si>
  <si>
    <t>ILO-00005385</t>
  </si>
  <si>
    <t>ILO-00005399</t>
  </si>
  <si>
    <t>VITO, MARK LAURENCE</t>
  </si>
  <si>
    <t>ILO-00005400</t>
  </si>
  <si>
    <t>QUINTILLA, WINDEL</t>
  </si>
  <si>
    <t>ILO-00005401</t>
  </si>
  <si>
    <t>MEGAWORLD CORP.</t>
  </si>
  <si>
    <t>ILO-00005402</t>
  </si>
  <si>
    <t>ILO-00005403</t>
  </si>
  <si>
    <t>SURESCA, SHEENLY</t>
  </si>
  <si>
    <t>ILO-00005445</t>
  </si>
  <si>
    <t>ILO-00005450</t>
  </si>
  <si>
    <t>EINAR'S NATURAL FOOD EXPORT</t>
  </si>
  <si>
    <t>ILO-00005462</t>
  </si>
  <si>
    <t>ILO-00005463</t>
  </si>
  <si>
    <t>LORENZO, EHRVIN S.</t>
  </si>
  <si>
    <t>ILO-00005465</t>
  </si>
  <si>
    <t>ILO-00005466</t>
  </si>
  <si>
    <t>ILO-00005467</t>
  </si>
  <si>
    <t>ILO-00005472</t>
  </si>
  <si>
    <t>PATOSA, JOERDAN</t>
  </si>
  <si>
    <t>ILO-00005556</t>
  </si>
  <si>
    <t>ILO-00005582</t>
  </si>
  <si>
    <t>NITZ AIRCON &amp; REFRIGERATION</t>
  </si>
  <si>
    <t>ILO-00005321</t>
  </si>
  <si>
    <t>NIG MARKETING CORP.</t>
  </si>
  <si>
    <t>FOR COLLECTION W/ PO#26352 DTD 8/30/24</t>
  </si>
  <si>
    <t>ILO-00005367</t>
  </si>
  <si>
    <t>RV EMPIRE INC.</t>
  </si>
  <si>
    <t>FOR COLLECTION W/ PO#2024-016 DTD 9/3/24 &amp; PO#2024-019 DTD 9/5/24</t>
  </si>
  <si>
    <t>ILO-00005369</t>
  </si>
  <si>
    <t>FOR COLLECTION W/ PO#26358 DTD 9/3/24</t>
  </si>
  <si>
    <t>ILO-00005372</t>
  </si>
  <si>
    <t>FOR COLLECTION W/ PO#26366 DTD 9/6/24</t>
  </si>
  <si>
    <t>ILO-00005398</t>
  </si>
  <si>
    <t>FOR COLLECTION W/ PO#26191 DTD 8/19/24</t>
  </si>
  <si>
    <t>ILO-00005470</t>
  </si>
  <si>
    <t>ILO-00005471</t>
  </si>
  <si>
    <t>FOR COLLECTION W/ PO#2024-018 DTD 9/12/24</t>
  </si>
  <si>
    <t>ILO-00005486</t>
  </si>
  <si>
    <t>EMCOR INC.- KALIBO</t>
  </si>
  <si>
    <t>FOR COLLECTION W/ PO#OP140-000086525 DTD 9/11/24</t>
  </si>
  <si>
    <t>ILO-00005488</t>
  </si>
  <si>
    <t>FOR COLLECTION W/ PO#OP140-00008715 DTD 9/19/24</t>
  </si>
  <si>
    <t>ILO-00005491</t>
  </si>
  <si>
    <t>EMCOR INC.</t>
  </si>
  <si>
    <t>FOR COLLECTION W/ PO#OP140-000086942 DTD 9/17/24</t>
  </si>
  <si>
    <t>ILO-00005495</t>
  </si>
  <si>
    <t>FOR COLLECTION W/ PO#2024-019 DTD 9/19/24</t>
  </si>
  <si>
    <t>ILO-00004271</t>
  </si>
  <si>
    <t>ILO-00004391</t>
  </si>
  <si>
    <t>ILO-00004478</t>
  </si>
  <si>
    <t>ILO-00004808</t>
  </si>
  <si>
    <t>ILO-00004954</t>
  </si>
  <si>
    <t>ILO-00005075</t>
  </si>
  <si>
    <t>ILO-00004964</t>
  </si>
  <si>
    <t>SERVICE INCOME (PAMPANGA)</t>
  </si>
  <si>
    <t>PAM-00013529</t>
  </si>
  <si>
    <t>FOOKSON, LORIEGENE</t>
  </si>
  <si>
    <t>PAM-00013546</t>
  </si>
  <si>
    <t>TAYAG, WINNIE/ EDWIN LALIC</t>
  </si>
  <si>
    <t>PAM-00013572</t>
  </si>
  <si>
    <t>SUBA, CONRADO</t>
  </si>
  <si>
    <t>PAM-00013602</t>
  </si>
  <si>
    <t>DAYAO, TRISHA JOYCE</t>
  </si>
  <si>
    <t>PAM-00013624</t>
  </si>
  <si>
    <t>PAM-00013651</t>
  </si>
  <si>
    <t>JNGJ ENTERPRISES</t>
  </si>
  <si>
    <t>PAM-00013674</t>
  </si>
  <si>
    <t>MEDINA, JOHN RAY</t>
  </si>
  <si>
    <t>PAM-00013679</t>
  </si>
  <si>
    <t>CASTRO, PRINCESS</t>
  </si>
  <si>
    <t>PAM-00013690</t>
  </si>
  <si>
    <t>K'S DINNER</t>
  </si>
  <si>
    <t>PAM-00013692</t>
  </si>
  <si>
    <t>PEREZ, RIZALYN</t>
  </si>
  <si>
    <t>PAM-00013693</t>
  </si>
  <si>
    <t>CLEMENTE, DARRYL</t>
  </si>
  <si>
    <t>PAM-00013694</t>
  </si>
  <si>
    <t>PAM-00013695</t>
  </si>
  <si>
    <t>PAM-00013704</t>
  </si>
  <si>
    <t>CHAM, JIAN</t>
  </si>
  <si>
    <t>PAM-00013724</t>
  </si>
  <si>
    <t>CENTRAL-SUMMIT AIRCONDITIONING AND REFRIGERATION SERVICES</t>
  </si>
  <si>
    <t>PAM-00013725</t>
  </si>
  <si>
    <t>MANALANG, ELOIDA</t>
  </si>
  <si>
    <t>PAM-00013726</t>
  </si>
  <si>
    <t>BARACAO, NEECO</t>
  </si>
  <si>
    <t>PAM-00013734</t>
  </si>
  <si>
    <t>NDJ'S REFRIGERATION, AIRCONDITIONING &amp; ELECTRONICS SERVICES</t>
  </si>
  <si>
    <t>PAM-00013755</t>
  </si>
  <si>
    <t>NADGIE AIR ENGINEERING SERVICES</t>
  </si>
  <si>
    <t>PAM-00013756</t>
  </si>
  <si>
    <t>LABUNG, ROMAR</t>
  </si>
  <si>
    <t>PAM-00013757</t>
  </si>
  <si>
    <t>JINGCO, JOSPEH RYAN</t>
  </si>
  <si>
    <t>PAM-00013767</t>
  </si>
  <si>
    <t>RICKZON ENTERPRISES</t>
  </si>
  <si>
    <t>PAM-00013773</t>
  </si>
  <si>
    <t>PAM-00013777</t>
  </si>
  <si>
    <t>OE APPLIANCES SHOP</t>
  </si>
  <si>
    <t>PAM-00013789</t>
  </si>
  <si>
    <t>ST. JOSEPH APPLIANCE SERVICE CENTER</t>
  </si>
  <si>
    <t>PAM-00013797</t>
  </si>
  <si>
    <t>SENTINE DEVELOPMENT CORPORATION</t>
  </si>
  <si>
    <t>PAM-00013798</t>
  </si>
  <si>
    <t>PAM-00013799</t>
  </si>
  <si>
    <t>PAM-00013801</t>
  </si>
  <si>
    <t>SY, MARIE ROSE</t>
  </si>
  <si>
    <t>PAM-00013808</t>
  </si>
  <si>
    <t>AIRSAVERS TECHNOLOGIES INC</t>
  </si>
  <si>
    <t>PAM-00013809</t>
  </si>
  <si>
    <t>BATAC, JAKE</t>
  </si>
  <si>
    <t>PAM-00013810</t>
  </si>
  <si>
    <t>YUMUL, ROD</t>
  </si>
  <si>
    <t>PAM-00013832</t>
  </si>
  <si>
    <t>MEDINA, RAMIL</t>
  </si>
  <si>
    <t>PAM-00013837</t>
  </si>
  <si>
    <t>TAYAG, BUENA MARIE/ RYAN JOHN</t>
  </si>
  <si>
    <t>PAM-00013838</t>
  </si>
  <si>
    <t>VESCIO, DIANE JANE</t>
  </si>
  <si>
    <t>PAM-00013845</t>
  </si>
  <si>
    <t>PAM-00013859</t>
  </si>
  <si>
    <t>PAM-00013865</t>
  </si>
  <si>
    <t>PAM-00013648</t>
  </si>
  <si>
    <t>BARMEN REF SHOP</t>
  </si>
  <si>
    <t>PAM-00013649</t>
  </si>
  <si>
    <t>PAM-00013652</t>
  </si>
  <si>
    <t>DGMC REF &amp; AIRCON SERVICE CENTER</t>
  </si>
  <si>
    <t>PAM-00013684</t>
  </si>
  <si>
    <t>PAM-00013723</t>
  </si>
  <si>
    <t>JOSAFAT, JOSEPH</t>
  </si>
  <si>
    <t>ATD</t>
  </si>
  <si>
    <t>PAM-00013705</t>
  </si>
  <si>
    <t>JAAES AIRCONDITIONING SERVICES</t>
  </si>
  <si>
    <t>PAM-00013840</t>
  </si>
  <si>
    <t xml:space="preserve"> </t>
  </si>
  <si>
    <t>PAM-00012731</t>
  </si>
  <si>
    <t>PAM-00013316</t>
  </si>
  <si>
    <t>Balance of 400</t>
  </si>
  <si>
    <t>PAM-00013317</t>
  </si>
  <si>
    <t>PAM-00013315</t>
  </si>
  <si>
    <t>PAM-00013550</t>
  </si>
  <si>
    <t>NEW DAN'S ELECTRONIC, REFRIGERATION, AND AIRCONDITIONING</t>
  </si>
  <si>
    <t>PAM-00013068</t>
  </si>
  <si>
    <t>BACOLOD AR SUMMARY AS OF SEPTEMBER 2024</t>
  </si>
  <si>
    <t>PREPARED BY:</t>
  </si>
  <si>
    <t>NOTED BY:</t>
  </si>
  <si>
    <t>ALYANNA VIANCA ANGELES</t>
  </si>
  <si>
    <t>MS. RICHELL V. HICBAN</t>
  </si>
  <si>
    <t>SERVICE ACCOUNTING ASSISTANT</t>
  </si>
  <si>
    <t>SERVICE ACCOUNTING SUPERVISOR</t>
  </si>
  <si>
    <t>CDO AR SUMMARY AS OF SEPTEMBER 2024</t>
  </si>
  <si>
    <t>CEBU AR SUMMARY AS OF SEPTEMBER 2024</t>
  </si>
  <si>
    <t>DAGUPAN AR SUMMARY AS OF SEPTEMBER 2024</t>
  </si>
  <si>
    <t>DAVAO AR SUMMARY AS OF SEPTEMBER 2024</t>
  </si>
  <si>
    <t>NO SJR YET</t>
  </si>
  <si>
    <t>ILO-ILO AR SUMMARY AS OF SEPTEMBER 2024</t>
  </si>
  <si>
    <t>PAMPANGA AR SUMMARY AS OF SEPTEMBER 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</si>
</sst>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3409]dd\-mmm\-yy;@"/>
    <numFmt numFmtId="177" formatCode="[$-409]dd\-mmm\-yy;@"/>
    <numFmt numFmtId="178" formatCode="_(* #,##0.00_);_(* \(#,##0.00\);_(* &quot;-&quot;??_);_(@_)"/>
    <numFmt numFmtId="179" formatCode="0_);[Red]\(0\)"/>
    <numFmt numFmtId="180" formatCode="0000"/>
    <numFmt numFmtId="181" formatCode="dd\-mmm"/>
    <numFmt numFmtId="182" formatCode="mm/dd/yy"/>
    <numFmt numFmtId="183" formatCode="0_ "/>
  </numFmts>
  <fonts count="52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13"/>
      <name val="Calibri"/>
      <charset val="0"/>
    </font>
    <font>
      <b/>
      <sz val="8"/>
      <color indexed="13"/>
      <name val="Calibri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sz val="8"/>
      <color indexed="18"/>
      <name val="Calibri"/>
      <charset val="0"/>
    </font>
    <font>
      <sz val="8"/>
      <color rgb="FFFF0000"/>
      <name val="Calibri"/>
      <charset val="0"/>
    </font>
    <font>
      <b/>
      <sz val="8"/>
      <color indexed="62"/>
      <name val="Calibri"/>
      <charset val="0"/>
    </font>
    <font>
      <b/>
      <sz val="8"/>
      <color rgb="FFFF0000"/>
      <name val="Calibri"/>
      <charset val="0"/>
    </font>
    <font>
      <b/>
      <sz val="8"/>
      <color indexed="10"/>
      <name val="Calibri"/>
      <charset val="0"/>
    </font>
    <font>
      <sz val="8"/>
      <color indexed="10"/>
      <name val="Calibri"/>
      <charset val="0"/>
    </font>
    <font>
      <sz val="8"/>
      <name val="Trebuchet MS"/>
      <charset val="0"/>
    </font>
    <font>
      <sz val="8"/>
      <color indexed="10"/>
      <name val="Trebuchet MS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20"/>
      <name val="Calibri"/>
      <charset val="0"/>
    </font>
    <font>
      <b/>
      <i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sz val="10"/>
      <color rgb="FFFF0000"/>
      <name val="Arial"/>
      <charset val="0"/>
    </font>
    <font>
      <sz val="8"/>
      <color rgb="FFFF0000"/>
      <name val="Trebuchet MS"/>
      <charset val="0"/>
    </font>
    <font>
      <b/>
      <sz val="8"/>
      <color indexed="20"/>
      <name val="Calibri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sz val="8"/>
      <color theme="1"/>
      <name val="Trebuchet MS"/>
      <charset val="0"/>
    </font>
    <font>
      <sz val="8"/>
      <color rgb="FF7030A0"/>
      <name val="Trebuchet MS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19" applyNumberFormat="0" applyAlignment="0" applyProtection="0">
      <alignment vertical="center"/>
    </xf>
    <xf numFmtId="0" fontId="42" fillId="5" borderId="20" applyNumberFormat="0" applyAlignment="0" applyProtection="0">
      <alignment vertical="center"/>
    </xf>
    <xf numFmtId="0" fontId="43" fillId="5" borderId="19" applyNumberFormat="0" applyAlignment="0" applyProtection="0">
      <alignment vertical="center"/>
    </xf>
    <xf numFmtId="0" fontId="44" fillId="6" borderId="21" applyNumberFormat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0" borderId="23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2" borderId="0" xfId="0" applyFont="1" applyFill="1" applyBorder="1" applyAlignment="1"/>
    <xf numFmtId="0" fontId="5" fillId="2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176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3" fontId="9" fillId="0" borderId="5" xfId="1" applyFont="1" applyFill="1" applyBorder="1" applyAlignment="1"/>
    <xf numFmtId="0" fontId="13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43" fontId="13" fillId="0" borderId="5" xfId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/>
    <xf numFmtId="176" fontId="9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/>
    <xf numFmtId="176" fontId="14" fillId="0" borderId="1" xfId="0" applyNumberFormat="1" applyFont="1" applyFill="1" applyBorder="1" applyAlignment="1">
      <alignment horizontal="center" vertical="center"/>
    </xf>
    <xf numFmtId="179" fontId="14" fillId="0" borderId="5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/>
    <xf numFmtId="0" fontId="9" fillId="0" borderId="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77" fontId="9" fillId="0" borderId="7" xfId="1" applyNumberFormat="1" applyFont="1" applyFill="1" applyBorder="1" applyAlignment="1"/>
    <xf numFmtId="177" fontId="9" fillId="0" borderId="7" xfId="1" applyNumberFormat="1" applyFont="1" applyFill="1" applyBorder="1" applyAlignment="1">
      <alignment wrapText="1"/>
    </xf>
    <xf numFmtId="0" fontId="9" fillId="0" borderId="0" xfId="0" applyFont="1" applyFill="1" applyBorder="1" applyAlignment="1"/>
    <xf numFmtId="0" fontId="6" fillId="0" borderId="2" xfId="0" applyFont="1" applyFill="1" applyBorder="1" applyAlignment="1">
      <alignment horizontal="center"/>
    </xf>
    <xf numFmtId="176" fontId="11" fillId="0" borderId="1" xfId="0" applyNumberFormat="1" applyFont="1" applyFill="1" applyBorder="1" applyAlignment="1"/>
    <xf numFmtId="178" fontId="9" fillId="0" borderId="1" xfId="0" applyNumberFormat="1" applyFont="1" applyFill="1" applyBorder="1" applyAlignment="1"/>
    <xf numFmtId="177" fontId="9" fillId="0" borderId="7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/>
    <xf numFmtId="0" fontId="16" fillId="0" borderId="0" xfId="0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/>
    </xf>
    <xf numFmtId="43" fontId="9" fillId="0" borderId="1" xfId="1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vertical="center"/>
    </xf>
    <xf numFmtId="178" fontId="9" fillId="0" borderId="5" xfId="0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/>
    </xf>
    <xf numFmtId="178" fontId="9" fillId="0" borderId="5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justify" vertical="center"/>
    </xf>
    <xf numFmtId="1" fontId="8" fillId="0" borderId="1" xfId="0" applyNumberFormat="1" applyFont="1" applyFill="1" applyBorder="1" applyAlignment="1">
      <alignment horizontal="center" vertical="center"/>
    </xf>
    <xf numFmtId="43" fontId="9" fillId="0" borderId="5" xfId="1" applyFont="1" applyFill="1" applyBorder="1" applyAlignment="1">
      <alignment vertical="center"/>
    </xf>
    <xf numFmtId="177" fontId="9" fillId="0" borderId="7" xfId="1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3" fontId="9" fillId="0" borderId="5" xfId="1" applyFont="1" applyFill="1" applyBorder="1" applyAlignment="1">
      <alignment horizontal="center" vertical="center"/>
    </xf>
    <xf numFmtId="177" fontId="9" fillId="0" borderId="7" xfId="1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horizontal="center"/>
    </xf>
    <xf numFmtId="178" fontId="13" fillId="0" borderId="1" xfId="0" applyNumberFormat="1" applyFont="1" applyFill="1" applyBorder="1" applyAlignment="1"/>
    <xf numFmtId="177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178" fontId="17" fillId="0" borderId="0" xfId="0" applyNumberFormat="1" applyFont="1" applyFill="1" applyBorder="1" applyAlignment="1"/>
    <xf numFmtId="181" fontId="9" fillId="0" borderId="8" xfId="0" applyNumberFormat="1" applyFont="1" applyFill="1" applyBorder="1" applyAlignment="1"/>
    <xf numFmtId="0" fontId="13" fillId="0" borderId="1" xfId="0" applyFont="1" applyFill="1" applyBorder="1" applyAlignment="1">
      <alignment horizontal="center"/>
    </xf>
    <xf numFmtId="43" fontId="17" fillId="0" borderId="5" xfId="1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43" fontId="13" fillId="0" borderId="0" xfId="1" applyFont="1" applyFill="1" applyBorder="1" applyAlignment="1"/>
    <xf numFmtId="44" fontId="6" fillId="0" borderId="2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9" fillId="0" borderId="7" xfId="1" applyFont="1" applyFill="1" applyBorder="1" applyAlignment="1"/>
    <xf numFmtId="177" fontId="17" fillId="0" borderId="1" xfId="0" applyNumberFormat="1" applyFont="1" applyFill="1" applyBorder="1" applyAlignment="1"/>
    <xf numFmtId="177" fontId="9" fillId="0" borderId="0" xfId="1" applyNumberFormat="1" applyFont="1" applyFill="1" applyBorder="1" applyAlignment="1"/>
    <xf numFmtId="176" fontId="9" fillId="0" borderId="0" xfId="0" applyNumberFormat="1" applyFont="1" applyFill="1" applyBorder="1" applyAlignment="1"/>
    <xf numFmtId="182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/>
    </xf>
    <xf numFmtId="177" fontId="22" fillId="0" borderId="7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/>
    </xf>
    <xf numFmtId="43" fontId="9" fillId="0" borderId="5" xfId="1" applyFont="1" applyFill="1" applyBorder="1" applyAlignment="1">
      <alignment horizontal="left"/>
    </xf>
    <xf numFmtId="43" fontId="9" fillId="0" borderId="1" xfId="1" applyFont="1" applyFill="1" applyBorder="1" applyAlignment="1">
      <alignment horizontal="left"/>
    </xf>
    <xf numFmtId="0" fontId="23" fillId="0" borderId="1" xfId="0" applyFont="1" applyFill="1" applyBorder="1" applyAlignment="1">
      <alignment horizontal="center"/>
    </xf>
    <xf numFmtId="183" fontId="23" fillId="0" borderId="1" xfId="0" applyNumberFormat="1" applyFont="1" applyFill="1" applyBorder="1" applyAlignment="1">
      <alignment horizontal="center"/>
    </xf>
    <xf numFmtId="0" fontId="24" fillId="2" borderId="7" xfId="0" applyFont="1" applyFill="1" applyBorder="1" applyAlignment="1"/>
    <xf numFmtId="0" fontId="18" fillId="2" borderId="7" xfId="0" applyFont="1" applyFill="1" applyBorder="1" applyAlignment="1"/>
    <xf numFmtId="0" fontId="17" fillId="2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/>
    </xf>
    <xf numFmtId="43" fontId="25" fillId="0" borderId="7" xfId="1" applyFont="1" applyFill="1" applyBorder="1" applyAlignment="1">
      <alignment horizontal="left"/>
    </xf>
    <xf numFmtId="177" fontId="9" fillId="0" borderId="1" xfId="0" applyNumberFormat="1" applyFont="1" applyFill="1" applyBorder="1" applyAlignment="1">
      <alignment horizontal="center"/>
    </xf>
    <xf numFmtId="4" fontId="9" fillId="0" borderId="1" xfId="1" applyNumberFormat="1" applyFont="1" applyFill="1" applyBorder="1" applyAlignment="1">
      <alignment horizontal="right"/>
    </xf>
    <xf numFmtId="178" fontId="13" fillId="0" borderId="7" xfId="0" applyNumberFormat="1" applyFont="1" applyFill="1" applyBorder="1" applyAlignment="1">
      <alignment horizontal="left"/>
    </xf>
    <xf numFmtId="0" fontId="9" fillId="0" borderId="7" xfId="0" applyFont="1" applyFill="1" applyBorder="1" applyAlignment="1">
      <alignment horizontal="center"/>
    </xf>
    <xf numFmtId="177" fontId="17" fillId="0" borderId="1" xfId="0" applyNumberFormat="1" applyFont="1" applyFill="1" applyBorder="1" applyAlignment="1">
      <alignment horizontal="center"/>
    </xf>
    <xf numFmtId="177" fontId="17" fillId="0" borderId="0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 wrapText="1"/>
    </xf>
    <xf numFmtId="182" fontId="9" fillId="0" borderId="1" xfId="0" applyNumberFormat="1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0" fontId="23" fillId="0" borderId="7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center"/>
    </xf>
    <xf numFmtId="43" fontId="9" fillId="0" borderId="10" xfId="1" applyFont="1" applyFill="1" applyBorder="1" applyAlignment="1">
      <alignment horizontal="left"/>
    </xf>
    <xf numFmtId="43" fontId="9" fillId="0" borderId="2" xfId="1" applyFont="1" applyFill="1" applyBorder="1" applyAlignment="1">
      <alignment horizontal="left"/>
    </xf>
    <xf numFmtId="177" fontId="22" fillId="0" borderId="1" xfId="0" applyNumberFormat="1" applyFont="1" applyFill="1" applyBorder="1" applyAlignment="1">
      <alignment horizontal="center" vertical="center"/>
    </xf>
    <xf numFmtId="4" fontId="9" fillId="0" borderId="2" xfId="1" applyNumberFormat="1" applyFont="1" applyFill="1" applyBorder="1" applyAlignment="1">
      <alignment horizontal="right"/>
    </xf>
    <xf numFmtId="177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/>
    <xf numFmtId="177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8" fontId="9" fillId="0" borderId="10" xfId="0" applyNumberFormat="1" applyFont="1" applyFill="1" applyBorder="1" applyAlignment="1"/>
    <xf numFmtId="178" fontId="9" fillId="0" borderId="2" xfId="0" applyNumberFormat="1" applyFont="1" applyFill="1" applyBorder="1" applyAlignment="1"/>
    <xf numFmtId="177" fontId="7" fillId="0" borderId="1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3" fontId="31" fillId="0" borderId="0" xfId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3" fontId="9" fillId="0" borderId="2" xfId="1" applyFont="1" applyFill="1" applyBorder="1" applyAlignment="1"/>
    <xf numFmtId="0" fontId="7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3/relationships/customStorage" Target="customStorage/customStorage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70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51"/>
    <col min="6" max="6" width="14.4285714285714" style="152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9"/>
      <c r="F1" s="10"/>
      <c r="G1" s="8"/>
      <c r="H1" s="8"/>
      <c r="I1" s="8"/>
      <c r="J1" s="8"/>
      <c r="K1" s="8"/>
      <c r="L1" s="8"/>
      <c r="M1" s="8"/>
      <c r="N1" s="8"/>
      <c r="O1" s="8"/>
      <c r="P1" s="42"/>
      <c r="Q1" s="42"/>
    </row>
    <row r="2" s="1" customFormat="1" customHeight="1" spans="1:17">
      <c r="A2" s="8" t="s">
        <v>1</v>
      </c>
      <c r="B2" s="8"/>
      <c r="C2" s="8"/>
      <c r="D2" s="8"/>
      <c r="E2" s="9"/>
      <c r="F2" s="10"/>
      <c r="G2" s="8"/>
      <c r="H2" s="8"/>
      <c r="I2" s="8"/>
      <c r="J2" s="8"/>
      <c r="K2" s="8"/>
      <c r="L2" s="8"/>
      <c r="M2" s="8"/>
      <c r="N2" s="8"/>
      <c r="O2" s="8"/>
      <c r="P2" s="42"/>
      <c r="Q2" s="42"/>
    </row>
    <row r="3" s="1" customFormat="1" customHeight="1" spans="1:17">
      <c r="A3" s="8" t="s">
        <v>2</v>
      </c>
      <c r="B3" s="8"/>
      <c r="C3" s="8"/>
      <c r="D3" s="8"/>
      <c r="E3" s="9"/>
      <c r="F3" s="10"/>
      <c r="G3" s="8"/>
      <c r="H3" s="8"/>
      <c r="I3" s="8"/>
      <c r="J3" s="8"/>
      <c r="K3" s="8"/>
      <c r="L3" s="8"/>
      <c r="M3" s="8"/>
      <c r="N3" s="8"/>
      <c r="O3" s="8"/>
      <c r="P3" s="42"/>
      <c r="Q3" s="42"/>
    </row>
    <row r="4" s="1" customFormat="1" customHeight="1" spans="1:17">
      <c r="A4" s="8"/>
      <c r="B4" s="8"/>
      <c r="C4" s="8"/>
      <c r="D4" s="8"/>
      <c r="E4" s="9"/>
      <c r="F4" s="10"/>
      <c r="G4" s="8"/>
      <c r="H4" s="8"/>
      <c r="I4" s="8"/>
      <c r="J4" s="8"/>
      <c r="K4" s="8"/>
      <c r="L4" s="8"/>
      <c r="M4" s="8"/>
      <c r="N4" s="8"/>
      <c r="O4" s="8"/>
      <c r="P4" s="42"/>
      <c r="Q4" s="42"/>
    </row>
    <row r="5" s="1" customFormat="1" customHeight="1" spans="1:17">
      <c r="A5" s="7" t="s">
        <v>3</v>
      </c>
      <c r="B5" s="7"/>
      <c r="C5" s="8"/>
      <c r="D5" s="8"/>
      <c r="E5" s="9"/>
      <c r="F5" s="10"/>
      <c r="G5" s="8"/>
      <c r="H5" s="8"/>
      <c r="I5" s="8"/>
      <c r="J5" s="8"/>
      <c r="K5" s="8"/>
      <c r="L5" s="8"/>
      <c r="M5" s="8"/>
      <c r="N5" s="8"/>
      <c r="O5" s="8"/>
      <c r="P5" s="42"/>
      <c r="Q5" s="42"/>
    </row>
    <row r="6" s="1" customFormat="1" customHeight="1" spans="1:17">
      <c r="A6" s="12" t="s">
        <v>4</v>
      </c>
      <c r="B6" s="12" t="s">
        <v>5</v>
      </c>
      <c r="C6" s="12" t="s">
        <v>6</v>
      </c>
      <c r="D6" s="66" t="s">
        <v>7</v>
      </c>
      <c r="E6" s="13" t="s">
        <v>8</v>
      </c>
      <c r="F6" s="67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9" t="s">
        <v>17</v>
      </c>
      <c r="Q6" s="42"/>
    </row>
    <row r="7" s="1" customFormat="1" customHeight="1" spans="1:17">
      <c r="A7" s="15"/>
      <c r="B7" s="15"/>
      <c r="C7" s="15"/>
      <c r="D7" s="68"/>
      <c r="E7" s="153" t="s">
        <v>18</v>
      </c>
      <c r="F7" s="70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90"/>
      <c r="Q7" s="42"/>
    </row>
    <row r="8" s="1" customFormat="1" customHeight="1" spans="1:17">
      <c r="A8" s="29">
        <v>45538</v>
      </c>
      <c r="B8" s="29">
        <v>45538</v>
      </c>
      <c r="C8" s="19" t="s">
        <v>21</v>
      </c>
      <c r="D8" s="20" t="s">
        <v>22</v>
      </c>
      <c r="E8" s="154">
        <v>45538</v>
      </c>
      <c r="F8" s="22">
        <v>5643</v>
      </c>
      <c r="G8" s="45"/>
      <c r="H8" s="45"/>
      <c r="I8" s="45"/>
      <c r="J8" s="45">
        <v>264</v>
      </c>
      <c r="K8" s="45"/>
      <c r="L8" s="45"/>
      <c r="M8" s="45"/>
      <c r="N8" s="91">
        <f t="shared" ref="N8:N21" si="0">G8+H8+I8+J8+K8+L8+M8</f>
        <v>264</v>
      </c>
      <c r="O8" s="117"/>
      <c r="P8" s="25"/>
      <c r="Q8" s="42"/>
    </row>
    <row r="9" s="1" customFormat="1" customHeight="1" spans="1:17">
      <c r="A9" s="105">
        <v>45539</v>
      </c>
      <c r="B9" s="105">
        <v>45539</v>
      </c>
      <c r="C9" s="19" t="s">
        <v>23</v>
      </c>
      <c r="D9" s="106" t="s">
        <v>24</v>
      </c>
      <c r="E9" s="154">
        <v>45538</v>
      </c>
      <c r="F9" s="125">
        <v>5645</v>
      </c>
      <c r="G9" s="108"/>
      <c r="H9" s="108"/>
      <c r="I9" s="108"/>
      <c r="J9" s="50"/>
      <c r="K9" s="118">
        <v>14755</v>
      </c>
      <c r="L9" s="108"/>
      <c r="M9" s="108"/>
      <c r="N9" s="91">
        <f t="shared" si="0"/>
        <v>14755</v>
      </c>
      <c r="O9" s="117"/>
      <c r="P9" s="25"/>
      <c r="Q9" s="42"/>
    </row>
    <row r="10" s="1" customFormat="1" customHeight="1" spans="1:17">
      <c r="A10" s="29">
        <v>45540</v>
      </c>
      <c r="B10" s="29">
        <v>45540</v>
      </c>
      <c r="C10" s="19" t="s">
        <v>25</v>
      </c>
      <c r="D10" s="20" t="s">
        <v>26</v>
      </c>
      <c r="E10" s="154">
        <v>45540</v>
      </c>
      <c r="F10" s="22">
        <v>5644</v>
      </c>
      <c r="G10" s="45"/>
      <c r="H10" s="45"/>
      <c r="I10" s="45"/>
      <c r="J10" s="45">
        <v>4400</v>
      </c>
      <c r="K10" s="45"/>
      <c r="L10" s="45"/>
      <c r="M10" s="45"/>
      <c r="N10" s="91">
        <f t="shared" si="0"/>
        <v>4400</v>
      </c>
      <c r="O10" s="117"/>
      <c r="P10" s="25"/>
      <c r="Q10" s="42"/>
    </row>
    <row r="11" s="1" customFormat="1" customHeight="1" spans="1:17">
      <c r="A11" s="29">
        <v>45542</v>
      </c>
      <c r="B11" s="29">
        <v>45542</v>
      </c>
      <c r="C11" s="19" t="s">
        <v>27</v>
      </c>
      <c r="D11" s="20" t="s">
        <v>24</v>
      </c>
      <c r="E11" s="154">
        <v>45542</v>
      </c>
      <c r="F11" s="22">
        <v>5646</v>
      </c>
      <c r="G11" s="45"/>
      <c r="H11" s="45"/>
      <c r="I11" s="45"/>
      <c r="J11" s="45">
        <v>7040</v>
      </c>
      <c r="K11" s="45"/>
      <c r="L11" s="45"/>
      <c r="M11" s="45"/>
      <c r="N11" s="91">
        <f t="shared" si="0"/>
        <v>7040</v>
      </c>
      <c r="O11" s="117"/>
      <c r="P11" s="25"/>
      <c r="Q11" s="42"/>
    </row>
    <row r="12" s="1" customFormat="1" customHeight="1" spans="1:17">
      <c r="A12" s="29">
        <v>45544</v>
      </c>
      <c r="B12" s="29">
        <v>45544</v>
      </c>
      <c r="C12" s="19" t="s">
        <v>28</v>
      </c>
      <c r="D12" s="20" t="s">
        <v>29</v>
      </c>
      <c r="E12" s="154">
        <v>45544</v>
      </c>
      <c r="F12" s="22">
        <v>5647</v>
      </c>
      <c r="G12" s="45"/>
      <c r="H12" s="45"/>
      <c r="I12" s="45"/>
      <c r="J12" s="45">
        <v>5280</v>
      </c>
      <c r="K12" s="45"/>
      <c r="L12" s="45"/>
      <c r="M12" s="45"/>
      <c r="N12" s="91">
        <f t="shared" si="0"/>
        <v>5280</v>
      </c>
      <c r="O12" s="117"/>
      <c r="P12" s="25"/>
      <c r="Q12" s="42"/>
    </row>
    <row r="13" s="1" customFormat="1" customHeight="1" spans="1:17">
      <c r="A13" s="29">
        <v>45546</v>
      </c>
      <c r="B13" s="29">
        <v>45546</v>
      </c>
      <c r="C13" s="19" t="s">
        <v>30</v>
      </c>
      <c r="D13" s="20" t="s">
        <v>24</v>
      </c>
      <c r="E13" s="154">
        <v>45546</v>
      </c>
      <c r="F13" s="22">
        <v>5648</v>
      </c>
      <c r="G13" s="45"/>
      <c r="H13" s="45"/>
      <c r="I13" s="45"/>
      <c r="J13" s="45">
        <v>5984</v>
      </c>
      <c r="K13" s="45"/>
      <c r="L13" s="45"/>
      <c r="M13" s="45"/>
      <c r="N13" s="91">
        <f t="shared" si="0"/>
        <v>5984</v>
      </c>
      <c r="O13" s="117"/>
      <c r="P13" s="25"/>
      <c r="Q13" s="42"/>
    </row>
    <row r="14" s="1" customFormat="1" customHeight="1" spans="1:17">
      <c r="A14" s="105">
        <v>45547</v>
      </c>
      <c r="B14" s="105">
        <v>45547</v>
      </c>
      <c r="C14" s="19" t="s">
        <v>31</v>
      </c>
      <c r="D14" s="106" t="s">
        <v>22</v>
      </c>
      <c r="E14" s="154">
        <v>45551</v>
      </c>
      <c r="F14" s="125">
        <v>5649</v>
      </c>
      <c r="G14" s="108"/>
      <c r="H14" s="108"/>
      <c r="I14" s="108"/>
      <c r="J14" s="50">
        <v>704</v>
      </c>
      <c r="K14" s="118"/>
      <c r="L14" s="108"/>
      <c r="M14" s="108"/>
      <c r="N14" s="91">
        <f t="shared" si="0"/>
        <v>704</v>
      </c>
      <c r="O14" s="117"/>
      <c r="P14" s="25"/>
      <c r="Q14" s="42"/>
    </row>
    <row r="15" s="1" customFormat="1" customHeight="1" spans="1:17">
      <c r="A15" s="29">
        <v>45553</v>
      </c>
      <c r="B15" s="29">
        <v>45553</v>
      </c>
      <c r="C15" s="19" t="s">
        <v>32</v>
      </c>
      <c r="D15" s="20" t="s">
        <v>33</v>
      </c>
      <c r="E15" s="154">
        <v>45553</v>
      </c>
      <c r="F15" s="22">
        <v>5650</v>
      </c>
      <c r="G15" s="45"/>
      <c r="H15" s="45"/>
      <c r="I15" s="45"/>
      <c r="J15" s="45">
        <v>2640</v>
      </c>
      <c r="K15" s="45"/>
      <c r="L15" s="45"/>
      <c r="M15" s="45"/>
      <c r="N15" s="91">
        <f t="shared" si="0"/>
        <v>2640</v>
      </c>
      <c r="O15" s="117"/>
      <c r="P15" s="25"/>
      <c r="Q15" s="42"/>
    </row>
    <row r="16" s="1" customFormat="1" customHeight="1" spans="1:17">
      <c r="A16" s="29">
        <v>45554</v>
      </c>
      <c r="B16" s="29">
        <v>45554</v>
      </c>
      <c r="C16" s="19" t="s">
        <v>34</v>
      </c>
      <c r="D16" s="20" t="s">
        <v>24</v>
      </c>
      <c r="E16" s="154">
        <v>45554</v>
      </c>
      <c r="F16" s="22">
        <v>5651</v>
      </c>
      <c r="G16" s="45"/>
      <c r="H16" s="45"/>
      <c r="I16" s="45"/>
      <c r="J16" s="45">
        <v>17600</v>
      </c>
      <c r="K16" s="45"/>
      <c r="L16" s="45"/>
      <c r="M16" s="45"/>
      <c r="N16" s="91">
        <f t="shared" si="0"/>
        <v>17600</v>
      </c>
      <c r="O16" s="117"/>
      <c r="P16" s="25"/>
      <c r="Q16" s="42"/>
    </row>
    <row r="17" s="1" customFormat="1" customHeight="1" spans="1:17">
      <c r="A17" s="29">
        <v>45560</v>
      </c>
      <c r="B17" s="29">
        <v>45560</v>
      </c>
      <c r="C17" s="19" t="s">
        <v>35</v>
      </c>
      <c r="D17" s="20" t="s">
        <v>36</v>
      </c>
      <c r="E17" s="154">
        <v>45560</v>
      </c>
      <c r="F17" s="22">
        <v>5652</v>
      </c>
      <c r="G17" s="45"/>
      <c r="H17" s="45"/>
      <c r="I17" s="45"/>
      <c r="J17" s="45">
        <v>7700</v>
      </c>
      <c r="K17" s="45"/>
      <c r="L17" s="45"/>
      <c r="M17" s="45"/>
      <c r="N17" s="91">
        <f t="shared" si="0"/>
        <v>7700</v>
      </c>
      <c r="O17" s="117"/>
      <c r="P17" s="25"/>
      <c r="Q17" s="42"/>
    </row>
    <row r="18" s="1" customFormat="1" customHeight="1" spans="1:17">
      <c r="A18" s="29">
        <v>45560</v>
      </c>
      <c r="B18" s="29">
        <v>45560</v>
      </c>
      <c r="C18" s="19" t="s">
        <v>37</v>
      </c>
      <c r="D18" s="20" t="s">
        <v>38</v>
      </c>
      <c r="E18" s="154">
        <v>45560</v>
      </c>
      <c r="F18" s="22">
        <v>5653</v>
      </c>
      <c r="G18" s="45"/>
      <c r="H18" s="45"/>
      <c r="I18" s="45"/>
      <c r="J18" s="45">
        <v>880</v>
      </c>
      <c r="K18" s="45"/>
      <c r="L18" s="45"/>
      <c r="M18" s="45"/>
      <c r="N18" s="91">
        <f t="shared" si="0"/>
        <v>880</v>
      </c>
      <c r="O18" s="117"/>
      <c r="P18" s="25"/>
      <c r="Q18" s="42"/>
    </row>
    <row r="19" s="1" customFormat="1" customHeight="1" spans="1:17">
      <c r="A19" s="29">
        <v>45562</v>
      </c>
      <c r="B19" s="29">
        <v>45562</v>
      </c>
      <c r="C19" s="19" t="s">
        <v>39</v>
      </c>
      <c r="D19" s="20" t="s">
        <v>40</v>
      </c>
      <c r="E19" s="154">
        <v>45562</v>
      </c>
      <c r="F19" s="22">
        <v>5654</v>
      </c>
      <c r="G19" s="45"/>
      <c r="H19" s="45"/>
      <c r="I19" s="45"/>
      <c r="J19" s="45">
        <v>6600</v>
      </c>
      <c r="K19" s="45"/>
      <c r="L19" s="45"/>
      <c r="M19" s="45"/>
      <c r="N19" s="91">
        <f t="shared" si="0"/>
        <v>6600</v>
      </c>
      <c r="O19" s="117"/>
      <c r="P19" s="25"/>
      <c r="Q19" s="42"/>
    </row>
    <row r="20" s="1" customFormat="1" customHeight="1" spans="1:17">
      <c r="A20" s="30">
        <v>45565</v>
      </c>
      <c r="B20" s="30">
        <v>45565</v>
      </c>
      <c r="C20" s="138" t="s">
        <v>41</v>
      </c>
      <c r="D20" s="155" t="s">
        <v>24</v>
      </c>
      <c r="E20" s="156">
        <v>45565</v>
      </c>
      <c r="F20" s="157">
        <v>5655</v>
      </c>
      <c r="G20" s="158"/>
      <c r="H20" s="159"/>
      <c r="I20" s="159"/>
      <c r="J20" s="159">
        <v>352</v>
      </c>
      <c r="K20" s="159"/>
      <c r="L20" s="159"/>
      <c r="M20" s="159"/>
      <c r="N20" s="23">
        <f t="shared" si="0"/>
        <v>352</v>
      </c>
      <c r="O20" s="145"/>
      <c r="P20" s="146"/>
      <c r="Q20" s="42"/>
    </row>
    <row r="21" s="1" customFormat="1" customHeight="1" spans="1:17">
      <c r="A21" s="30">
        <v>45565</v>
      </c>
      <c r="B21" s="30">
        <v>45565</v>
      </c>
      <c r="C21" s="138" t="s">
        <v>42</v>
      </c>
      <c r="D21" s="155" t="s">
        <v>24</v>
      </c>
      <c r="E21" s="156">
        <v>45565</v>
      </c>
      <c r="F21" s="157">
        <v>5656</v>
      </c>
      <c r="G21" s="158"/>
      <c r="H21" s="159"/>
      <c r="I21" s="159"/>
      <c r="J21" s="159">
        <v>5720</v>
      </c>
      <c r="K21" s="159"/>
      <c r="L21" s="159"/>
      <c r="M21" s="159"/>
      <c r="N21" s="23">
        <f t="shared" si="0"/>
        <v>5720</v>
      </c>
      <c r="O21" s="145"/>
      <c r="P21" s="146"/>
      <c r="Q21" s="42"/>
    </row>
    <row r="22" s="1" customFormat="1" customHeight="1" spans="1:17">
      <c r="A22" s="24" t="s">
        <v>43</v>
      </c>
      <c r="B22" s="72"/>
      <c r="C22" s="73"/>
      <c r="D22" s="74"/>
      <c r="E22" s="160"/>
      <c r="F22" s="22" t="s">
        <v>44</v>
      </c>
      <c r="G22" s="76">
        <f>SUM(G8:G21)</f>
        <v>0</v>
      </c>
      <c r="H22" s="76">
        <f t="shared" ref="H22:N22" si="1">SUM(H8:H21)</f>
        <v>0</v>
      </c>
      <c r="I22" s="76">
        <f t="shared" si="1"/>
        <v>0</v>
      </c>
      <c r="J22" s="76">
        <f t="shared" si="1"/>
        <v>65164</v>
      </c>
      <c r="K22" s="76">
        <f t="shared" si="1"/>
        <v>14755</v>
      </c>
      <c r="L22" s="76">
        <f t="shared" si="1"/>
        <v>0</v>
      </c>
      <c r="M22" s="76">
        <f t="shared" si="1"/>
        <v>0</v>
      </c>
      <c r="N22" s="76">
        <f t="shared" si="1"/>
        <v>79919</v>
      </c>
      <c r="O22" s="92"/>
      <c r="P22" s="25"/>
      <c r="Q22" s="42"/>
    </row>
    <row r="23" s="1" customFormat="1" customHeight="1" spans="1:17">
      <c r="A23" s="77"/>
      <c r="B23" s="77"/>
      <c r="C23" s="78"/>
      <c r="D23" s="79"/>
      <c r="E23" s="161"/>
      <c r="F23" s="162"/>
      <c r="G23" s="81"/>
      <c r="H23" s="81"/>
      <c r="I23" s="81"/>
      <c r="J23" s="81"/>
      <c r="K23" s="81"/>
      <c r="L23" s="81"/>
      <c r="M23" s="81"/>
      <c r="N23" s="81"/>
      <c r="O23" s="8"/>
      <c r="P23" s="38"/>
      <c r="Q23" s="42"/>
    </row>
    <row r="24" s="1" customFormat="1" customHeight="1" spans="1:17">
      <c r="A24" s="8" t="s">
        <v>0</v>
      </c>
      <c r="B24" s="8"/>
      <c r="C24" s="8"/>
      <c r="D24" s="8"/>
      <c r="E24" s="9"/>
      <c r="F24" s="10"/>
      <c r="G24" s="8"/>
      <c r="H24" s="8"/>
      <c r="I24" s="8"/>
      <c r="J24" s="8"/>
      <c r="K24" s="8"/>
      <c r="L24" s="8"/>
      <c r="M24" s="8"/>
      <c r="N24" s="8"/>
      <c r="O24" s="8"/>
      <c r="P24" s="38"/>
      <c r="Q24" s="42"/>
    </row>
    <row r="25" s="1" customFormat="1" customHeight="1" spans="1:17">
      <c r="A25" s="8" t="s">
        <v>1</v>
      </c>
      <c r="B25" s="8"/>
      <c r="C25" s="8"/>
      <c r="D25" s="8"/>
      <c r="E25" s="9"/>
      <c r="F25" s="10"/>
      <c r="G25" s="8"/>
      <c r="H25" s="8"/>
      <c r="I25" s="8"/>
      <c r="J25" s="8"/>
      <c r="K25" s="8"/>
      <c r="L25" s="8"/>
      <c r="M25" s="8"/>
      <c r="N25" s="8"/>
      <c r="O25" s="8"/>
      <c r="P25" s="38"/>
      <c r="Q25" s="42"/>
    </row>
    <row r="26" s="1" customFormat="1" customHeight="1" spans="1:17">
      <c r="A26" s="8" t="s">
        <v>2</v>
      </c>
      <c r="B26" s="8"/>
      <c r="C26" s="8"/>
      <c r="D26" s="8"/>
      <c r="E26" s="9"/>
      <c r="F26" s="10"/>
      <c r="G26" s="8"/>
      <c r="H26" s="8"/>
      <c r="I26" s="8"/>
      <c r="J26" s="8"/>
      <c r="K26" s="8"/>
      <c r="L26" s="8"/>
      <c r="M26" s="8"/>
      <c r="N26" s="8"/>
      <c r="O26" s="8"/>
      <c r="P26" s="38"/>
      <c r="Q26" s="42"/>
    </row>
    <row r="27" s="1" customFormat="1" customHeight="1" spans="1:17">
      <c r="A27" s="8"/>
      <c r="B27" s="8"/>
      <c r="C27" s="8"/>
      <c r="D27" s="8"/>
      <c r="E27" s="9"/>
      <c r="F27" s="10"/>
      <c r="G27" s="8"/>
      <c r="H27" s="8"/>
      <c r="I27" s="8"/>
      <c r="J27" s="8"/>
      <c r="K27" s="8"/>
      <c r="L27" s="8"/>
      <c r="M27" s="8"/>
      <c r="N27" s="8"/>
      <c r="O27" s="8"/>
      <c r="P27" s="38"/>
      <c r="Q27" s="42"/>
    </row>
    <row r="28" s="1" customFormat="1" customHeight="1" spans="1:17">
      <c r="A28" s="7" t="s">
        <v>45</v>
      </c>
      <c r="B28" s="7"/>
      <c r="C28" s="8"/>
      <c r="D28" s="8"/>
      <c r="E28" s="9"/>
      <c r="F28" s="10"/>
      <c r="G28" s="8"/>
      <c r="H28" s="8"/>
      <c r="I28" s="8"/>
      <c r="J28" s="8"/>
      <c r="K28" s="8"/>
      <c r="L28" s="8"/>
      <c r="M28" s="8"/>
      <c r="N28" s="8"/>
      <c r="O28" s="8"/>
      <c r="P28" s="38"/>
      <c r="Q28" s="42"/>
    </row>
    <row r="29" s="1" customFormat="1" customHeight="1" spans="1:17">
      <c r="A29" s="11" t="s">
        <v>4</v>
      </c>
      <c r="B29" s="11" t="s">
        <v>5</v>
      </c>
      <c r="C29" s="12" t="s">
        <v>6</v>
      </c>
      <c r="D29" s="12" t="s">
        <v>7</v>
      </c>
      <c r="E29" s="13" t="s">
        <v>8</v>
      </c>
      <c r="F29" s="12" t="s">
        <v>46</v>
      </c>
      <c r="G29" s="12" t="s">
        <v>10</v>
      </c>
      <c r="H29" s="14" t="s">
        <v>11</v>
      </c>
      <c r="I29" s="14"/>
      <c r="J29" s="12" t="s">
        <v>12</v>
      </c>
      <c r="K29" s="12" t="s">
        <v>13</v>
      </c>
      <c r="L29" s="39" t="s">
        <v>14</v>
      </c>
      <c r="M29" s="39"/>
      <c r="N29" s="12" t="s">
        <v>15</v>
      </c>
      <c r="O29" s="12" t="s">
        <v>16</v>
      </c>
      <c r="P29" s="12" t="s">
        <v>47</v>
      </c>
      <c r="Q29" s="12" t="s">
        <v>48</v>
      </c>
    </row>
    <row r="30" s="1" customFormat="1" customHeight="1" spans="1:17">
      <c r="A30" s="11"/>
      <c r="B30" s="11"/>
      <c r="C30" s="15"/>
      <c r="D30" s="15"/>
      <c r="E30" s="16" t="s">
        <v>18</v>
      </c>
      <c r="F30" s="15"/>
      <c r="G30" s="15"/>
      <c r="H30" s="17" t="s">
        <v>19</v>
      </c>
      <c r="I30" s="17" t="s">
        <v>20</v>
      </c>
      <c r="J30" s="15"/>
      <c r="K30" s="15"/>
      <c r="L30" s="17" t="s">
        <v>19</v>
      </c>
      <c r="M30" s="17" t="s">
        <v>20</v>
      </c>
      <c r="N30" s="15"/>
      <c r="O30" s="15"/>
      <c r="P30" s="15"/>
      <c r="Q30" s="15"/>
    </row>
    <row r="31" s="1" customFormat="1" customHeight="1" spans="1:17">
      <c r="A31" s="18">
        <v>45539</v>
      </c>
      <c r="B31" s="18">
        <v>45539</v>
      </c>
      <c r="C31" s="19" t="s">
        <v>23</v>
      </c>
      <c r="D31" s="20" t="s">
        <v>24</v>
      </c>
      <c r="E31" s="21">
        <v>45538</v>
      </c>
      <c r="F31" s="22">
        <v>41856</v>
      </c>
      <c r="G31" s="23"/>
      <c r="H31" s="23"/>
      <c r="I31" s="23"/>
      <c r="J31" s="23"/>
      <c r="K31" s="23">
        <v>14755</v>
      </c>
      <c r="L31" s="23"/>
      <c r="M31" s="23"/>
      <c r="N31" s="23">
        <f>G31+H31+I31+J31+K31+L31+M31</f>
        <v>14755</v>
      </c>
      <c r="O31" s="40"/>
      <c r="P31" s="25"/>
      <c r="Q31" s="18"/>
    </row>
    <row r="32" s="1" customFormat="1" customHeight="1" spans="1:17">
      <c r="A32" s="18">
        <v>45539</v>
      </c>
      <c r="B32" s="18">
        <v>45539</v>
      </c>
      <c r="C32" s="19" t="s">
        <v>49</v>
      </c>
      <c r="D32" s="20" t="s">
        <v>38</v>
      </c>
      <c r="E32" s="21">
        <v>45539</v>
      </c>
      <c r="F32" s="22">
        <v>41857</v>
      </c>
      <c r="G32" s="23"/>
      <c r="H32" s="23"/>
      <c r="I32" s="23"/>
      <c r="J32" s="23">
        <v>6560</v>
      </c>
      <c r="K32" s="23"/>
      <c r="L32" s="23"/>
      <c r="M32" s="23"/>
      <c r="N32" s="23">
        <f t="shared" ref="N32:N51" si="2">G32+H32+I32+J32+K32+L32+M32</f>
        <v>6560</v>
      </c>
      <c r="O32" s="40"/>
      <c r="P32" s="25"/>
      <c r="Q32" s="18"/>
    </row>
    <row r="33" s="1" customFormat="1" customHeight="1" spans="1:17">
      <c r="A33" s="18">
        <v>45539</v>
      </c>
      <c r="B33" s="18">
        <v>45539</v>
      </c>
      <c r="C33" s="19" t="s">
        <v>50</v>
      </c>
      <c r="D33" s="20" t="s">
        <v>38</v>
      </c>
      <c r="E33" s="21">
        <v>45539</v>
      </c>
      <c r="F33" s="22">
        <v>41858</v>
      </c>
      <c r="G33" s="23"/>
      <c r="H33" s="23"/>
      <c r="I33" s="23"/>
      <c r="J33" s="23"/>
      <c r="K33" s="23">
        <v>18800</v>
      </c>
      <c r="L33" s="23"/>
      <c r="M33" s="23"/>
      <c r="N33" s="23">
        <f t="shared" si="2"/>
        <v>18800</v>
      </c>
      <c r="O33" s="40"/>
      <c r="P33" s="25"/>
      <c r="Q33" s="18"/>
    </row>
    <row r="34" s="1" customFormat="1" customHeight="1" spans="1:17">
      <c r="A34" s="18">
        <v>45541</v>
      </c>
      <c r="B34" s="18">
        <v>45541</v>
      </c>
      <c r="C34" s="19" t="s">
        <v>51</v>
      </c>
      <c r="D34" s="20" t="s">
        <v>52</v>
      </c>
      <c r="E34" s="21">
        <v>45568</v>
      </c>
      <c r="F34" s="22">
        <v>41867</v>
      </c>
      <c r="G34" s="23"/>
      <c r="H34" s="23"/>
      <c r="I34" s="23"/>
      <c r="J34" s="23">
        <v>7140</v>
      </c>
      <c r="K34" s="23"/>
      <c r="L34" s="23"/>
      <c r="M34" s="23"/>
      <c r="N34" s="23">
        <f t="shared" si="2"/>
        <v>7140</v>
      </c>
      <c r="O34" s="40"/>
      <c r="P34" s="25"/>
      <c r="Q34" s="18"/>
    </row>
    <row r="35" s="1" customFormat="1" customHeight="1" spans="1:17">
      <c r="A35" s="18">
        <v>45547</v>
      </c>
      <c r="B35" s="18">
        <v>45547</v>
      </c>
      <c r="C35" s="19" t="s">
        <v>31</v>
      </c>
      <c r="D35" s="20" t="s">
        <v>22</v>
      </c>
      <c r="E35" s="21">
        <v>45547</v>
      </c>
      <c r="F35" s="22">
        <v>41859</v>
      </c>
      <c r="G35" s="23"/>
      <c r="H35" s="23"/>
      <c r="I35" s="23"/>
      <c r="J35" s="23">
        <v>704</v>
      </c>
      <c r="K35" s="23"/>
      <c r="L35" s="23"/>
      <c r="M35" s="23"/>
      <c r="N35" s="23">
        <f t="shared" si="2"/>
        <v>704</v>
      </c>
      <c r="O35" s="40"/>
      <c r="P35" s="25"/>
      <c r="Q35" s="18"/>
    </row>
    <row r="36" s="1" customFormat="1" customHeight="1" spans="1:17">
      <c r="A36" s="18">
        <v>45547</v>
      </c>
      <c r="B36" s="18">
        <v>45547</v>
      </c>
      <c r="C36" s="19" t="s">
        <v>53</v>
      </c>
      <c r="D36" s="20" t="s">
        <v>38</v>
      </c>
      <c r="E36" s="21">
        <v>45547</v>
      </c>
      <c r="F36" s="22">
        <v>41860</v>
      </c>
      <c r="G36" s="23"/>
      <c r="H36" s="23"/>
      <c r="I36" s="23"/>
      <c r="J36" s="23">
        <v>13120</v>
      </c>
      <c r="K36" s="23"/>
      <c r="L36" s="23"/>
      <c r="M36" s="23"/>
      <c r="N36" s="23">
        <f t="shared" si="2"/>
        <v>13120</v>
      </c>
      <c r="O36" s="40"/>
      <c r="P36" s="25"/>
      <c r="Q36" s="18"/>
    </row>
    <row r="37" s="1" customFormat="1" customHeight="1" spans="1:17">
      <c r="A37" s="18">
        <v>45548</v>
      </c>
      <c r="B37" s="18">
        <v>45548</v>
      </c>
      <c r="C37" s="19" t="s">
        <v>54</v>
      </c>
      <c r="D37" s="20" t="s">
        <v>55</v>
      </c>
      <c r="E37" s="21">
        <v>45548</v>
      </c>
      <c r="F37" s="22">
        <v>41861</v>
      </c>
      <c r="G37" s="23"/>
      <c r="H37" s="23"/>
      <c r="I37" s="23"/>
      <c r="J37" s="23">
        <v>5280</v>
      </c>
      <c r="K37" s="23"/>
      <c r="L37" s="23"/>
      <c r="M37" s="23"/>
      <c r="N37" s="23">
        <f t="shared" si="2"/>
        <v>5280</v>
      </c>
      <c r="O37" s="40"/>
      <c r="P37" s="25"/>
      <c r="Q37" s="18"/>
    </row>
    <row r="38" s="1" customFormat="1" customHeight="1" spans="1:17">
      <c r="A38" s="18">
        <v>45548</v>
      </c>
      <c r="B38" s="18">
        <v>45548</v>
      </c>
      <c r="C38" s="19" t="s">
        <v>56</v>
      </c>
      <c r="D38" s="20" t="s">
        <v>52</v>
      </c>
      <c r="E38" s="21"/>
      <c r="F38" s="22"/>
      <c r="G38" s="23"/>
      <c r="H38" s="23"/>
      <c r="I38" s="23"/>
      <c r="J38" s="23">
        <v>8800</v>
      </c>
      <c r="K38" s="23"/>
      <c r="L38" s="23"/>
      <c r="M38" s="23"/>
      <c r="N38" s="23">
        <f t="shared" si="2"/>
        <v>8800</v>
      </c>
      <c r="O38" s="40"/>
      <c r="P38" s="25"/>
      <c r="Q38" s="18"/>
    </row>
    <row r="39" s="1" customFormat="1" customHeight="1" spans="1:17">
      <c r="A39" s="18">
        <v>45554</v>
      </c>
      <c r="B39" s="18">
        <v>45554</v>
      </c>
      <c r="C39" s="19" t="s">
        <v>57</v>
      </c>
      <c r="D39" s="20" t="s">
        <v>52</v>
      </c>
      <c r="E39" s="21"/>
      <c r="F39" s="22"/>
      <c r="G39" s="23"/>
      <c r="H39" s="23"/>
      <c r="I39" s="23"/>
      <c r="J39" s="23">
        <v>1320</v>
      </c>
      <c r="K39" s="23"/>
      <c r="L39" s="23"/>
      <c r="M39" s="23"/>
      <c r="N39" s="23">
        <f t="shared" si="2"/>
        <v>1320</v>
      </c>
      <c r="O39" s="40"/>
      <c r="P39" s="25"/>
      <c r="Q39" s="18"/>
    </row>
    <row r="40" s="1" customFormat="1" customHeight="1" spans="1:17">
      <c r="A40" s="18">
        <v>45556</v>
      </c>
      <c r="B40" s="18">
        <v>45556</v>
      </c>
      <c r="C40" s="19" t="s">
        <v>58</v>
      </c>
      <c r="D40" s="20" t="s">
        <v>52</v>
      </c>
      <c r="E40" s="21"/>
      <c r="F40" s="22"/>
      <c r="G40" s="23"/>
      <c r="H40" s="23"/>
      <c r="I40" s="23"/>
      <c r="J40" s="23">
        <v>572</v>
      </c>
      <c r="K40" s="23"/>
      <c r="L40" s="23"/>
      <c r="M40" s="23"/>
      <c r="N40" s="23">
        <f t="shared" si="2"/>
        <v>572</v>
      </c>
      <c r="O40" s="40"/>
      <c r="P40" s="25"/>
      <c r="Q40" s="18"/>
    </row>
    <row r="41" s="1" customFormat="1" customHeight="1" spans="1:17">
      <c r="A41" s="18">
        <v>45556</v>
      </c>
      <c r="B41" s="18">
        <v>45556</v>
      </c>
      <c r="C41" s="19" t="s">
        <v>59</v>
      </c>
      <c r="D41" s="20" t="s">
        <v>52</v>
      </c>
      <c r="E41" s="21"/>
      <c r="F41" s="22"/>
      <c r="G41" s="23"/>
      <c r="H41" s="23"/>
      <c r="I41" s="23"/>
      <c r="J41" s="23">
        <v>2640</v>
      </c>
      <c r="K41" s="23"/>
      <c r="L41" s="23"/>
      <c r="M41" s="23"/>
      <c r="N41" s="23">
        <f t="shared" si="2"/>
        <v>2640</v>
      </c>
      <c r="O41" s="40"/>
      <c r="P41" s="25"/>
      <c r="Q41" s="18"/>
    </row>
    <row r="42" s="1" customFormat="1" customHeight="1" spans="1:17">
      <c r="A42" s="18">
        <v>45563</v>
      </c>
      <c r="B42" s="18">
        <v>45563</v>
      </c>
      <c r="C42" s="19" t="s">
        <v>60</v>
      </c>
      <c r="D42" s="20" t="s">
        <v>22</v>
      </c>
      <c r="E42" s="21">
        <v>45562</v>
      </c>
      <c r="F42" s="22">
        <v>41863</v>
      </c>
      <c r="G42" s="23"/>
      <c r="H42" s="23"/>
      <c r="I42" s="23"/>
      <c r="J42" s="23">
        <v>8800</v>
      </c>
      <c r="K42" s="23"/>
      <c r="L42" s="23"/>
      <c r="M42" s="23"/>
      <c r="N42" s="23">
        <f t="shared" si="2"/>
        <v>8800</v>
      </c>
      <c r="O42" s="40"/>
      <c r="P42" s="25"/>
      <c r="Q42" s="18"/>
    </row>
    <row r="43" s="1" customFormat="1" customHeight="1" spans="1:17">
      <c r="A43" s="24" t="s">
        <v>15</v>
      </c>
      <c r="B43" s="20"/>
      <c r="C43" s="25"/>
      <c r="D43" s="20"/>
      <c r="E43" s="21"/>
      <c r="F43" s="22"/>
      <c r="G43" s="26">
        <f>SUM(G31:G42)</f>
        <v>0</v>
      </c>
      <c r="H43" s="26">
        <f t="shared" ref="H43:N43" si="3">SUM(H31:H42)</f>
        <v>0</v>
      </c>
      <c r="I43" s="26">
        <f t="shared" si="3"/>
        <v>0</v>
      </c>
      <c r="J43" s="26">
        <f t="shared" si="3"/>
        <v>54936</v>
      </c>
      <c r="K43" s="26">
        <f t="shared" si="3"/>
        <v>33555</v>
      </c>
      <c r="L43" s="26">
        <f t="shared" si="3"/>
        <v>0</v>
      </c>
      <c r="M43" s="26">
        <f t="shared" si="3"/>
        <v>0</v>
      </c>
      <c r="N43" s="26">
        <f t="shared" si="3"/>
        <v>88491</v>
      </c>
      <c r="O43" s="40"/>
      <c r="P43" s="25"/>
      <c r="Q43" s="18"/>
    </row>
    <row r="44" s="1" customFormat="1" customHeight="1" spans="1:17">
      <c r="A44" s="79" t="s">
        <v>61</v>
      </c>
      <c r="B44" s="24"/>
      <c r="C44" s="83"/>
      <c r="D44" s="24"/>
      <c r="E44" s="163"/>
      <c r="F44" s="125"/>
      <c r="G44" s="84">
        <f>G22+G43</f>
        <v>0</v>
      </c>
      <c r="H44" s="84">
        <f t="shared" ref="G44:N44" si="4">H22+H43</f>
        <v>0</v>
      </c>
      <c r="I44" s="84">
        <f t="shared" si="4"/>
        <v>0</v>
      </c>
      <c r="J44" s="84">
        <f t="shared" si="4"/>
        <v>120100</v>
      </c>
      <c r="K44" s="84">
        <f t="shared" si="4"/>
        <v>48310</v>
      </c>
      <c r="L44" s="84">
        <f t="shared" si="4"/>
        <v>0</v>
      </c>
      <c r="M44" s="84">
        <f t="shared" si="4"/>
        <v>0</v>
      </c>
      <c r="N44" s="84">
        <f t="shared" si="4"/>
        <v>168410</v>
      </c>
      <c r="O44" s="40"/>
      <c r="P44" s="25"/>
      <c r="Q44" s="18"/>
    </row>
    <row r="45" s="1" customFormat="1" customHeight="1" spans="1:17">
      <c r="A45" s="79"/>
      <c r="B45" s="85"/>
      <c r="C45" s="86"/>
      <c r="D45" s="85"/>
      <c r="E45" s="9"/>
      <c r="F45" s="10"/>
      <c r="G45" s="88"/>
      <c r="H45" s="88"/>
      <c r="I45" s="88"/>
      <c r="J45" s="88"/>
      <c r="K45" s="88"/>
      <c r="L45" s="88"/>
      <c r="M45" s="88"/>
      <c r="N45" s="88"/>
      <c r="O45" s="93"/>
      <c r="P45" s="38"/>
      <c r="Q45" s="94"/>
    </row>
    <row r="46" s="1" customFormat="1" customHeight="1" spans="1:17">
      <c r="A46" s="95"/>
      <c r="B46" s="95"/>
      <c r="C46" s="96"/>
      <c r="D46" s="97"/>
      <c r="E46" s="164"/>
      <c r="F46" s="165"/>
      <c r="G46" s="98"/>
      <c r="H46" s="98"/>
      <c r="I46" s="42"/>
      <c r="J46" s="42"/>
      <c r="K46" s="42"/>
      <c r="L46" s="42"/>
      <c r="M46" s="42"/>
      <c r="N46" s="42"/>
      <c r="O46" s="42"/>
      <c r="P46" s="38"/>
      <c r="Q46" s="42"/>
    </row>
    <row r="47" s="1" customFormat="1" customHeight="1" spans="1:17">
      <c r="A47" s="95"/>
      <c r="B47" s="95"/>
      <c r="C47" s="96"/>
      <c r="D47" s="97"/>
      <c r="E47" s="164"/>
      <c r="F47" s="165"/>
      <c r="G47" s="98"/>
      <c r="H47" s="98"/>
      <c r="I47" s="42"/>
      <c r="J47" s="42"/>
      <c r="K47" s="42"/>
      <c r="L47" s="42"/>
      <c r="M47" s="42"/>
      <c r="N47" s="42"/>
      <c r="O47" s="42"/>
      <c r="P47" s="38"/>
      <c r="Q47" s="42"/>
    </row>
    <row r="48" s="1" customFormat="1" customHeight="1" spans="1:17">
      <c r="A48" s="42"/>
      <c r="B48" s="42"/>
      <c r="C48" s="42"/>
      <c r="D48" s="42"/>
      <c r="E48" s="166"/>
      <c r="F48" s="162"/>
      <c r="G48" s="42"/>
      <c r="H48" s="42"/>
      <c r="I48" s="42"/>
      <c r="J48" s="42"/>
      <c r="K48" s="42"/>
      <c r="L48" s="42"/>
      <c r="M48" s="42"/>
      <c r="N48" s="42"/>
      <c r="O48" s="42"/>
      <c r="P48" s="38"/>
      <c r="Q48" s="42"/>
    </row>
    <row r="49" s="1" customFormat="1" customHeight="1" spans="1:17">
      <c r="A49" s="8" t="s">
        <v>0</v>
      </c>
      <c r="B49" s="8"/>
      <c r="C49" s="8"/>
      <c r="D49" s="8"/>
      <c r="E49" s="9"/>
      <c r="F49" s="10"/>
      <c r="G49" s="8"/>
      <c r="H49" s="8"/>
      <c r="I49" s="8"/>
      <c r="J49" s="8"/>
      <c r="K49" s="8"/>
      <c r="L49" s="8"/>
      <c r="M49" s="8"/>
      <c r="N49" s="8"/>
      <c r="O49" s="8"/>
      <c r="P49" s="38"/>
      <c r="Q49" s="42"/>
    </row>
    <row r="50" s="1" customFormat="1" customHeight="1" spans="1:17">
      <c r="A50" s="8" t="s">
        <v>1</v>
      </c>
      <c r="B50" s="8"/>
      <c r="C50" s="8"/>
      <c r="D50" s="8"/>
      <c r="E50" s="9"/>
      <c r="F50" s="10"/>
      <c r="G50" s="8"/>
      <c r="H50" s="8"/>
      <c r="I50" s="8"/>
      <c r="J50" s="8"/>
      <c r="K50" s="8"/>
      <c r="L50" s="8"/>
      <c r="M50" s="8"/>
      <c r="N50" s="8"/>
      <c r="O50" s="8"/>
      <c r="P50" s="38"/>
      <c r="Q50" s="42"/>
    </row>
    <row r="51" s="1" customFormat="1" customHeight="1" spans="1:17">
      <c r="A51" s="8" t="s">
        <v>2</v>
      </c>
      <c r="B51" s="8"/>
      <c r="C51" s="8"/>
      <c r="D51" s="8"/>
      <c r="E51" s="9"/>
      <c r="F51" s="10"/>
      <c r="G51" s="8"/>
      <c r="H51" s="8"/>
      <c r="I51" s="8"/>
      <c r="J51" s="8"/>
      <c r="K51" s="8"/>
      <c r="L51" s="8"/>
      <c r="M51" s="8"/>
      <c r="N51" s="8"/>
      <c r="O51" s="8"/>
      <c r="P51" s="38"/>
      <c r="Q51" s="42"/>
    </row>
    <row r="52" s="1" customFormat="1" customHeight="1" spans="1:17">
      <c r="A52" s="8"/>
      <c r="B52" s="8"/>
      <c r="C52" s="8"/>
      <c r="D52" s="8"/>
      <c r="E52" s="9"/>
      <c r="F52" s="10"/>
      <c r="G52" s="8"/>
      <c r="H52" s="8"/>
      <c r="I52" s="8"/>
      <c r="J52" s="8"/>
      <c r="K52" s="8"/>
      <c r="L52" s="8"/>
      <c r="M52" s="8"/>
      <c r="N52" s="8"/>
      <c r="O52" s="8"/>
      <c r="P52" s="38"/>
      <c r="Q52" s="42"/>
    </row>
    <row r="53" s="1" customFormat="1" customHeight="1" spans="1:17">
      <c r="A53" s="100" t="s">
        <v>62</v>
      </c>
      <c r="B53" s="100"/>
      <c r="C53" s="8"/>
      <c r="D53" s="8"/>
      <c r="E53" s="9"/>
      <c r="F53" s="10"/>
      <c r="G53" s="8"/>
      <c r="H53" s="8"/>
      <c r="I53" s="8"/>
      <c r="J53" s="8"/>
      <c r="K53" s="8"/>
      <c r="L53" s="8"/>
      <c r="M53" s="8"/>
      <c r="N53" s="8"/>
      <c r="O53" s="8"/>
      <c r="P53" s="38"/>
      <c r="Q53" s="42"/>
    </row>
    <row r="54" s="1" customFormat="1" customHeight="1" spans="1:17">
      <c r="A54" s="11" t="s">
        <v>4</v>
      </c>
      <c r="B54" s="11" t="s">
        <v>5</v>
      </c>
      <c r="C54" s="12" t="s">
        <v>6</v>
      </c>
      <c r="D54" s="66" t="s">
        <v>7</v>
      </c>
      <c r="E54" s="13" t="s">
        <v>8</v>
      </c>
      <c r="F54" s="67" t="s">
        <v>9</v>
      </c>
      <c r="G54" s="12" t="s">
        <v>10</v>
      </c>
      <c r="H54" s="14" t="s">
        <v>11</v>
      </c>
      <c r="I54" s="14"/>
      <c r="J54" s="11" t="s">
        <v>12</v>
      </c>
      <c r="K54" s="12" t="s">
        <v>13</v>
      </c>
      <c r="L54" s="14" t="s">
        <v>14</v>
      </c>
      <c r="M54" s="14"/>
      <c r="N54" s="11" t="s">
        <v>15</v>
      </c>
      <c r="O54" s="12" t="s">
        <v>16</v>
      </c>
      <c r="P54" s="12" t="s">
        <v>63</v>
      </c>
      <c r="Q54" s="42"/>
    </row>
    <row r="55" s="1" customFormat="1" customHeight="1" spans="1:17">
      <c r="A55" s="11"/>
      <c r="B55" s="11"/>
      <c r="C55" s="28"/>
      <c r="D55" s="101"/>
      <c r="E55" s="153" t="s">
        <v>18</v>
      </c>
      <c r="F55" s="102"/>
      <c r="G55" s="28"/>
      <c r="H55" s="43" t="s">
        <v>19</v>
      </c>
      <c r="I55" s="43" t="s">
        <v>20</v>
      </c>
      <c r="J55" s="11"/>
      <c r="K55" s="28"/>
      <c r="L55" s="43" t="s">
        <v>19</v>
      </c>
      <c r="M55" s="43" t="s">
        <v>20</v>
      </c>
      <c r="N55" s="11"/>
      <c r="O55" s="28"/>
      <c r="P55" s="28"/>
      <c r="Q55" s="42"/>
    </row>
    <row r="56" s="1" customFormat="1" customHeight="1" spans="1:17">
      <c r="A56" s="143">
        <v>45500</v>
      </c>
      <c r="B56" s="143">
        <v>45500</v>
      </c>
      <c r="C56" s="138" t="s">
        <v>64</v>
      </c>
      <c r="D56" s="139" t="s">
        <v>55</v>
      </c>
      <c r="E56" s="156">
        <v>45537</v>
      </c>
      <c r="F56" s="167">
        <v>138891</v>
      </c>
      <c r="G56" s="141"/>
      <c r="H56" s="142"/>
      <c r="I56" s="142"/>
      <c r="J56" s="168">
        <v>35200</v>
      </c>
      <c r="K56" s="144"/>
      <c r="L56" s="142"/>
      <c r="M56" s="142"/>
      <c r="N56" s="23">
        <f t="shared" ref="N56:N64" si="5">G56+H56+I56+J56+K56+L56+M56</f>
        <v>35200</v>
      </c>
      <c r="O56" s="145"/>
      <c r="P56" s="146"/>
      <c r="Q56" s="42"/>
    </row>
    <row r="57" s="1" customFormat="1" customHeight="1" spans="1:17">
      <c r="A57" s="143">
        <v>45509</v>
      </c>
      <c r="B57" s="143">
        <v>45509</v>
      </c>
      <c r="C57" s="138" t="s">
        <v>65</v>
      </c>
      <c r="D57" s="139" t="s">
        <v>55</v>
      </c>
      <c r="E57" s="156">
        <v>45544</v>
      </c>
      <c r="F57" s="167">
        <v>138962</v>
      </c>
      <c r="G57" s="141"/>
      <c r="H57" s="142"/>
      <c r="I57" s="142"/>
      <c r="J57" s="168">
        <v>1760</v>
      </c>
      <c r="K57" s="144"/>
      <c r="L57" s="142"/>
      <c r="M57" s="142"/>
      <c r="N57" s="23">
        <f t="shared" si="5"/>
        <v>1760</v>
      </c>
      <c r="O57" s="145"/>
      <c r="P57" s="146"/>
      <c r="Q57" s="42"/>
    </row>
    <row r="58" s="1" customFormat="1" customHeight="1" spans="1:17">
      <c r="A58" s="143">
        <v>45512</v>
      </c>
      <c r="B58" s="143">
        <v>45512</v>
      </c>
      <c r="C58" s="138" t="s">
        <v>66</v>
      </c>
      <c r="D58" s="139" t="s">
        <v>67</v>
      </c>
      <c r="E58" s="156">
        <v>45544</v>
      </c>
      <c r="F58" s="167">
        <v>138961</v>
      </c>
      <c r="G58" s="141"/>
      <c r="H58" s="142"/>
      <c r="I58" s="142"/>
      <c r="J58" s="168">
        <v>5280</v>
      </c>
      <c r="K58" s="144"/>
      <c r="L58" s="142"/>
      <c r="M58" s="142"/>
      <c r="N58" s="23">
        <f t="shared" si="5"/>
        <v>5280</v>
      </c>
      <c r="O58" s="145"/>
      <c r="P58" s="146"/>
      <c r="Q58" s="42"/>
    </row>
    <row r="59" s="1" customFormat="1" customHeight="1" spans="1:17">
      <c r="A59" s="143">
        <v>45517</v>
      </c>
      <c r="B59" s="143">
        <v>45517</v>
      </c>
      <c r="C59" s="138" t="s">
        <v>68</v>
      </c>
      <c r="D59" s="139" t="s">
        <v>55</v>
      </c>
      <c r="E59" s="156">
        <v>45548</v>
      </c>
      <c r="F59" s="167">
        <v>140043</v>
      </c>
      <c r="G59" s="141"/>
      <c r="H59" s="142"/>
      <c r="I59" s="142"/>
      <c r="J59" s="168">
        <v>440</v>
      </c>
      <c r="K59" s="144"/>
      <c r="L59" s="142"/>
      <c r="M59" s="142"/>
      <c r="N59" s="23">
        <f t="shared" si="5"/>
        <v>440</v>
      </c>
      <c r="O59" s="145"/>
      <c r="P59" s="146"/>
      <c r="Q59" s="42"/>
    </row>
    <row r="60" s="1" customFormat="1" customHeight="1" spans="1:17">
      <c r="A60" s="143">
        <v>45518</v>
      </c>
      <c r="B60" s="143">
        <v>45518</v>
      </c>
      <c r="C60" s="138" t="s">
        <v>69</v>
      </c>
      <c r="D60" s="139" t="s">
        <v>67</v>
      </c>
      <c r="E60" s="156">
        <v>45551</v>
      </c>
      <c r="F60" s="167">
        <v>140060</v>
      </c>
      <c r="G60" s="141"/>
      <c r="H60" s="142"/>
      <c r="I60" s="142"/>
      <c r="J60" s="168">
        <v>16104</v>
      </c>
      <c r="K60" s="144"/>
      <c r="L60" s="142"/>
      <c r="M60" s="142"/>
      <c r="N60" s="23">
        <f t="shared" si="5"/>
        <v>16104</v>
      </c>
      <c r="O60" s="145"/>
      <c r="P60" s="146"/>
      <c r="Q60" s="42"/>
    </row>
    <row r="61" s="1" customFormat="1" customHeight="1" spans="1:17">
      <c r="A61" s="143">
        <v>45523</v>
      </c>
      <c r="B61" s="143">
        <v>45523</v>
      </c>
      <c r="C61" s="138" t="s">
        <v>70</v>
      </c>
      <c r="D61" s="139" t="s">
        <v>55</v>
      </c>
      <c r="E61" s="156">
        <v>45551</v>
      </c>
      <c r="F61" s="167">
        <v>140061</v>
      </c>
      <c r="G61" s="141"/>
      <c r="H61" s="142"/>
      <c r="I61" s="142"/>
      <c r="J61" s="168">
        <v>3080</v>
      </c>
      <c r="K61" s="144"/>
      <c r="L61" s="142"/>
      <c r="M61" s="142"/>
      <c r="N61" s="23">
        <f t="shared" si="5"/>
        <v>3080</v>
      </c>
      <c r="O61" s="145"/>
      <c r="P61" s="146"/>
      <c r="Q61" s="42"/>
    </row>
    <row r="62" s="1" customFormat="1" customHeight="1" spans="1:17">
      <c r="A62" s="143">
        <v>45525</v>
      </c>
      <c r="B62" s="143">
        <v>45525</v>
      </c>
      <c r="C62" s="138" t="s">
        <v>71</v>
      </c>
      <c r="D62" s="139" t="s">
        <v>67</v>
      </c>
      <c r="E62" s="156">
        <v>45552</v>
      </c>
      <c r="F62" s="167">
        <v>140069</v>
      </c>
      <c r="G62" s="141"/>
      <c r="H62" s="142"/>
      <c r="I62" s="142"/>
      <c r="J62" s="168">
        <v>15840</v>
      </c>
      <c r="K62" s="144"/>
      <c r="L62" s="142"/>
      <c r="M62" s="142"/>
      <c r="N62" s="23">
        <f t="shared" si="5"/>
        <v>15840</v>
      </c>
      <c r="O62" s="145"/>
      <c r="P62" s="146"/>
      <c r="Q62" s="42"/>
    </row>
    <row r="63" s="1" customFormat="1" customHeight="1" spans="1:17">
      <c r="A63" s="143">
        <v>45528</v>
      </c>
      <c r="B63" s="143">
        <v>45528</v>
      </c>
      <c r="C63" s="138" t="s">
        <v>72</v>
      </c>
      <c r="D63" s="139" t="s">
        <v>67</v>
      </c>
      <c r="E63" s="156">
        <v>45559</v>
      </c>
      <c r="F63" s="167">
        <v>140111</v>
      </c>
      <c r="G63" s="141"/>
      <c r="H63" s="142"/>
      <c r="I63" s="142"/>
      <c r="J63" s="168">
        <v>5720</v>
      </c>
      <c r="K63" s="144"/>
      <c r="L63" s="142"/>
      <c r="M63" s="142"/>
      <c r="N63" s="23">
        <f t="shared" si="5"/>
        <v>5720</v>
      </c>
      <c r="O63" s="145"/>
      <c r="P63" s="146"/>
      <c r="Q63" s="42"/>
    </row>
    <row r="64" s="1" customFormat="1" customHeight="1" spans="1:17">
      <c r="A64" s="143">
        <v>45532</v>
      </c>
      <c r="B64" s="143">
        <v>45532</v>
      </c>
      <c r="C64" s="138" t="s">
        <v>73</v>
      </c>
      <c r="D64" s="139" t="s">
        <v>67</v>
      </c>
      <c r="E64" s="156">
        <v>45565</v>
      </c>
      <c r="F64" s="167">
        <v>140133</v>
      </c>
      <c r="G64" s="141"/>
      <c r="H64" s="142"/>
      <c r="I64" s="142"/>
      <c r="J64" s="168"/>
      <c r="K64" s="144">
        <v>47000</v>
      </c>
      <c r="L64" s="142"/>
      <c r="M64" s="142"/>
      <c r="N64" s="23">
        <f t="shared" si="5"/>
        <v>47000</v>
      </c>
      <c r="O64" s="145"/>
      <c r="P64" s="146"/>
      <c r="Q64" s="42"/>
    </row>
    <row r="65" s="1" customFormat="1" customHeight="1" spans="1:17">
      <c r="A65" s="111" t="s">
        <v>74</v>
      </c>
      <c r="B65" s="112"/>
      <c r="C65" s="113"/>
      <c r="D65" s="113"/>
      <c r="E65" s="169"/>
      <c r="F65" s="170"/>
      <c r="G65" s="116">
        <f>SUM(G56:G64)</f>
        <v>0</v>
      </c>
      <c r="H65" s="116">
        <f t="shared" ref="H65:N65" si="6">SUM(H56:H64)</f>
        <v>0</v>
      </c>
      <c r="I65" s="116">
        <f t="shared" si="6"/>
        <v>0</v>
      </c>
      <c r="J65" s="116">
        <f t="shared" si="6"/>
        <v>83424</v>
      </c>
      <c r="K65" s="116">
        <f t="shared" si="6"/>
        <v>47000</v>
      </c>
      <c r="L65" s="116">
        <f t="shared" si="6"/>
        <v>0</v>
      </c>
      <c r="M65" s="116">
        <f t="shared" si="6"/>
        <v>0</v>
      </c>
      <c r="N65" s="116">
        <f t="shared" si="6"/>
        <v>130424</v>
      </c>
      <c r="O65" s="119"/>
      <c r="P65" s="120"/>
      <c r="Q65" s="42"/>
    </row>
    <row r="66" s="1" customFormat="1" customHeight="1" spans="1:17">
      <c r="A66" s="42"/>
      <c r="B66" s="42"/>
      <c r="C66" s="42"/>
      <c r="D66" s="42"/>
      <c r="E66" s="166"/>
      <c r="F66" s="16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</row>
    <row r="67" s="1" customFormat="1" customHeight="1" spans="1:17">
      <c r="A67" s="42"/>
      <c r="B67" s="42"/>
      <c r="C67" s="42"/>
      <c r="D67" s="42"/>
      <c r="E67" s="166"/>
      <c r="F67" s="16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</row>
    <row r="68" s="1" customFormat="1" customHeight="1" spans="1:17">
      <c r="A68" s="42"/>
      <c r="B68" s="42"/>
      <c r="C68" s="42"/>
      <c r="D68" s="42"/>
      <c r="E68" s="166"/>
      <c r="F68" s="16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</row>
    <row r="69" s="1" customFormat="1" customHeight="1" spans="1:17">
      <c r="A69" s="42"/>
      <c r="B69" s="42"/>
      <c r="C69" s="42"/>
      <c r="D69" s="42"/>
      <c r="E69" s="166"/>
      <c r="F69" s="16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</row>
    <row r="70" s="1" customFormat="1" customHeight="1" spans="5:17">
      <c r="E70" s="151"/>
      <c r="F70" s="152"/>
      <c r="O70" s="42"/>
      <c r="P70" s="42"/>
      <c r="Q70" s="42"/>
    </row>
  </sheetData>
  <sortState ref="A56:Q64">
    <sortCondition ref="C56:C64"/>
  </sortState>
  <mergeCells count="41">
    <mergeCell ref="H6:I6"/>
    <mergeCell ref="L6:M6"/>
    <mergeCell ref="H29:I29"/>
    <mergeCell ref="L29:M29"/>
    <mergeCell ref="A53:B53"/>
    <mergeCell ref="H54:I54"/>
    <mergeCell ref="L54:M54"/>
    <mergeCell ref="A6:A7"/>
    <mergeCell ref="A29:A30"/>
    <mergeCell ref="A54:A55"/>
    <mergeCell ref="B6:B7"/>
    <mergeCell ref="B29:B30"/>
    <mergeCell ref="B54:B55"/>
    <mergeCell ref="C6:C7"/>
    <mergeCell ref="C29:C30"/>
    <mergeCell ref="C54:C55"/>
    <mergeCell ref="D6:D7"/>
    <mergeCell ref="D29:D30"/>
    <mergeCell ref="D54:D55"/>
    <mergeCell ref="F6:F7"/>
    <mergeCell ref="F29:F30"/>
    <mergeCell ref="F54:F55"/>
    <mergeCell ref="G6:G7"/>
    <mergeCell ref="G29:G30"/>
    <mergeCell ref="G54:G55"/>
    <mergeCell ref="J6:J7"/>
    <mergeCell ref="J29:J30"/>
    <mergeCell ref="J54:J55"/>
    <mergeCell ref="K6:K7"/>
    <mergeCell ref="K29:K30"/>
    <mergeCell ref="K54:K55"/>
    <mergeCell ref="N6:N7"/>
    <mergeCell ref="N29:N30"/>
    <mergeCell ref="N54:N55"/>
    <mergeCell ref="O6:O7"/>
    <mergeCell ref="O29:O30"/>
    <mergeCell ref="O54:O55"/>
    <mergeCell ref="P6:P7"/>
    <mergeCell ref="P29:P30"/>
    <mergeCell ref="P54:P55"/>
    <mergeCell ref="Q29:Q30"/>
  </mergeCells>
  <pageMargins left="0.75" right="0.75" top="1" bottom="1" header="0.5" footer="0.5"/>
  <pageSetup paperSize="2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Q8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50" style="1" customWidth="1"/>
    <col min="5" max="5" width="9.14285714285714" style="3"/>
    <col min="6" max="6" width="12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4380952380952" style="1" customWidth="1"/>
    <col min="17" max="16383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27"/>
      <c r="F1" s="8"/>
      <c r="G1" s="8"/>
      <c r="H1" s="8"/>
      <c r="I1" s="8"/>
      <c r="J1" s="8"/>
      <c r="K1" s="8"/>
      <c r="L1" s="8"/>
      <c r="M1" s="8"/>
      <c r="N1" s="8"/>
      <c r="O1" s="8"/>
      <c r="P1" s="42"/>
      <c r="Q1" s="42"/>
    </row>
    <row r="2" s="1" customFormat="1" customHeight="1" spans="1:17">
      <c r="A2" s="8" t="s">
        <v>75</v>
      </c>
      <c r="B2" s="8"/>
      <c r="C2" s="8"/>
      <c r="D2" s="8"/>
      <c r="E2" s="27"/>
      <c r="F2" s="8"/>
      <c r="G2" s="8"/>
      <c r="H2" s="8"/>
      <c r="I2" s="8"/>
      <c r="J2" s="8"/>
      <c r="K2" s="8"/>
      <c r="L2" s="8"/>
      <c r="M2" s="8"/>
      <c r="N2" s="8"/>
      <c r="O2" s="8"/>
      <c r="P2" s="42"/>
      <c r="Q2" s="42"/>
    </row>
    <row r="3" s="1" customFormat="1" customHeight="1" spans="1:17">
      <c r="A3" s="8" t="s">
        <v>2</v>
      </c>
      <c r="B3" s="8"/>
      <c r="C3" s="8"/>
      <c r="D3" s="8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42"/>
      <c r="Q3" s="42"/>
    </row>
    <row r="4" s="1" customFormat="1" customHeight="1" spans="1:17">
      <c r="A4" s="8"/>
      <c r="B4" s="8"/>
      <c r="C4" s="8"/>
      <c r="D4" s="8"/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42"/>
      <c r="Q4" s="42"/>
    </row>
    <row r="5" s="1" customFormat="1" customHeight="1" spans="1:17">
      <c r="A5" s="7" t="s">
        <v>3</v>
      </c>
      <c r="B5" s="7"/>
      <c r="C5" s="8"/>
      <c r="D5" s="8"/>
      <c r="E5" s="27"/>
      <c r="F5" s="8"/>
      <c r="G5" s="8"/>
      <c r="H5" s="8"/>
      <c r="I5" s="8"/>
      <c r="J5" s="8"/>
      <c r="K5" s="8"/>
      <c r="L5" s="8"/>
      <c r="M5" s="8"/>
      <c r="N5" s="8"/>
      <c r="O5" s="8"/>
      <c r="P5" s="42"/>
      <c r="Q5" s="42"/>
    </row>
    <row r="6" s="1" customFormat="1" customHeight="1" spans="1:17">
      <c r="A6" s="12" t="s">
        <v>4</v>
      </c>
      <c r="B6" s="12" t="s">
        <v>5</v>
      </c>
      <c r="C6" s="12" t="s">
        <v>6</v>
      </c>
      <c r="D6" s="66" t="s">
        <v>7</v>
      </c>
      <c r="E6" s="12" t="s">
        <v>8</v>
      </c>
      <c r="F6" s="67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9" t="s">
        <v>17</v>
      </c>
      <c r="Q6" s="42"/>
    </row>
    <row r="7" s="1" customFormat="1" customHeight="1" spans="1:17">
      <c r="A7" s="15"/>
      <c r="B7" s="15"/>
      <c r="C7" s="15"/>
      <c r="D7" s="68"/>
      <c r="E7" s="69" t="s">
        <v>18</v>
      </c>
      <c r="F7" s="70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90"/>
      <c r="Q7" s="42"/>
    </row>
    <row r="8" s="1" customFormat="1" customHeight="1" spans="1:17">
      <c r="A8" s="29">
        <v>45538</v>
      </c>
      <c r="B8" s="29">
        <v>45538</v>
      </c>
      <c r="C8" s="19" t="s">
        <v>76</v>
      </c>
      <c r="D8" s="20" t="s">
        <v>77</v>
      </c>
      <c r="E8" s="29">
        <v>45538</v>
      </c>
      <c r="F8" s="149">
        <v>11325</v>
      </c>
      <c r="G8" s="45"/>
      <c r="H8" s="45"/>
      <c r="I8" s="45"/>
      <c r="J8" s="45">
        <v>880</v>
      </c>
      <c r="K8" s="45"/>
      <c r="L8" s="45"/>
      <c r="M8" s="45"/>
      <c r="N8" s="91">
        <f t="shared" ref="N8:N48" si="0">G8+H8+I8+J8+K8+L8+M8</f>
        <v>880</v>
      </c>
      <c r="O8" s="117"/>
      <c r="P8" s="25"/>
      <c r="Q8" s="42"/>
    </row>
    <row r="9" s="1" customFormat="1" customHeight="1" spans="1:17">
      <c r="A9" s="29">
        <v>45538</v>
      </c>
      <c r="B9" s="29">
        <v>45538</v>
      </c>
      <c r="C9" s="19" t="s">
        <v>78</v>
      </c>
      <c r="D9" s="20" t="s">
        <v>79</v>
      </c>
      <c r="E9" s="29">
        <v>45538</v>
      </c>
      <c r="F9" s="149">
        <v>11326</v>
      </c>
      <c r="G9" s="45"/>
      <c r="H9" s="45"/>
      <c r="I9" s="45"/>
      <c r="J9" s="45">
        <v>715</v>
      </c>
      <c r="K9" s="45"/>
      <c r="L9" s="45"/>
      <c r="M9" s="45"/>
      <c r="N9" s="91">
        <f t="shared" si="0"/>
        <v>715</v>
      </c>
      <c r="O9" s="117"/>
      <c r="P9" s="25"/>
      <c r="Q9" s="42"/>
    </row>
    <row r="10" s="1" customFormat="1" customHeight="1" spans="1:17">
      <c r="A10" s="29">
        <v>45538</v>
      </c>
      <c r="B10" s="29">
        <v>45538</v>
      </c>
      <c r="C10" s="19" t="s">
        <v>80</v>
      </c>
      <c r="D10" s="20" t="s">
        <v>81</v>
      </c>
      <c r="E10" s="29">
        <v>45538</v>
      </c>
      <c r="F10" s="149">
        <v>11327</v>
      </c>
      <c r="G10" s="45"/>
      <c r="H10" s="45"/>
      <c r="I10" s="45"/>
      <c r="J10" s="45">
        <v>520</v>
      </c>
      <c r="K10" s="45"/>
      <c r="L10" s="45"/>
      <c r="M10" s="45"/>
      <c r="N10" s="91">
        <f t="shared" si="0"/>
        <v>520</v>
      </c>
      <c r="O10" s="117"/>
      <c r="P10" s="25"/>
      <c r="Q10" s="42"/>
    </row>
    <row r="11" s="1" customFormat="1" customHeight="1" spans="1:17">
      <c r="A11" s="29">
        <v>45539</v>
      </c>
      <c r="B11" s="29">
        <v>45539</v>
      </c>
      <c r="C11" s="19" t="s">
        <v>82</v>
      </c>
      <c r="D11" s="20" t="s">
        <v>83</v>
      </c>
      <c r="E11" s="29">
        <v>45539</v>
      </c>
      <c r="F11" s="149">
        <v>11329</v>
      </c>
      <c r="G11" s="45"/>
      <c r="H11" s="45">
        <v>220</v>
      </c>
      <c r="I11" s="45"/>
      <c r="J11" s="45"/>
      <c r="K11" s="45"/>
      <c r="L11" s="45"/>
      <c r="M11" s="45"/>
      <c r="N11" s="91">
        <f t="shared" si="0"/>
        <v>220</v>
      </c>
      <c r="O11" s="117"/>
      <c r="P11" s="25"/>
      <c r="Q11" s="42"/>
    </row>
    <row r="12" s="1" customFormat="1" customHeight="1" spans="1:17">
      <c r="A12" s="29">
        <v>45539</v>
      </c>
      <c r="B12" s="29">
        <v>45539</v>
      </c>
      <c r="C12" s="19" t="s">
        <v>84</v>
      </c>
      <c r="D12" s="20" t="s">
        <v>85</v>
      </c>
      <c r="E12" s="29">
        <v>45539</v>
      </c>
      <c r="F12" s="149">
        <v>11330</v>
      </c>
      <c r="G12" s="45"/>
      <c r="H12" s="45"/>
      <c r="I12" s="45"/>
      <c r="J12" s="45">
        <v>880</v>
      </c>
      <c r="K12" s="45"/>
      <c r="L12" s="45"/>
      <c r="M12" s="45"/>
      <c r="N12" s="91">
        <f t="shared" si="0"/>
        <v>880</v>
      </c>
      <c r="O12" s="117"/>
      <c r="P12" s="25"/>
      <c r="Q12" s="42"/>
    </row>
    <row r="13" s="1" customFormat="1" customHeight="1" spans="1:17">
      <c r="A13" s="29">
        <v>45541</v>
      </c>
      <c r="B13" s="29">
        <v>45541</v>
      </c>
      <c r="C13" s="19" t="s">
        <v>86</v>
      </c>
      <c r="D13" s="20" t="s">
        <v>87</v>
      </c>
      <c r="E13" s="29">
        <v>45541</v>
      </c>
      <c r="F13" s="149">
        <v>11331</v>
      </c>
      <c r="G13" s="45"/>
      <c r="H13" s="45"/>
      <c r="I13" s="45"/>
      <c r="J13" s="45">
        <v>1100</v>
      </c>
      <c r="K13" s="45"/>
      <c r="L13" s="45"/>
      <c r="M13" s="45"/>
      <c r="N13" s="91">
        <f t="shared" si="0"/>
        <v>1100</v>
      </c>
      <c r="O13" s="117"/>
      <c r="P13" s="25"/>
      <c r="Q13" s="42"/>
    </row>
    <row r="14" s="1" customFormat="1" customHeight="1" spans="1:17">
      <c r="A14" s="29">
        <v>45541</v>
      </c>
      <c r="B14" s="29">
        <v>45541</v>
      </c>
      <c r="C14" s="19" t="s">
        <v>88</v>
      </c>
      <c r="D14" s="20" t="s">
        <v>89</v>
      </c>
      <c r="E14" s="29">
        <v>45541</v>
      </c>
      <c r="F14" s="149">
        <v>11332</v>
      </c>
      <c r="G14" s="45"/>
      <c r="H14" s="45"/>
      <c r="I14" s="45"/>
      <c r="J14" s="45">
        <v>2640</v>
      </c>
      <c r="K14" s="45"/>
      <c r="L14" s="45"/>
      <c r="M14" s="45"/>
      <c r="N14" s="91">
        <f t="shared" si="0"/>
        <v>2640</v>
      </c>
      <c r="O14" s="117"/>
      <c r="P14" s="25"/>
      <c r="Q14" s="42"/>
    </row>
    <row r="15" s="1" customFormat="1" customHeight="1" spans="1:17">
      <c r="A15" s="29">
        <v>45541</v>
      </c>
      <c r="B15" s="29">
        <v>45541</v>
      </c>
      <c r="C15" s="19" t="s">
        <v>90</v>
      </c>
      <c r="D15" s="20" t="s">
        <v>91</v>
      </c>
      <c r="E15" s="29">
        <v>45541</v>
      </c>
      <c r="F15" s="149">
        <v>11333</v>
      </c>
      <c r="G15" s="45"/>
      <c r="H15" s="45"/>
      <c r="I15" s="45"/>
      <c r="J15" s="45">
        <v>8008</v>
      </c>
      <c r="K15" s="45"/>
      <c r="L15" s="45"/>
      <c r="M15" s="45"/>
      <c r="N15" s="91">
        <f t="shared" si="0"/>
        <v>8008</v>
      </c>
      <c r="O15" s="117"/>
      <c r="P15" s="25"/>
      <c r="Q15" s="42"/>
    </row>
    <row r="16" s="1" customFormat="1" customHeight="1" spans="1:17">
      <c r="A16" s="29">
        <v>45541</v>
      </c>
      <c r="B16" s="29">
        <v>45541</v>
      </c>
      <c r="C16" s="19" t="s">
        <v>92</v>
      </c>
      <c r="D16" s="20" t="s">
        <v>93</v>
      </c>
      <c r="E16" s="29">
        <v>45541</v>
      </c>
      <c r="F16" s="149">
        <v>11334</v>
      </c>
      <c r="G16" s="45"/>
      <c r="H16" s="45"/>
      <c r="I16" s="45"/>
      <c r="J16" s="45">
        <v>300</v>
      </c>
      <c r="K16" s="45"/>
      <c r="L16" s="45"/>
      <c r="M16" s="45"/>
      <c r="N16" s="91">
        <f t="shared" si="0"/>
        <v>300</v>
      </c>
      <c r="O16" s="117"/>
      <c r="P16" s="25"/>
      <c r="Q16" s="42"/>
    </row>
    <row r="17" s="1" customFormat="1" customHeight="1" spans="1:17">
      <c r="A17" s="29">
        <v>45542</v>
      </c>
      <c r="B17" s="29">
        <v>45542</v>
      </c>
      <c r="C17" s="19" t="s">
        <v>94</v>
      </c>
      <c r="D17" s="20" t="s">
        <v>95</v>
      </c>
      <c r="E17" s="29">
        <v>45542</v>
      </c>
      <c r="F17" s="149">
        <v>11335</v>
      </c>
      <c r="G17" s="45"/>
      <c r="H17" s="45"/>
      <c r="I17" s="45"/>
      <c r="J17" s="45">
        <v>1760</v>
      </c>
      <c r="K17" s="45"/>
      <c r="L17" s="45"/>
      <c r="M17" s="45"/>
      <c r="N17" s="91">
        <f t="shared" si="0"/>
        <v>1760</v>
      </c>
      <c r="O17" s="117"/>
      <c r="P17" s="25"/>
      <c r="Q17" s="42"/>
    </row>
    <row r="18" s="1" customFormat="1" customHeight="1" spans="1:17">
      <c r="A18" s="29">
        <v>45542</v>
      </c>
      <c r="B18" s="29">
        <v>45542</v>
      </c>
      <c r="C18" s="19" t="s">
        <v>96</v>
      </c>
      <c r="D18" s="20" t="s">
        <v>97</v>
      </c>
      <c r="E18" s="29">
        <v>45542</v>
      </c>
      <c r="F18" s="149">
        <v>11336</v>
      </c>
      <c r="G18" s="45"/>
      <c r="H18" s="45"/>
      <c r="I18" s="45"/>
      <c r="J18" s="45">
        <v>6160</v>
      </c>
      <c r="K18" s="45"/>
      <c r="L18" s="45"/>
      <c r="M18" s="45"/>
      <c r="N18" s="91">
        <f t="shared" si="0"/>
        <v>6160</v>
      </c>
      <c r="O18" s="117"/>
      <c r="P18" s="25"/>
      <c r="Q18" s="42"/>
    </row>
    <row r="19" s="1" customFormat="1" customHeight="1" spans="1:17">
      <c r="A19" s="29">
        <v>45542</v>
      </c>
      <c r="B19" s="29">
        <v>45542</v>
      </c>
      <c r="C19" s="19" t="s">
        <v>98</v>
      </c>
      <c r="D19" s="20" t="s">
        <v>99</v>
      </c>
      <c r="E19" s="29">
        <v>45542</v>
      </c>
      <c r="F19" s="149">
        <v>11337</v>
      </c>
      <c r="G19" s="45"/>
      <c r="H19" s="45"/>
      <c r="I19" s="45"/>
      <c r="J19" s="45">
        <v>3960</v>
      </c>
      <c r="K19" s="45"/>
      <c r="L19" s="45"/>
      <c r="M19" s="45"/>
      <c r="N19" s="91">
        <f t="shared" si="0"/>
        <v>3960</v>
      </c>
      <c r="O19" s="117"/>
      <c r="P19" s="25"/>
      <c r="Q19" s="42"/>
    </row>
    <row r="20" s="1" customFormat="1" customHeight="1" spans="1:17">
      <c r="A20" s="29">
        <v>45544</v>
      </c>
      <c r="B20" s="29">
        <v>45544</v>
      </c>
      <c r="C20" s="19" t="s">
        <v>100</v>
      </c>
      <c r="D20" s="20" t="s">
        <v>85</v>
      </c>
      <c r="E20" s="29">
        <v>45544</v>
      </c>
      <c r="F20" s="149">
        <v>11338</v>
      </c>
      <c r="G20" s="45"/>
      <c r="H20" s="45"/>
      <c r="I20" s="45"/>
      <c r="J20" s="45">
        <v>5368</v>
      </c>
      <c r="K20" s="45"/>
      <c r="L20" s="45"/>
      <c r="M20" s="45"/>
      <c r="N20" s="91">
        <f t="shared" si="0"/>
        <v>5368</v>
      </c>
      <c r="O20" s="117"/>
      <c r="P20" s="25"/>
      <c r="Q20" s="42"/>
    </row>
    <row r="21" s="1" customFormat="1" customHeight="1" spans="1:17">
      <c r="A21" s="29">
        <v>45544</v>
      </c>
      <c r="B21" s="29">
        <v>45544</v>
      </c>
      <c r="C21" s="19" t="s">
        <v>101</v>
      </c>
      <c r="D21" s="20" t="s">
        <v>102</v>
      </c>
      <c r="E21" s="29">
        <v>45544</v>
      </c>
      <c r="F21" s="149">
        <v>11339</v>
      </c>
      <c r="G21" s="45"/>
      <c r="H21" s="45"/>
      <c r="I21" s="45"/>
      <c r="J21" s="45">
        <v>1760</v>
      </c>
      <c r="K21" s="45"/>
      <c r="L21" s="45"/>
      <c r="M21" s="45"/>
      <c r="N21" s="91">
        <f t="shared" si="0"/>
        <v>1760</v>
      </c>
      <c r="O21" s="117"/>
      <c r="P21" s="25"/>
      <c r="Q21" s="42"/>
    </row>
    <row r="22" s="1" customFormat="1" customHeight="1" spans="1:17">
      <c r="A22" s="29">
        <v>45548</v>
      </c>
      <c r="B22" s="29">
        <v>45548</v>
      </c>
      <c r="C22" s="19" t="s">
        <v>103</v>
      </c>
      <c r="D22" s="20" t="s">
        <v>97</v>
      </c>
      <c r="E22" s="29">
        <v>45548</v>
      </c>
      <c r="F22" s="149">
        <v>11340</v>
      </c>
      <c r="G22" s="45"/>
      <c r="H22" s="45"/>
      <c r="I22" s="45"/>
      <c r="J22" s="45">
        <v>1496</v>
      </c>
      <c r="K22" s="45"/>
      <c r="L22" s="45"/>
      <c r="M22" s="45"/>
      <c r="N22" s="91">
        <f t="shared" si="0"/>
        <v>1496</v>
      </c>
      <c r="O22" s="117"/>
      <c r="P22" s="25"/>
      <c r="Q22" s="42"/>
    </row>
    <row r="23" s="1" customFormat="1" customHeight="1" spans="1:17">
      <c r="A23" s="29">
        <v>45548</v>
      </c>
      <c r="B23" s="29">
        <v>45548</v>
      </c>
      <c r="C23" s="19" t="s">
        <v>104</v>
      </c>
      <c r="D23" s="20" t="s">
        <v>105</v>
      </c>
      <c r="E23" s="29">
        <v>45548</v>
      </c>
      <c r="F23" s="149">
        <v>11341</v>
      </c>
      <c r="G23" s="45"/>
      <c r="H23" s="45"/>
      <c r="I23" s="45"/>
      <c r="J23" s="45">
        <v>550</v>
      </c>
      <c r="K23" s="45"/>
      <c r="L23" s="45"/>
      <c r="M23" s="45"/>
      <c r="N23" s="91">
        <f t="shared" si="0"/>
        <v>550</v>
      </c>
      <c r="O23" s="117"/>
      <c r="P23" s="25"/>
      <c r="Q23" s="42"/>
    </row>
    <row r="24" s="1" customFormat="1" customHeight="1" spans="1:17">
      <c r="A24" s="29">
        <v>45548</v>
      </c>
      <c r="B24" s="29">
        <v>45548</v>
      </c>
      <c r="C24" s="19" t="s">
        <v>106</v>
      </c>
      <c r="D24" s="20" t="s">
        <v>107</v>
      </c>
      <c r="E24" s="29">
        <v>45548</v>
      </c>
      <c r="F24" s="149">
        <v>11342</v>
      </c>
      <c r="G24" s="45"/>
      <c r="H24" s="45"/>
      <c r="I24" s="45"/>
      <c r="J24" s="45">
        <v>880</v>
      </c>
      <c r="K24" s="45"/>
      <c r="L24" s="45"/>
      <c r="M24" s="45"/>
      <c r="N24" s="91">
        <f t="shared" si="0"/>
        <v>880</v>
      </c>
      <c r="O24" s="117"/>
      <c r="P24" s="25"/>
      <c r="Q24" s="42"/>
    </row>
    <row r="25" s="1" customFormat="1" customHeight="1" spans="1:17">
      <c r="A25" s="29">
        <v>45548</v>
      </c>
      <c r="B25" s="29">
        <v>45548</v>
      </c>
      <c r="C25" s="19" t="s">
        <v>108</v>
      </c>
      <c r="D25" s="20" t="s">
        <v>95</v>
      </c>
      <c r="E25" s="29">
        <v>45548</v>
      </c>
      <c r="F25" s="149">
        <v>11343</v>
      </c>
      <c r="G25" s="45"/>
      <c r="H25" s="45"/>
      <c r="I25" s="45"/>
      <c r="J25" s="45">
        <v>2640</v>
      </c>
      <c r="K25" s="45"/>
      <c r="L25" s="45"/>
      <c r="M25" s="45"/>
      <c r="N25" s="91">
        <f t="shared" si="0"/>
        <v>2640</v>
      </c>
      <c r="O25" s="117"/>
      <c r="P25" s="25"/>
      <c r="Q25" s="42"/>
    </row>
    <row r="26" s="1" customFormat="1" customHeight="1" spans="1:17">
      <c r="A26" s="29">
        <v>45548</v>
      </c>
      <c r="B26" s="29">
        <v>45548</v>
      </c>
      <c r="C26" s="19" t="s">
        <v>109</v>
      </c>
      <c r="D26" s="20" t="s">
        <v>110</v>
      </c>
      <c r="E26" s="29">
        <v>45548</v>
      </c>
      <c r="F26" s="149">
        <v>11344</v>
      </c>
      <c r="G26" s="45"/>
      <c r="H26" s="45"/>
      <c r="I26" s="45"/>
      <c r="J26" s="45">
        <v>880</v>
      </c>
      <c r="K26" s="45"/>
      <c r="L26" s="45"/>
      <c r="M26" s="45"/>
      <c r="N26" s="91">
        <f t="shared" si="0"/>
        <v>880</v>
      </c>
      <c r="O26" s="117"/>
      <c r="P26" s="25"/>
      <c r="Q26" s="42"/>
    </row>
    <row r="27" s="1" customFormat="1" customHeight="1" spans="1:17">
      <c r="A27" s="29">
        <v>45549</v>
      </c>
      <c r="B27" s="29">
        <v>45549</v>
      </c>
      <c r="C27" s="19" t="s">
        <v>111</v>
      </c>
      <c r="D27" s="20" t="s">
        <v>112</v>
      </c>
      <c r="E27" s="29">
        <v>45549</v>
      </c>
      <c r="F27" s="149">
        <v>11345</v>
      </c>
      <c r="G27" s="45"/>
      <c r="H27" s="45"/>
      <c r="I27" s="45"/>
      <c r="J27" s="45">
        <v>2200</v>
      </c>
      <c r="K27" s="45"/>
      <c r="L27" s="45"/>
      <c r="M27" s="45"/>
      <c r="N27" s="91">
        <f t="shared" si="0"/>
        <v>2200</v>
      </c>
      <c r="O27" s="117"/>
      <c r="P27" s="25"/>
      <c r="Q27" s="42"/>
    </row>
    <row r="28" s="1" customFormat="1" customHeight="1" spans="1:17">
      <c r="A28" s="29">
        <v>45549</v>
      </c>
      <c r="B28" s="29">
        <v>45549</v>
      </c>
      <c r="C28" s="19" t="s">
        <v>113</v>
      </c>
      <c r="D28" s="20" t="s">
        <v>114</v>
      </c>
      <c r="E28" s="29">
        <v>45549</v>
      </c>
      <c r="F28" s="149">
        <v>11346</v>
      </c>
      <c r="G28" s="45"/>
      <c r="H28" s="45"/>
      <c r="I28" s="45"/>
      <c r="J28" s="45">
        <v>1100</v>
      </c>
      <c r="K28" s="45"/>
      <c r="L28" s="45"/>
      <c r="M28" s="45"/>
      <c r="N28" s="91">
        <f t="shared" si="0"/>
        <v>1100</v>
      </c>
      <c r="O28" s="117"/>
      <c r="P28" s="25"/>
      <c r="Q28" s="42"/>
    </row>
    <row r="29" s="1" customFormat="1" customHeight="1" spans="1:17">
      <c r="A29" s="29">
        <v>45551</v>
      </c>
      <c r="B29" s="29">
        <v>45551</v>
      </c>
      <c r="C29" s="19" t="s">
        <v>115</v>
      </c>
      <c r="D29" s="20" t="s">
        <v>116</v>
      </c>
      <c r="E29" s="29">
        <v>45551</v>
      </c>
      <c r="F29" s="149">
        <v>11347</v>
      </c>
      <c r="G29" s="45"/>
      <c r="H29" s="45"/>
      <c r="I29" s="45"/>
      <c r="J29" s="45">
        <v>15960</v>
      </c>
      <c r="K29" s="45"/>
      <c r="L29" s="45"/>
      <c r="M29" s="45"/>
      <c r="N29" s="91">
        <f t="shared" si="0"/>
        <v>15960</v>
      </c>
      <c r="O29" s="117"/>
      <c r="P29" s="25"/>
      <c r="Q29" s="42"/>
    </row>
    <row r="30" s="1" customFormat="1" customHeight="1" spans="1:17">
      <c r="A30" s="29">
        <v>45551</v>
      </c>
      <c r="B30" s="29">
        <v>45551</v>
      </c>
      <c r="C30" s="19" t="s">
        <v>117</v>
      </c>
      <c r="D30" s="20" t="s">
        <v>85</v>
      </c>
      <c r="E30" s="29">
        <v>45551</v>
      </c>
      <c r="F30" s="149">
        <v>11348</v>
      </c>
      <c r="G30" s="45"/>
      <c r="H30" s="45"/>
      <c r="I30" s="45"/>
      <c r="J30" s="45">
        <v>5200</v>
      </c>
      <c r="K30" s="45"/>
      <c r="L30" s="45"/>
      <c r="M30" s="45"/>
      <c r="N30" s="91">
        <f t="shared" si="0"/>
        <v>5200</v>
      </c>
      <c r="O30" s="117"/>
      <c r="P30" s="25"/>
      <c r="Q30" s="42"/>
    </row>
    <row r="31" s="1" customFormat="1" customHeight="1" spans="1:17">
      <c r="A31" s="29">
        <v>45551</v>
      </c>
      <c r="B31" s="29">
        <v>45551</v>
      </c>
      <c r="C31" s="19" t="s">
        <v>118</v>
      </c>
      <c r="D31" s="20" t="s">
        <v>119</v>
      </c>
      <c r="E31" s="29">
        <v>45551</v>
      </c>
      <c r="F31" s="149">
        <v>11349</v>
      </c>
      <c r="G31" s="45"/>
      <c r="H31" s="45"/>
      <c r="I31" s="45"/>
      <c r="J31" s="45">
        <v>5456</v>
      </c>
      <c r="K31" s="45"/>
      <c r="L31" s="45"/>
      <c r="M31" s="45"/>
      <c r="N31" s="91">
        <f t="shared" si="0"/>
        <v>5456</v>
      </c>
      <c r="O31" s="117"/>
      <c r="P31" s="25"/>
      <c r="Q31" s="42"/>
    </row>
    <row r="32" s="1" customFormat="1" customHeight="1" spans="1:17">
      <c r="A32" s="29">
        <v>45551</v>
      </c>
      <c r="B32" s="29">
        <v>45551</v>
      </c>
      <c r="C32" s="19" t="s">
        <v>120</v>
      </c>
      <c r="D32" s="20" t="s">
        <v>89</v>
      </c>
      <c r="E32" s="29">
        <v>45551</v>
      </c>
      <c r="F32" s="149">
        <v>11350</v>
      </c>
      <c r="G32" s="45"/>
      <c r="H32" s="45"/>
      <c r="I32" s="45"/>
      <c r="J32" s="45">
        <v>572</v>
      </c>
      <c r="K32" s="45"/>
      <c r="L32" s="45"/>
      <c r="M32" s="45"/>
      <c r="N32" s="91">
        <f t="shared" si="0"/>
        <v>572</v>
      </c>
      <c r="O32" s="117"/>
      <c r="P32" s="25"/>
      <c r="Q32" s="42"/>
    </row>
    <row r="33" s="1" customFormat="1" customHeight="1" spans="1:17">
      <c r="A33" s="29">
        <v>45552</v>
      </c>
      <c r="B33" s="29">
        <v>45552</v>
      </c>
      <c r="C33" s="19" t="s">
        <v>121</v>
      </c>
      <c r="D33" s="20" t="s">
        <v>122</v>
      </c>
      <c r="E33" s="29">
        <v>45552</v>
      </c>
      <c r="F33" s="149">
        <v>11351</v>
      </c>
      <c r="G33" s="45"/>
      <c r="H33" s="45"/>
      <c r="I33" s="45"/>
      <c r="J33" s="45">
        <v>715</v>
      </c>
      <c r="K33" s="45"/>
      <c r="L33" s="45"/>
      <c r="M33" s="45"/>
      <c r="N33" s="91">
        <f t="shared" si="0"/>
        <v>715</v>
      </c>
      <c r="O33" s="117"/>
      <c r="P33" s="25"/>
      <c r="Q33" s="42"/>
    </row>
    <row r="34" s="1" customFormat="1" customHeight="1" spans="1:17">
      <c r="A34" s="29">
        <v>45552</v>
      </c>
      <c r="B34" s="29">
        <v>45552</v>
      </c>
      <c r="C34" s="19" t="s">
        <v>123</v>
      </c>
      <c r="D34" s="20" t="s">
        <v>91</v>
      </c>
      <c r="E34" s="29">
        <v>45552</v>
      </c>
      <c r="F34" s="149">
        <v>11352</v>
      </c>
      <c r="G34" s="45"/>
      <c r="H34" s="45"/>
      <c r="I34" s="45"/>
      <c r="J34" s="45">
        <v>1760</v>
      </c>
      <c r="K34" s="45"/>
      <c r="L34" s="45"/>
      <c r="M34" s="45"/>
      <c r="N34" s="91">
        <f t="shared" si="0"/>
        <v>1760</v>
      </c>
      <c r="O34" s="117"/>
      <c r="P34" s="25"/>
      <c r="Q34" s="42"/>
    </row>
    <row r="35" s="1" customFormat="1" customHeight="1" spans="1:17">
      <c r="A35" s="29">
        <v>45552</v>
      </c>
      <c r="B35" s="29">
        <v>45552</v>
      </c>
      <c r="C35" s="19" t="s">
        <v>124</v>
      </c>
      <c r="D35" s="20" t="s">
        <v>125</v>
      </c>
      <c r="E35" s="29">
        <v>45552</v>
      </c>
      <c r="F35" s="149">
        <v>11353</v>
      </c>
      <c r="G35" s="45"/>
      <c r="H35" s="45"/>
      <c r="I35" s="45"/>
      <c r="J35" s="45">
        <v>1100</v>
      </c>
      <c r="K35" s="45"/>
      <c r="L35" s="45"/>
      <c r="M35" s="45"/>
      <c r="N35" s="91">
        <f t="shared" si="0"/>
        <v>1100</v>
      </c>
      <c r="O35" s="117"/>
      <c r="P35" s="25"/>
      <c r="Q35" s="42"/>
    </row>
    <row r="36" s="1" customFormat="1" customHeight="1" spans="1:17">
      <c r="A36" s="29">
        <v>45552</v>
      </c>
      <c r="B36" s="29">
        <v>45552</v>
      </c>
      <c r="C36" s="19" t="s">
        <v>126</v>
      </c>
      <c r="D36" s="20" t="s">
        <v>127</v>
      </c>
      <c r="E36" s="29">
        <v>45552</v>
      </c>
      <c r="F36" s="149">
        <v>11354</v>
      </c>
      <c r="G36" s="45"/>
      <c r="H36" s="45"/>
      <c r="I36" s="45"/>
      <c r="J36" s="45">
        <v>1000</v>
      </c>
      <c r="K36" s="45"/>
      <c r="L36" s="45"/>
      <c r="M36" s="45"/>
      <c r="N36" s="91">
        <f t="shared" si="0"/>
        <v>1000</v>
      </c>
      <c r="O36" s="117"/>
      <c r="P36" s="25"/>
      <c r="Q36" s="42"/>
    </row>
    <row r="37" s="1" customFormat="1" customHeight="1" spans="1:17">
      <c r="A37" s="29">
        <v>45553</v>
      </c>
      <c r="B37" s="29">
        <v>45553</v>
      </c>
      <c r="C37" s="19" t="s">
        <v>128</v>
      </c>
      <c r="D37" s="20" t="s">
        <v>129</v>
      </c>
      <c r="E37" s="29">
        <v>45553</v>
      </c>
      <c r="F37" s="149">
        <v>11355</v>
      </c>
      <c r="G37" s="45"/>
      <c r="H37" s="45"/>
      <c r="I37" s="45"/>
      <c r="J37" s="45">
        <v>2640</v>
      </c>
      <c r="K37" s="45"/>
      <c r="L37" s="45"/>
      <c r="M37" s="45"/>
      <c r="N37" s="91">
        <f t="shared" si="0"/>
        <v>2640</v>
      </c>
      <c r="O37" s="117"/>
      <c r="P37" s="25"/>
      <c r="Q37" s="42"/>
    </row>
    <row r="38" s="1" customFormat="1" customHeight="1" spans="1:17">
      <c r="A38" s="29">
        <v>45553</v>
      </c>
      <c r="B38" s="29">
        <v>45553</v>
      </c>
      <c r="C38" s="19" t="s">
        <v>130</v>
      </c>
      <c r="D38" s="20" t="s">
        <v>77</v>
      </c>
      <c r="E38" s="29">
        <v>45553</v>
      </c>
      <c r="F38" s="149">
        <v>11356</v>
      </c>
      <c r="G38" s="45"/>
      <c r="H38" s="45"/>
      <c r="I38" s="45"/>
      <c r="J38" s="45">
        <v>5280</v>
      </c>
      <c r="K38" s="45"/>
      <c r="L38" s="45"/>
      <c r="M38" s="45"/>
      <c r="N38" s="91">
        <f t="shared" si="0"/>
        <v>5280</v>
      </c>
      <c r="O38" s="117"/>
      <c r="P38" s="25"/>
      <c r="Q38" s="42"/>
    </row>
    <row r="39" s="1" customFormat="1" customHeight="1" spans="1:17">
      <c r="A39" s="29">
        <v>45554</v>
      </c>
      <c r="B39" s="29">
        <v>45554</v>
      </c>
      <c r="C39" s="19" t="s">
        <v>131</v>
      </c>
      <c r="D39" s="20" t="s">
        <v>132</v>
      </c>
      <c r="E39" s="29">
        <v>45554</v>
      </c>
      <c r="F39" s="149">
        <v>11357</v>
      </c>
      <c r="G39" s="45"/>
      <c r="H39" s="45"/>
      <c r="I39" s="45"/>
      <c r="J39" s="45">
        <v>5720</v>
      </c>
      <c r="K39" s="45"/>
      <c r="L39" s="45"/>
      <c r="M39" s="45"/>
      <c r="N39" s="91">
        <f t="shared" si="0"/>
        <v>5720</v>
      </c>
      <c r="O39" s="117"/>
      <c r="P39" s="25"/>
      <c r="Q39" s="42"/>
    </row>
    <row r="40" s="1" customFormat="1" customHeight="1" spans="1:17">
      <c r="A40" s="29">
        <v>45554</v>
      </c>
      <c r="B40" s="29">
        <v>45554</v>
      </c>
      <c r="C40" s="19" t="s">
        <v>133</v>
      </c>
      <c r="D40" s="20" t="s">
        <v>134</v>
      </c>
      <c r="E40" s="29">
        <v>45554</v>
      </c>
      <c r="F40" s="149">
        <v>11358</v>
      </c>
      <c r="G40" s="45"/>
      <c r="H40" s="45"/>
      <c r="I40" s="45"/>
      <c r="J40" s="45"/>
      <c r="K40" s="45"/>
      <c r="L40" s="45">
        <v>7150</v>
      </c>
      <c r="M40" s="45">
        <v>2131.25</v>
      </c>
      <c r="N40" s="91">
        <f t="shared" si="0"/>
        <v>9281.25</v>
      </c>
      <c r="O40" s="117"/>
      <c r="P40" s="25"/>
      <c r="Q40" s="42"/>
    </row>
    <row r="41" s="1" customFormat="1" customHeight="1" spans="1:17">
      <c r="A41" s="29">
        <v>45558</v>
      </c>
      <c r="B41" s="29">
        <v>45558</v>
      </c>
      <c r="C41" s="19" t="s">
        <v>135</v>
      </c>
      <c r="D41" s="20" t="s">
        <v>97</v>
      </c>
      <c r="E41" s="29">
        <v>45558</v>
      </c>
      <c r="F41" s="149">
        <v>11359</v>
      </c>
      <c r="G41" s="45"/>
      <c r="H41" s="45"/>
      <c r="I41" s="45"/>
      <c r="J41" s="45">
        <v>4840</v>
      </c>
      <c r="K41" s="45"/>
      <c r="L41" s="45"/>
      <c r="M41" s="45"/>
      <c r="N41" s="91">
        <f t="shared" si="0"/>
        <v>4840</v>
      </c>
      <c r="O41" s="117"/>
      <c r="P41" s="25"/>
      <c r="Q41" s="42"/>
    </row>
    <row r="42" s="1" customFormat="1" customHeight="1" spans="1:17">
      <c r="A42" s="29">
        <v>45558</v>
      </c>
      <c r="B42" s="29">
        <v>45558</v>
      </c>
      <c r="C42" s="19" t="s">
        <v>136</v>
      </c>
      <c r="D42" s="20" t="s">
        <v>119</v>
      </c>
      <c r="E42" s="29">
        <v>45558</v>
      </c>
      <c r="F42" s="149">
        <v>11360</v>
      </c>
      <c r="G42" s="45"/>
      <c r="H42" s="45"/>
      <c r="I42" s="45"/>
      <c r="J42" s="45">
        <v>6600</v>
      </c>
      <c r="K42" s="45"/>
      <c r="L42" s="45"/>
      <c r="M42" s="45"/>
      <c r="N42" s="91">
        <f t="shared" si="0"/>
        <v>6600</v>
      </c>
      <c r="O42" s="117"/>
      <c r="P42" s="25"/>
      <c r="Q42" s="42"/>
    </row>
    <row r="43" s="1" customFormat="1" customHeight="1" spans="1:17">
      <c r="A43" s="29">
        <v>45560</v>
      </c>
      <c r="B43" s="29">
        <v>45560</v>
      </c>
      <c r="C43" s="19" t="s">
        <v>137</v>
      </c>
      <c r="D43" s="20" t="s">
        <v>138</v>
      </c>
      <c r="E43" s="29">
        <v>45560</v>
      </c>
      <c r="F43" s="149">
        <v>11361</v>
      </c>
      <c r="G43" s="45"/>
      <c r="H43" s="45"/>
      <c r="I43" s="45"/>
      <c r="J43" s="45">
        <v>550</v>
      </c>
      <c r="K43" s="45"/>
      <c r="L43" s="45"/>
      <c r="M43" s="45"/>
      <c r="N43" s="91">
        <f t="shared" si="0"/>
        <v>550</v>
      </c>
      <c r="O43" s="117"/>
      <c r="P43" s="25"/>
      <c r="Q43" s="42"/>
    </row>
    <row r="44" s="1" customFormat="1" customHeight="1" spans="1:17">
      <c r="A44" s="29">
        <v>45560</v>
      </c>
      <c r="B44" s="29">
        <v>45560</v>
      </c>
      <c r="C44" s="19" t="s">
        <v>139</v>
      </c>
      <c r="D44" s="20" t="s">
        <v>102</v>
      </c>
      <c r="E44" s="29">
        <v>45561</v>
      </c>
      <c r="F44" s="149">
        <v>11362</v>
      </c>
      <c r="G44" s="45"/>
      <c r="H44" s="45"/>
      <c r="I44" s="45"/>
      <c r="J44" s="45">
        <v>3600</v>
      </c>
      <c r="K44" s="45"/>
      <c r="L44" s="45"/>
      <c r="M44" s="45"/>
      <c r="N44" s="91">
        <f t="shared" si="0"/>
        <v>3600</v>
      </c>
      <c r="O44" s="117"/>
      <c r="P44" s="25"/>
      <c r="Q44" s="42"/>
    </row>
    <row r="45" s="1" customFormat="1" customHeight="1" spans="1:17">
      <c r="A45" s="29">
        <v>45560</v>
      </c>
      <c r="B45" s="29">
        <v>45560</v>
      </c>
      <c r="C45" s="19" t="s">
        <v>140</v>
      </c>
      <c r="D45" s="20" t="s">
        <v>102</v>
      </c>
      <c r="E45" s="29">
        <v>45561</v>
      </c>
      <c r="F45" s="149">
        <v>11363</v>
      </c>
      <c r="G45" s="45"/>
      <c r="H45" s="45"/>
      <c r="I45" s="45"/>
      <c r="J45" s="45">
        <v>600</v>
      </c>
      <c r="K45" s="45"/>
      <c r="L45" s="45"/>
      <c r="M45" s="45"/>
      <c r="N45" s="91">
        <f t="shared" si="0"/>
        <v>600</v>
      </c>
      <c r="O45" s="117"/>
      <c r="P45" s="25"/>
      <c r="Q45" s="42"/>
    </row>
    <row r="46" s="1" customFormat="1" customHeight="1" spans="1:17">
      <c r="A46" s="29">
        <v>45561</v>
      </c>
      <c r="B46" s="29">
        <v>45561</v>
      </c>
      <c r="C46" s="19" t="s">
        <v>141</v>
      </c>
      <c r="D46" s="20" t="s">
        <v>77</v>
      </c>
      <c r="E46" s="29">
        <v>45561</v>
      </c>
      <c r="F46" s="149">
        <v>11364</v>
      </c>
      <c r="G46" s="45"/>
      <c r="H46" s="45"/>
      <c r="I46" s="45"/>
      <c r="J46" s="45">
        <v>5280</v>
      </c>
      <c r="K46" s="45"/>
      <c r="L46" s="45"/>
      <c r="M46" s="45"/>
      <c r="N46" s="91">
        <f t="shared" si="0"/>
        <v>5280</v>
      </c>
      <c r="O46" s="117"/>
      <c r="P46" s="25"/>
      <c r="Q46" s="42"/>
    </row>
    <row r="47" s="1" customFormat="1" customHeight="1" spans="1:17">
      <c r="A47" s="29">
        <v>45561</v>
      </c>
      <c r="B47" s="29">
        <v>45561</v>
      </c>
      <c r="C47" s="19" t="s">
        <v>142</v>
      </c>
      <c r="D47" s="20" t="s">
        <v>85</v>
      </c>
      <c r="E47" s="29">
        <v>45561</v>
      </c>
      <c r="F47" s="149">
        <v>11365</v>
      </c>
      <c r="G47" s="45"/>
      <c r="H47" s="45"/>
      <c r="I47" s="45"/>
      <c r="J47" s="45">
        <v>7480</v>
      </c>
      <c r="K47" s="45"/>
      <c r="L47" s="45"/>
      <c r="M47" s="45"/>
      <c r="N47" s="91">
        <f t="shared" si="0"/>
        <v>7480</v>
      </c>
      <c r="O47" s="117"/>
      <c r="P47" s="25"/>
      <c r="Q47" s="42"/>
    </row>
    <row r="48" s="1" customFormat="1" customHeight="1" spans="1:17">
      <c r="A48" s="29">
        <v>45562</v>
      </c>
      <c r="B48" s="29">
        <v>45562</v>
      </c>
      <c r="C48" s="19" t="s">
        <v>143</v>
      </c>
      <c r="D48" s="20" t="s">
        <v>134</v>
      </c>
      <c r="E48" s="29">
        <v>45562</v>
      </c>
      <c r="F48" s="149">
        <v>11366</v>
      </c>
      <c r="G48" s="45"/>
      <c r="H48" s="45"/>
      <c r="I48" s="45"/>
      <c r="J48" s="45">
        <v>1400</v>
      </c>
      <c r="K48" s="45"/>
      <c r="L48" s="45"/>
      <c r="M48" s="45"/>
      <c r="N48" s="91">
        <f t="shared" si="0"/>
        <v>1400</v>
      </c>
      <c r="O48" s="117"/>
      <c r="P48" s="25"/>
      <c r="Q48" s="42"/>
    </row>
    <row r="49" s="1" customFormat="1" customHeight="1" spans="1:17">
      <c r="A49" s="24" t="s">
        <v>43</v>
      </c>
      <c r="B49" s="72"/>
      <c r="C49" s="73"/>
      <c r="D49" s="74"/>
      <c r="E49" s="72"/>
      <c r="F49" s="75" t="s">
        <v>44</v>
      </c>
      <c r="G49" s="76">
        <f>SUM(G8:G48)</f>
        <v>0</v>
      </c>
      <c r="H49" s="76">
        <f t="shared" ref="H49:N49" si="1">SUM(H8:H48)</f>
        <v>220</v>
      </c>
      <c r="I49" s="76">
        <f t="shared" si="1"/>
        <v>0</v>
      </c>
      <c r="J49" s="76">
        <f t="shared" si="1"/>
        <v>119550</v>
      </c>
      <c r="K49" s="76">
        <f t="shared" si="1"/>
        <v>0</v>
      </c>
      <c r="L49" s="76">
        <f t="shared" si="1"/>
        <v>7150</v>
      </c>
      <c r="M49" s="76">
        <f t="shared" si="1"/>
        <v>2131.25</v>
      </c>
      <c r="N49" s="76">
        <f t="shared" si="1"/>
        <v>129051.25</v>
      </c>
      <c r="O49" s="92"/>
      <c r="P49" s="25"/>
      <c r="Q49" s="42"/>
    </row>
    <row r="50" s="1" customFormat="1" customHeight="1" spans="1:17">
      <c r="A50" s="77"/>
      <c r="B50" s="77"/>
      <c r="C50" s="78"/>
      <c r="D50" s="79"/>
      <c r="E50" s="77"/>
      <c r="F50" s="80"/>
      <c r="G50" s="81"/>
      <c r="H50" s="81"/>
      <c r="I50" s="81"/>
      <c r="J50" s="81"/>
      <c r="K50" s="81"/>
      <c r="L50" s="81"/>
      <c r="M50" s="81"/>
      <c r="N50" s="81"/>
      <c r="O50" s="8"/>
      <c r="P50" s="38"/>
      <c r="Q50" s="42"/>
    </row>
    <row r="51" s="1" customFormat="1" customHeight="1" spans="1:17">
      <c r="A51" s="8" t="s">
        <v>0</v>
      </c>
      <c r="B51" s="8"/>
      <c r="C51" s="8"/>
      <c r="D51" s="8"/>
      <c r="E51" s="27"/>
      <c r="F51" s="8"/>
      <c r="G51" s="8"/>
      <c r="H51" s="8"/>
      <c r="I51" s="8"/>
      <c r="J51" s="8"/>
      <c r="K51" s="8"/>
      <c r="L51" s="8"/>
      <c r="M51" s="8"/>
      <c r="N51" s="8"/>
      <c r="O51" s="8"/>
      <c r="P51" s="38"/>
      <c r="Q51" s="42"/>
    </row>
    <row r="52" s="1" customFormat="1" customHeight="1" spans="1:17">
      <c r="A52" s="8" t="s">
        <v>75</v>
      </c>
      <c r="B52" s="8"/>
      <c r="C52" s="8"/>
      <c r="D52" s="8"/>
      <c r="E52" s="27"/>
      <c r="F52" s="8"/>
      <c r="G52" s="8"/>
      <c r="H52" s="8"/>
      <c r="I52" s="8"/>
      <c r="J52" s="8"/>
      <c r="K52" s="8"/>
      <c r="L52" s="8"/>
      <c r="M52" s="8"/>
      <c r="N52" s="8"/>
      <c r="O52" s="8"/>
      <c r="P52" s="38"/>
      <c r="Q52" s="42"/>
    </row>
    <row r="53" s="1" customFormat="1" customHeight="1" spans="1:17">
      <c r="A53" s="8" t="s">
        <v>2</v>
      </c>
      <c r="B53" s="8"/>
      <c r="C53" s="8"/>
      <c r="D53" s="8"/>
      <c r="E53" s="27"/>
      <c r="F53" s="8"/>
      <c r="G53" s="8"/>
      <c r="H53" s="8"/>
      <c r="I53" s="8"/>
      <c r="J53" s="8"/>
      <c r="K53" s="8"/>
      <c r="L53" s="8"/>
      <c r="M53" s="8"/>
      <c r="N53" s="8"/>
      <c r="O53" s="8"/>
      <c r="P53" s="38"/>
      <c r="Q53" s="42"/>
    </row>
    <row r="54" s="1" customFormat="1" customHeight="1" spans="1:17">
      <c r="A54" s="8"/>
      <c r="B54" s="8"/>
      <c r="C54" s="8"/>
      <c r="D54" s="8"/>
      <c r="E54" s="27"/>
      <c r="F54" s="8"/>
      <c r="G54" s="8"/>
      <c r="H54" s="8"/>
      <c r="I54" s="8"/>
      <c r="J54" s="8"/>
      <c r="K54" s="8"/>
      <c r="L54" s="8"/>
      <c r="M54" s="8"/>
      <c r="N54" s="8"/>
      <c r="O54" s="8"/>
      <c r="P54" s="38"/>
      <c r="Q54" s="42"/>
    </row>
    <row r="55" s="1" customFormat="1" customHeight="1" spans="1:17">
      <c r="A55" s="7" t="s">
        <v>45</v>
      </c>
      <c r="B55" s="7"/>
      <c r="C55" s="8"/>
      <c r="D55" s="8"/>
      <c r="E55" s="27"/>
      <c r="F55" s="8"/>
      <c r="G55" s="8"/>
      <c r="H55" s="8"/>
      <c r="I55" s="8"/>
      <c r="J55" s="8"/>
      <c r="K55" s="8"/>
      <c r="L55" s="8"/>
      <c r="M55" s="8"/>
      <c r="N55" s="8"/>
      <c r="O55" s="8"/>
      <c r="P55" s="38"/>
      <c r="Q55" s="42"/>
    </row>
    <row r="56" s="1" customFormat="1" customHeight="1" spans="1:17">
      <c r="A56" s="11" t="s">
        <v>4</v>
      </c>
      <c r="B56" s="11" t="s">
        <v>5</v>
      </c>
      <c r="C56" s="12" t="s">
        <v>6</v>
      </c>
      <c r="D56" s="12" t="s">
        <v>7</v>
      </c>
      <c r="E56" s="12" t="s">
        <v>8</v>
      </c>
      <c r="F56" s="12" t="s">
        <v>46</v>
      </c>
      <c r="G56" s="12" t="s">
        <v>10</v>
      </c>
      <c r="H56" s="14" t="s">
        <v>11</v>
      </c>
      <c r="I56" s="14"/>
      <c r="J56" s="12" t="s">
        <v>12</v>
      </c>
      <c r="K56" s="12" t="s">
        <v>13</v>
      </c>
      <c r="L56" s="39" t="s">
        <v>14</v>
      </c>
      <c r="M56" s="39"/>
      <c r="N56" s="12" t="s">
        <v>15</v>
      </c>
      <c r="O56" s="12" t="s">
        <v>16</v>
      </c>
      <c r="P56" s="12" t="s">
        <v>47</v>
      </c>
      <c r="Q56" s="12" t="s">
        <v>48</v>
      </c>
    </row>
    <row r="57" s="1" customFormat="1" customHeight="1" spans="1:17">
      <c r="A57" s="11"/>
      <c r="B57" s="11"/>
      <c r="C57" s="15"/>
      <c r="D57" s="15"/>
      <c r="E57" s="28" t="s">
        <v>18</v>
      </c>
      <c r="F57" s="28"/>
      <c r="G57" s="15"/>
      <c r="H57" s="17" t="s">
        <v>19</v>
      </c>
      <c r="I57" s="17" t="s">
        <v>20</v>
      </c>
      <c r="J57" s="15"/>
      <c r="K57" s="15"/>
      <c r="L57" s="17" t="s">
        <v>19</v>
      </c>
      <c r="M57" s="17" t="s">
        <v>20</v>
      </c>
      <c r="N57" s="15"/>
      <c r="O57" s="15"/>
      <c r="P57" s="15"/>
      <c r="Q57" s="15"/>
    </row>
    <row r="58" s="1" customFormat="1" customHeight="1" spans="1:17">
      <c r="A58" s="29">
        <v>45541</v>
      </c>
      <c r="B58" s="30">
        <v>45541</v>
      </c>
      <c r="C58" s="19" t="s">
        <v>144</v>
      </c>
      <c r="D58" s="31" t="s">
        <v>129</v>
      </c>
      <c r="E58" s="32"/>
      <c r="F58" s="33"/>
      <c r="G58" s="34"/>
      <c r="H58" s="34"/>
      <c r="I58" s="34"/>
      <c r="J58" s="34">
        <v>2640</v>
      </c>
      <c r="K58" s="34"/>
      <c r="L58" s="23"/>
      <c r="M58" s="23"/>
      <c r="N58" s="23">
        <f>G58+H58+I58+J58+K58+L58+M58</f>
        <v>2640</v>
      </c>
      <c r="O58" s="40"/>
      <c r="P58" s="25"/>
      <c r="Q58" s="18"/>
    </row>
    <row r="59" s="1" customFormat="1" customHeight="1" spans="1:17">
      <c r="A59" s="29">
        <v>45552</v>
      </c>
      <c r="B59" s="30">
        <v>45552</v>
      </c>
      <c r="C59" s="19" t="s">
        <v>145</v>
      </c>
      <c r="D59" s="31" t="s">
        <v>146</v>
      </c>
      <c r="E59" s="32">
        <v>45552</v>
      </c>
      <c r="F59" s="33">
        <v>43725</v>
      </c>
      <c r="G59" s="34"/>
      <c r="H59" s="34"/>
      <c r="I59" s="34"/>
      <c r="J59" s="34"/>
      <c r="K59" s="34">
        <v>86080</v>
      </c>
      <c r="L59" s="23"/>
      <c r="M59" s="23"/>
      <c r="N59" s="23">
        <f>G59+H59+I59+J59+K59+L59+M59</f>
        <v>86080</v>
      </c>
      <c r="O59" s="40"/>
      <c r="P59" s="25"/>
      <c r="Q59" s="18"/>
    </row>
    <row r="60" s="1" customFormat="1" customHeight="1" spans="1:17">
      <c r="A60" s="29">
        <v>45554</v>
      </c>
      <c r="B60" s="30">
        <v>45554</v>
      </c>
      <c r="C60" s="19" t="s">
        <v>147</v>
      </c>
      <c r="D60" s="31" t="s">
        <v>148</v>
      </c>
      <c r="E60" s="35">
        <v>45554</v>
      </c>
      <c r="F60" s="36">
        <v>43726</v>
      </c>
      <c r="G60" s="34"/>
      <c r="H60" s="34"/>
      <c r="I60" s="34"/>
      <c r="J60" s="34">
        <v>2640</v>
      </c>
      <c r="K60" s="34">
        <v>18800</v>
      </c>
      <c r="L60" s="23"/>
      <c r="M60" s="23"/>
      <c r="N60" s="23">
        <f>G60+H60+I60+J60+K60+L60+M60</f>
        <v>21440</v>
      </c>
      <c r="O60" s="40"/>
      <c r="P60" s="25"/>
      <c r="Q60" s="18"/>
    </row>
    <row r="61" s="1" customFormat="1" customHeight="1" spans="1:17">
      <c r="A61" s="24" t="s">
        <v>15</v>
      </c>
      <c r="B61" s="20"/>
      <c r="C61" s="25"/>
      <c r="D61" s="31"/>
      <c r="E61" s="32"/>
      <c r="F61" s="37"/>
      <c r="G61" s="26">
        <f>SUM(G58:G60)</f>
        <v>0</v>
      </c>
      <c r="H61" s="26">
        <f t="shared" ref="H61:N61" si="2">SUM(H58:H60)</f>
        <v>0</v>
      </c>
      <c r="I61" s="26">
        <f t="shared" si="2"/>
        <v>0</v>
      </c>
      <c r="J61" s="26">
        <f t="shared" si="2"/>
        <v>5280</v>
      </c>
      <c r="K61" s="26">
        <f t="shared" si="2"/>
        <v>104880</v>
      </c>
      <c r="L61" s="26">
        <f t="shared" si="2"/>
        <v>0</v>
      </c>
      <c r="M61" s="26">
        <f t="shared" si="2"/>
        <v>0</v>
      </c>
      <c r="N61" s="26">
        <f t="shared" si="2"/>
        <v>110160</v>
      </c>
      <c r="O61" s="40"/>
      <c r="P61" s="25"/>
      <c r="Q61" s="18"/>
    </row>
    <row r="62" s="1" customFormat="1" customHeight="1" spans="1:17">
      <c r="A62" s="79" t="s">
        <v>61</v>
      </c>
      <c r="B62" s="24"/>
      <c r="C62" s="83"/>
      <c r="D62" s="24"/>
      <c r="E62" s="150"/>
      <c r="F62" s="24"/>
      <c r="G62" s="84">
        <f>G49+G61</f>
        <v>0</v>
      </c>
      <c r="H62" s="84">
        <f t="shared" ref="H62:N62" si="3">H49+H61</f>
        <v>220</v>
      </c>
      <c r="I62" s="84">
        <f t="shared" si="3"/>
        <v>0</v>
      </c>
      <c r="J62" s="84">
        <f t="shared" si="3"/>
        <v>124830</v>
      </c>
      <c r="K62" s="84">
        <f t="shared" si="3"/>
        <v>104880</v>
      </c>
      <c r="L62" s="84">
        <f t="shared" si="3"/>
        <v>7150</v>
      </c>
      <c r="M62" s="84">
        <f t="shared" si="3"/>
        <v>2131.25</v>
      </c>
      <c r="N62" s="84">
        <f t="shared" si="3"/>
        <v>239211.25</v>
      </c>
      <c r="O62" s="40"/>
      <c r="P62" s="25"/>
      <c r="Q62" s="18"/>
    </row>
    <row r="63" s="1" customFormat="1" customHeight="1" spans="1:17">
      <c r="A63" s="79"/>
      <c r="B63" s="85"/>
      <c r="C63" s="86"/>
      <c r="D63" s="85"/>
      <c r="E63" s="87"/>
      <c r="F63" s="85"/>
      <c r="G63" s="88"/>
      <c r="H63" s="88"/>
      <c r="I63" s="88"/>
      <c r="J63" s="88"/>
      <c r="K63" s="88"/>
      <c r="L63" s="88"/>
      <c r="M63" s="88"/>
      <c r="N63" s="88"/>
      <c r="O63" s="93"/>
      <c r="P63" s="38"/>
      <c r="Q63" s="94"/>
    </row>
    <row r="64" s="1" customFormat="1" customHeight="1" spans="1:17">
      <c r="A64" s="95"/>
      <c r="B64" s="95"/>
      <c r="C64" s="96"/>
      <c r="D64" s="97"/>
      <c r="E64" s="97"/>
      <c r="F64" s="96"/>
      <c r="G64" s="98"/>
      <c r="H64" s="98"/>
      <c r="I64" s="42"/>
      <c r="J64" s="42"/>
      <c r="K64" s="42"/>
      <c r="L64" s="42"/>
      <c r="M64" s="42"/>
      <c r="N64" s="42"/>
      <c r="O64" s="42"/>
      <c r="P64" s="38"/>
      <c r="Q64" s="42"/>
    </row>
    <row r="65" s="1" customFormat="1" customHeight="1" spans="1:17">
      <c r="A65" s="95"/>
      <c r="B65" s="95"/>
      <c r="C65" s="96"/>
      <c r="D65" s="97"/>
      <c r="E65" s="97"/>
      <c r="F65" s="96"/>
      <c r="G65" s="98"/>
      <c r="H65" s="98"/>
      <c r="I65" s="42"/>
      <c r="J65" s="42"/>
      <c r="K65" s="42"/>
      <c r="L65" s="42"/>
      <c r="M65" s="42"/>
      <c r="N65" s="42"/>
      <c r="O65" s="42"/>
      <c r="P65" s="38"/>
      <c r="Q65" s="42"/>
    </row>
    <row r="66" s="1" customFormat="1" customHeight="1" spans="1:17">
      <c r="A66" s="42"/>
      <c r="B66" s="42"/>
      <c r="C66" s="42"/>
      <c r="D66" s="42"/>
      <c r="E66" s="99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38"/>
      <c r="Q66" s="42"/>
    </row>
    <row r="67" s="1" customFormat="1" customHeight="1" spans="1:17">
      <c r="A67" s="8" t="s">
        <v>0</v>
      </c>
      <c r="B67" s="8"/>
      <c r="C67" s="8"/>
      <c r="D67" s="8"/>
      <c r="E67" s="27"/>
      <c r="F67" s="8"/>
      <c r="G67" s="8"/>
      <c r="H67" s="8"/>
      <c r="I67" s="8"/>
      <c r="J67" s="8"/>
      <c r="K67" s="8"/>
      <c r="L67" s="8"/>
      <c r="M67" s="8"/>
      <c r="N67" s="8"/>
      <c r="O67" s="8"/>
      <c r="P67" s="38"/>
      <c r="Q67" s="42"/>
    </row>
    <row r="68" s="1" customFormat="1" customHeight="1" spans="1:17">
      <c r="A68" s="8" t="s">
        <v>75</v>
      </c>
      <c r="B68" s="8"/>
      <c r="C68" s="8"/>
      <c r="D68" s="8"/>
      <c r="E68" s="27"/>
      <c r="F68" s="8"/>
      <c r="G68" s="8"/>
      <c r="H68" s="8"/>
      <c r="I68" s="8"/>
      <c r="J68" s="8"/>
      <c r="K68" s="8"/>
      <c r="L68" s="8"/>
      <c r="M68" s="8"/>
      <c r="N68" s="8"/>
      <c r="O68" s="8"/>
      <c r="P68" s="38"/>
      <c r="Q68" s="42"/>
    </row>
    <row r="69" s="1" customFormat="1" customHeight="1" spans="1:17">
      <c r="A69" s="8" t="s">
        <v>2</v>
      </c>
      <c r="B69" s="8"/>
      <c r="C69" s="8"/>
      <c r="D69" s="8"/>
      <c r="E69" s="27"/>
      <c r="F69" s="8"/>
      <c r="G69" s="8"/>
      <c r="H69" s="8"/>
      <c r="I69" s="8"/>
      <c r="J69" s="8"/>
      <c r="K69" s="8"/>
      <c r="L69" s="8"/>
      <c r="M69" s="8"/>
      <c r="N69" s="8"/>
      <c r="O69" s="8"/>
      <c r="P69" s="38"/>
      <c r="Q69" s="42"/>
    </row>
    <row r="70" s="1" customFormat="1" customHeight="1" spans="1:17">
      <c r="A70" s="8"/>
      <c r="B70" s="8"/>
      <c r="C70" s="8"/>
      <c r="D70" s="8"/>
      <c r="E70" s="27"/>
      <c r="F70" s="8"/>
      <c r="G70" s="8"/>
      <c r="H70" s="8"/>
      <c r="I70" s="8"/>
      <c r="J70" s="8"/>
      <c r="K70" s="8"/>
      <c r="L70" s="8"/>
      <c r="M70" s="8"/>
      <c r="N70" s="8"/>
      <c r="O70" s="8"/>
      <c r="P70" s="38"/>
      <c r="Q70" s="42"/>
    </row>
    <row r="71" s="1" customFormat="1" customHeight="1" spans="1:17">
      <c r="A71" s="100" t="s">
        <v>62</v>
      </c>
      <c r="B71" s="100"/>
      <c r="C71" s="8"/>
      <c r="D71" s="8"/>
      <c r="E71" s="27"/>
      <c r="F71" s="8"/>
      <c r="G71" s="8"/>
      <c r="H71" s="8"/>
      <c r="I71" s="8"/>
      <c r="J71" s="8"/>
      <c r="K71" s="8"/>
      <c r="L71" s="8"/>
      <c r="M71" s="8"/>
      <c r="N71" s="8"/>
      <c r="O71" s="8"/>
      <c r="P71" s="38"/>
      <c r="Q71" s="42"/>
    </row>
    <row r="72" s="1" customFormat="1" customHeight="1" spans="1:17">
      <c r="A72" s="11" t="s">
        <v>4</v>
      </c>
      <c r="B72" s="11" t="s">
        <v>5</v>
      </c>
      <c r="C72" s="12" t="s">
        <v>6</v>
      </c>
      <c r="D72" s="66" t="s">
        <v>7</v>
      </c>
      <c r="E72" s="12" t="s">
        <v>8</v>
      </c>
      <c r="F72" s="67" t="s">
        <v>9</v>
      </c>
      <c r="G72" s="12" t="s">
        <v>10</v>
      </c>
      <c r="H72" s="14" t="s">
        <v>11</v>
      </c>
      <c r="I72" s="14"/>
      <c r="J72" s="11" t="s">
        <v>12</v>
      </c>
      <c r="K72" s="12" t="s">
        <v>13</v>
      </c>
      <c r="L72" s="14" t="s">
        <v>14</v>
      </c>
      <c r="M72" s="14"/>
      <c r="N72" s="11" t="s">
        <v>15</v>
      </c>
      <c r="O72" s="12" t="s">
        <v>16</v>
      </c>
      <c r="P72" s="12" t="s">
        <v>63</v>
      </c>
      <c r="Q72" s="42"/>
    </row>
    <row r="73" s="1" customFormat="1" customHeight="1" spans="1:17">
      <c r="A73" s="11"/>
      <c r="B73" s="11"/>
      <c r="C73" s="28"/>
      <c r="D73" s="101"/>
      <c r="E73" s="69" t="s">
        <v>18</v>
      </c>
      <c r="F73" s="102"/>
      <c r="G73" s="28"/>
      <c r="H73" s="43" t="s">
        <v>19</v>
      </c>
      <c r="I73" s="43" t="s">
        <v>20</v>
      </c>
      <c r="J73" s="11"/>
      <c r="K73" s="28"/>
      <c r="L73" s="43" t="s">
        <v>19</v>
      </c>
      <c r="M73" s="43" t="s">
        <v>20</v>
      </c>
      <c r="N73" s="11"/>
      <c r="O73" s="28"/>
      <c r="P73" s="28"/>
      <c r="Q73" s="42"/>
    </row>
    <row r="74" s="1" customFormat="1" customHeight="1" spans="1:17">
      <c r="A74" s="105">
        <v>45370</v>
      </c>
      <c r="B74" s="105">
        <v>45370</v>
      </c>
      <c r="C74" s="19" t="s">
        <v>149</v>
      </c>
      <c r="D74" s="106" t="s">
        <v>150</v>
      </c>
      <c r="E74" s="29">
        <v>45546</v>
      </c>
      <c r="F74" s="60">
        <v>140009</v>
      </c>
      <c r="G74" s="23"/>
      <c r="H74" s="50"/>
      <c r="I74" s="50"/>
      <c r="J74" s="50">
        <v>1308.21</v>
      </c>
      <c r="K74" s="118"/>
      <c r="L74" s="50"/>
      <c r="M74" s="50"/>
      <c r="N74" s="23">
        <f t="shared" ref="N74:N78" si="4">G74+H74+I74+J74+K74+L74+M74</f>
        <v>1308.21</v>
      </c>
      <c r="O74" s="117"/>
      <c r="P74" s="25"/>
      <c r="Q74" s="42"/>
    </row>
    <row r="75" s="1" customFormat="1" customHeight="1" spans="1:17">
      <c r="A75" s="105">
        <v>45464</v>
      </c>
      <c r="B75" s="105">
        <v>45464</v>
      </c>
      <c r="C75" s="19" t="s">
        <v>151</v>
      </c>
      <c r="D75" s="106" t="s">
        <v>152</v>
      </c>
      <c r="E75" s="29">
        <v>45546</v>
      </c>
      <c r="F75" s="60">
        <v>140009</v>
      </c>
      <c r="G75" s="23"/>
      <c r="H75" s="50"/>
      <c r="I75" s="50"/>
      <c r="J75" s="50">
        <v>436.07</v>
      </c>
      <c r="K75" s="118"/>
      <c r="L75" s="50"/>
      <c r="M75" s="50"/>
      <c r="N75" s="23">
        <f t="shared" si="4"/>
        <v>436.07</v>
      </c>
      <c r="O75" s="117"/>
      <c r="P75" s="25"/>
      <c r="Q75" s="42"/>
    </row>
    <row r="76" s="1" customFormat="1" customHeight="1" spans="1:17">
      <c r="A76" s="105">
        <v>45482</v>
      </c>
      <c r="B76" s="105">
        <v>45482</v>
      </c>
      <c r="C76" s="19" t="s">
        <v>153</v>
      </c>
      <c r="D76" s="106" t="s">
        <v>150</v>
      </c>
      <c r="E76" s="29">
        <v>45565</v>
      </c>
      <c r="F76" s="60">
        <v>140275</v>
      </c>
      <c r="G76" s="50"/>
      <c r="H76" s="50"/>
      <c r="I76" s="50"/>
      <c r="J76" s="50">
        <v>4360.71</v>
      </c>
      <c r="K76" s="118"/>
      <c r="L76" s="50"/>
      <c r="M76" s="50"/>
      <c r="N76" s="91">
        <f t="shared" si="4"/>
        <v>4360.71</v>
      </c>
      <c r="O76" s="117"/>
      <c r="P76" s="25"/>
      <c r="Q76" s="42"/>
    </row>
    <row r="77" s="1" customFormat="1" customHeight="1" spans="1:17">
      <c r="A77" s="105">
        <v>45534</v>
      </c>
      <c r="B77" s="105">
        <v>45534</v>
      </c>
      <c r="C77" s="19" t="s">
        <v>154</v>
      </c>
      <c r="D77" s="106" t="s">
        <v>148</v>
      </c>
      <c r="E77" s="29">
        <v>45558</v>
      </c>
      <c r="F77" s="60">
        <v>140087</v>
      </c>
      <c r="G77" s="23"/>
      <c r="H77" s="50"/>
      <c r="I77" s="50"/>
      <c r="J77" s="50">
        <v>16280</v>
      </c>
      <c r="K77" s="118"/>
      <c r="L77" s="50"/>
      <c r="M77" s="50"/>
      <c r="N77" s="23">
        <f t="shared" si="4"/>
        <v>16280</v>
      </c>
      <c r="O77" s="117"/>
      <c r="P77" s="25"/>
      <c r="Q77" s="42"/>
    </row>
    <row r="78" s="1" customFormat="1" customHeight="1" spans="1:17">
      <c r="A78" s="29">
        <v>45535</v>
      </c>
      <c r="B78" s="29">
        <v>45535</v>
      </c>
      <c r="C78" s="19" t="s">
        <v>155</v>
      </c>
      <c r="D78" s="20" t="s">
        <v>156</v>
      </c>
      <c r="E78" s="29">
        <v>45537</v>
      </c>
      <c r="F78" s="149">
        <v>11324</v>
      </c>
      <c r="G78" s="34"/>
      <c r="H78" s="45"/>
      <c r="I78" s="45"/>
      <c r="J78" s="45">
        <v>4400</v>
      </c>
      <c r="K78" s="45"/>
      <c r="L78" s="45"/>
      <c r="M78" s="45"/>
      <c r="N78" s="23">
        <f t="shared" si="4"/>
        <v>4400</v>
      </c>
      <c r="O78" s="117"/>
      <c r="P78" s="25"/>
      <c r="Q78" s="42"/>
    </row>
    <row r="79" s="1" customFormat="1" customHeight="1" spans="1:17">
      <c r="A79" s="111" t="s">
        <v>74</v>
      </c>
      <c r="B79" s="112"/>
      <c r="C79" s="113"/>
      <c r="D79" s="113"/>
      <c r="E79" s="114"/>
      <c r="F79" s="115"/>
      <c r="G79" s="116">
        <f>SUM(G74:G78)</f>
        <v>0</v>
      </c>
      <c r="H79" s="116">
        <f t="shared" ref="H79:N79" si="5">SUM(H74:H78)</f>
        <v>0</v>
      </c>
      <c r="I79" s="116">
        <f t="shared" si="5"/>
        <v>0</v>
      </c>
      <c r="J79" s="116">
        <f t="shared" si="5"/>
        <v>26784.99</v>
      </c>
      <c r="K79" s="116">
        <f t="shared" si="5"/>
        <v>0</v>
      </c>
      <c r="L79" s="116">
        <f t="shared" si="5"/>
        <v>0</v>
      </c>
      <c r="M79" s="116">
        <f t="shared" si="5"/>
        <v>0</v>
      </c>
      <c r="N79" s="116">
        <f t="shared" si="5"/>
        <v>26784.99</v>
      </c>
      <c r="O79" s="119"/>
      <c r="P79" s="120"/>
      <c r="Q79" s="42"/>
    </row>
    <row r="80" s="1" customFormat="1" customHeight="1" spans="1:17">
      <c r="A80" s="42"/>
      <c r="B80" s="42"/>
      <c r="C80" s="42"/>
      <c r="D80" s="42"/>
      <c r="E80" s="99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</row>
    <row r="81" s="1" customFormat="1" customHeight="1" spans="1:17">
      <c r="A81" s="42"/>
      <c r="B81" s="42"/>
      <c r="C81" s="42"/>
      <c r="D81" s="42"/>
      <c r="E81" s="99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</row>
    <row r="82" s="1" customFormat="1" customHeight="1" spans="1:17">
      <c r="A82" s="42"/>
      <c r="B82" s="42"/>
      <c r="C82" s="42"/>
      <c r="D82" s="42"/>
      <c r="E82" s="99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</row>
    <row r="83" s="1" customFormat="1" customHeight="1" spans="1:17">
      <c r="A83" s="42"/>
      <c r="B83" s="42"/>
      <c r="C83" s="42"/>
      <c r="D83" s="42"/>
      <c r="E83" s="99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</row>
    <row r="84" s="1" customFormat="1" customHeight="1" spans="5:17">
      <c r="E84" s="3"/>
      <c r="O84" s="42"/>
      <c r="P84" s="42"/>
      <c r="Q84" s="42"/>
    </row>
  </sheetData>
  <sortState ref="A74:XFC78">
    <sortCondition ref="C74:C78"/>
  </sortState>
  <mergeCells count="41">
    <mergeCell ref="H6:I6"/>
    <mergeCell ref="L6:M6"/>
    <mergeCell ref="H56:I56"/>
    <mergeCell ref="L56:M56"/>
    <mergeCell ref="A71:B71"/>
    <mergeCell ref="H72:I72"/>
    <mergeCell ref="L72:M72"/>
    <mergeCell ref="A6:A7"/>
    <mergeCell ref="A56:A57"/>
    <mergeCell ref="A72:A73"/>
    <mergeCell ref="B6:B7"/>
    <mergeCell ref="B56:B57"/>
    <mergeCell ref="B72:B73"/>
    <mergeCell ref="C6:C7"/>
    <mergeCell ref="C56:C57"/>
    <mergeCell ref="C72:C73"/>
    <mergeCell ref="D6:D7"/>
    <mergeCell ref="D56:D57"/>
    <mergeCell ref="D72:D73"/>
    <mergeCell ref="F6:F7"/>
    <mergeCell ref="F56:F57"/>
    <mergeCell ref="F72:F73"/>
    <mergeCell ref="G6:G7"/>
    <mergeCell ref="G56:G57"/>
    <mergeCell ref="G72:G73"/>
    <mergeCell ref="J6:J7"/>
    <mergeCell ref="J56:J57"/>
    <mergeCell ref="J72:J73"/>
    <mergeCell ref="K6:K7"/>
    <mergeCell ref="K56:K57"/>
    <mergeCell ref="K72:K73"/>
    <mergeCell ref="N6:N7"/>
    <mergeCell ref="N56:N57"/>
    <mergeCell ref="N72:N73"/>
    <mergeCell ref="O6:O7"/>
    <mergeCell ref="O56:O57"/>
    <mergeCell ref="O72:O73"/>
    <mergeCell ref="P6:P7"/>
    <mergeCell ref="P56:P57"/>
    <mergeCell ref="P72:P73"/>
    <mergeCell ref="Q56:Q57"/>
  </mergeCells>
  <pageMargins left="0.75" right="0.75" top="1" bottom="1" header="0.5" footer="0.5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Q82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2"/>
      <c r="Q1" s="42"/>
    </row>
    <row r="2" s="1" customFormat="1" customHeight="1" spans="1:17">
      <c r="A2" s="8" t="s">
        <v>157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2"/>
      <c r="Q2" s="42"/>
    </row>
    <row r="3" s="1" customFormat="1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2"/>
      <c r="Q3" s="42"/>
    </row>
    <row r="4" s="1" customFormat="1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2"/>
      <c r="Q4" s="42"/>
    </row>
    <row r="5" s="1" customFormat="1" customHeight="1" spans="1:17">
      <c r="A5" s="7" t="s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2"/>
      <c r="Q5" s="42"/>
    </row>
    <row r="6" s="1" customFormat="1" customHeight="1" spans="1:17">
      <c r="A6" s="12" t="s">
        <v>4</v>
      </c>
      <c r="B6" s="12" t="s">
        <v>5</v>
      </c>
      <c r="C6" s="12" t="s">
        <v>6</v>
      </c>
      <c r="D6" s="66" t="s">
        <v>7</v>
      </c>
      <c r="E6" s="12" t="s">
        <v>8</v>
      </c>
      <c r="F6" s="67" t="s">
        <v>158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9" t="s">
        <v>17</v>
      </c>
      <c r="Q6" s="42"/>
    </row>
    <row r="7" s="1" customFormat="1" customHeight="1" spans="1:17">
      <c r="A7" s="15"/>
      <c r="B7" s="15"/>
      <c r="C7" s="15"/>
      <c r="D7" s="68"/>
      <c r="E7" s="69" t="s">
        <v>18</v>
      </c>
      <c r="F7" s="70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90"/>
      <c r="Q7" s="42"/>
    </row>
    <row r="8" s="1" customFormat="1" customHeight="1" spans="1:17">
      <c r="A8" s="29">
        <v>45537</v>
      </c>
      <c r="B8" s="29">
        <v>45537</v>
      </c>
      <c r="C8" s="19" t="s">
        <v>159</v>
      </c>
      <c r="D8" s="20" t="s">
        <v>160</v>
      </c>
      <c r="E8" s="117">
        <v>45537</v>
      </c>
      <c r="F8" s="109">
        <v>138972</v>
      </c>
      <c r="G8" s="45"/>
      <c r="H8" s="45"/>
      <c r="I8" s="45"/>
      <c r="J8" s="45">
        <v>1100</v>
      </c>
      <c r="K8" s="45"/>
      <c r="L8" s="45"/>
      <c r="M8" s="45"/>
      <c r="N8" s="91">
        <f t="shared" ref="N8:N35" si="0">G8+H8+I8+J8+K8+L8+M8</f>
        <v>1100</v>
      </c>
      <c r="O8" s="117"/>
      <c r="P8" s="25"/>
      <c r="Q8" s="42"/>
    </row>
    <row r="9" s="1" customFormat="1" customHeight="1" spans="1:17">
      <c r="A9" s="29">
        <v>45538</v>
      </c>
      <c r="B9" s="29">
        <v>45538</v>
      </c>
      <c r="C9" s="19" t="s">
        <v>161</v>
      </c>
      <c r="D9" s="20" t="s">
        <v>162</v>
      </c>
      <c r="E9" s="117">
        <v>45538</v>
      </c>
      <c r="F9" s="109">
        <v>138974</v>
      </c>
      <c r="G9" s="45"/>
      <c r="H9" s="45"/>
      <c r="I9" s="45"/>
      <c r="J9" s="45">
        <v>15840</v>
      </c>
      <c r="K9" s="45"/>
      <c r="L9" s="45"/>
      <c r="M9" s="45"/>
      <c r="N9" s="91">
        <f t="shared" si="0"/>
        <v>15840</v>
      </c>
      <c r="O9" s="117"/>
      <c r="P9" s="25"/>
      <c r="Q9" s="42"/>
    </row>
    <row r="10" s="1" customFormat="1" customHeight="1" spans="1:17">
      <c r="A10" s="29">
        <v>45538</v>
      </c>
      <c r="B10" s="29">
        <v>45538</v>
      </c>
      <c r="C10" s="19" t="s">
        <v>163</v>
      </c>
      <c r="D10" s="20" t="s">
        <v>164</v>
      </c>
      <c r="E10" s="117">
        <v>45538</v>
      </c>
      <c r="F10" s="109">
        <v>138975</v>
      </c>
      <c r="G10" s="45"/>
      <c r="H10" s="45"/>
      <c r="I10" s="45"/>
      <c r="J10" s="45">
        <v>4400</v>
      </c>
      <c r="K10" s="45"/>
      <c r="L10" s="45"/>
      <c r="M10" s="45"/>
      <c r="N10" s="91">
        <f t="shared" si="0"/>
        <v>4400</v>
      </c>
      <c r="O10" s="117"/>
      <c r="P10" s="25"/>
      <c r="Q10" s="42"/>
    </row>
    <row r="11" s="1" customFormat="1" customHeight="1" spans="1:17">
      <c r="A11" s="29">
        <v>45539</v>
      </c>
      <c r="B11" s="29">
        <v>45539</v>
      </c>
      <c r="C11" s="19" t="s">
        <v>165</v>
      </c>
      <c r="D11" s="20" t="s">
        <v>162</v>
      </c>
      <c r="E11" s="117">
        <v>45539</v>
      </c>
      <c r="F11" s="109">
        <v>138976</v>
      </c>
      <c r="G11" s="45"/>
      <c r="H11" s="45"/>
      <c r="I11" s="45"/>
      <c r="J11" s="45">
        <v>13816</v>
      </c>
      <c r="K11" s="45"/>
      <c r="L11" s="45"/>
      <c r="M11" s="45"/>
      <c r="N11" s="91">
        <f t="shared" si="0"/>
        <v>13816</v>
      </c>
      <c r="O11" s="117"/>
      <c r="P11" s="25"/>
      <c r="Q11" s="42"/>
    </row>
    <row r="12" s="1" customFormat="1" customHeight="1" spans="1:17">
      <c r="A12" s="29">
        <v>45539</v>
      </c>
      <c r="B12" s="29">
        <v>45539</v>
      </c>
      <c r="C12" s="19" t="s">
        <v>166</v>
      </c>
      <c r="D12" s="20" t="s">
        <v>167</v>
      </c>
      <c r="E12" s="117">
        <v>45539</v>
      </c>
      <c r="F12" s="109">
        <v>138977</v>
      </c>
      <c r="G12" s="45"/>
      <c r="H12" s="45"/>
      <c r="I12" s="45"/>
      <c r="J12" s="45">
        <v>1100</v>
      </c>
      <c r="K12" s="45"/>
      <c r="L12" s="45"/>
      <c r="M12" s="45"/>
      <c r="N12" s="91">
        <f t="shared" si="0"/>
        <v>1100</v>
      </c>
      <c r="O12" s="117"/>
      <c r="P12" s="25"/>
      <c r="Q12" s="42"/>
    </row>
    <row r="13" s="1" customFormat="1" customHeight="1" spans="1:17">
      <c r="A13" s="29">
        <v>45540</v>
      </c>
      <c r="B13" s="29">
        <v>45540</v>
      </c>
      <c r="C13" s="19" t="s">
        <v>168</v>
      </c>
      <c r="D13" s="20" t="s">
        <v>164</v>
      </c>
      <c r="E13" s="117">
        <v>45540</v>
      </c>
      <c r="F13" s="109">
        <v>138978</v>
      </c>
      <c r="G13" s="45"/>
      <c r="H13" s="45"/>
      <c r="I13" s="45"/>
      <c r="J13" s="45">
        <v>2200</v>
      </c>
      <c r="K13" s="45"/>
      <c r="L13" s="45"/>
      <c r="M13" s="45"/>
      <c r="N13" s="91">
        <f t="shared" si="0"/>
        <v>2200</v>
      </c>
      <c r="O13" s="117"/>
      <c r="P13" s="25"/>
      <c r="Q13" s="42"/>
    </row>
    <row r="14" s="1" customFormat="1" customHeight="1" spans="1:17">
      <c r="A14" s="29">
        <v>45541</v>
      </c>
      <c r="B14" s="29">
        <v>45541</v>
      </c>
      <c r="C14" s="19" t="s">
        <v>169</v>
      </c>
      <c r="D14" s="20" t="s">
        <v>164</v>
      </c>
      <c r="E14" s="117">
        <v>45541</v>
      </c>
      <c r="F14" s="109">
        <v>138979</v>
      </c>
      <c r="G14" s="45"/>
      <c r="H14" s="45"/>
      <c r="I14" s="45"/>
      <c r="J14" s="45">
        <v>4400</v>
      </c>
      <c r="K14" s="45"/>
      <c r="L14" s="45"/>
      <c r="M14" s="45"/>
      <c r="N14" s="91">
        <f t="shared" si="0"/>
        <v>4400</v>
      </c>
      <c r="O14" s="117"/>
      <c r="P14" s="25"/>
      <c r="Q14" s="42"/>
    </row>
    <row r="15" s="1" customFormat="1" customHeight="1" spans="1:17">
      <c r="A15" s="29">
        <v>45541</v>
      </c>
      <c r="B15" s="29">
        <v>45541</v>
      </c>
      <c r="C15" s="19" t="s">
        <v>170</v>
      </c>
      <c r="D15" s="20" t="s">
        <v>171</v>
      </c>
      <c r="E15" s="117">
        <v>45541</v>
      </c>
      <c r="F15" s="109">
        <v>138980</v>
      </c>
      <c r="G15" s="45"/>
      <c r="H15" s="45"/>
      <c r="I15" s="45"/>
      <c r="J15" s="45">
        <v>7480</v>
      </c>
      <c r="K15" s="45"/>
      <c r="L15" s="45"/>
      <c r="M15" s="45"/>
      <c r="N15" s="91">
        <f t="shared" si="0"/>
        <v>7480</v>
      </c>
      <c r="O15" s="117"/>
      <c r="P15" s="25"/>
      <c r="Q15" s="42"/>
    </row>
    <row r="16" s="1" customFormat="1" customHeight="1" spans="1:17">
      <c r="A16" s="105">
        <v>45541</v>
      </c>
      <c r="B16" s="105">
        <v>45541</v>
      </c>
      <c r="C16" s="19" t="s">
        <v>172</v>
      </c>
      <c r="D16" s="106" t="s">
        <v>67</v>
      </c>
      <c r="E16" s="117">
        <v>45549</v>
      </c>
      <c r="F16" s="109">
        <v>138987</v>
      </c>
      <c r="G16" s="108"/>
      <c r="H16" s="108"/>
      <c r="I16" s="108"/>
      <c r="J16" s="108">
        <v>4400</v>
      </c>
      <c r="K16" s="118"/>
      <c r="L16" s="108"/>
      <c r="M16" s="108"/>
      <c r="N16" s="91">
        <f t="shared" si="0"/>
        <v>4400</v>
      </c>
      <c r="O16" s="117"/>
      <c r="P16" s="25"/>
      <c r="Q16" s="42"/>
    </row>
    <row r="17" s="1" customFormat="1" customHeight="1" spans="1:17">
      <c r="A17" s="29">
        <v>45545</v>
      </c>
      <c r="B17" s="29">
        <v>45545</v>
      </c>
      <c r="C17" s="19" t="s">
        <v>173</v>
      </c>
      <c r="D17" s="20" t="s">
        <v>174</v>
      </c>
      <c r="E17" s="117">
        <v>45545</v>
      </c>
      <c r="F17" s="109">
        <v>138981</v>
      </c>
      <c r="G17" s="45"/>
      <c r="H17" s="45"/>
      <c r="I17" s="45"/>
      <c r="J17" s="45">
        <v>6710</v>
      </c>
      <c r="K17" s="45"/>
      <c r="L17" s="45"/>
      <c r="M17" s="45"/>
      <c r="N17" s="91">
        <f t="shared" si="0"/>
        <v>6710</v>
      </c>
      <c r="O17" s="117"/>
      <c r="P17" s="25"/>
      <c r="Q17" s="42"/>
    </row>
    <row r="18" s="1" customFormat="1" customHeight="1" spans="1:17">
      <c r="A18" s="29">
        <v>45545</v>
      </c>
      <c r="B18" s="29">
        <v>45545</v>
      </c>
      <c r="C18" s="19" t="s">
        <v>175</v>
      </c>
      <c r="D18" s="20" t="s">
        <v>164</v>
      </c>
      <c r="E18" s="117">
        <v>45545</v>
      </c>
      <c r="F18" s="109">
        <v>138982</v>
      </c>
      <c r="G18" s="45"/>
      <c r="H18" s="45"/>
      <c r="I18" s="45"/>
      <c r="J18" s="45">
        <v>1760</v>
      </c>
      <c r="K18" s="45"/>
      <c r="L18" s="45"/>
      <c r="M18" s="45"/>
      <c r="N18" s="91">
        <f t="shared" si="0"/>
        <v>1760</v>
      </c>
      <c r="O18" s="117"/>
      <c r="P18" s="25"/>
      <c r="Q18" s="42"/>
    </row>
    <row r="19" s="1" customFormat="1" customHeight="1" spans="1:17">
      <c r="A19" s="29">
        <v>45546</v>
      </c>
      <c r="B19" s="29">
        <v>45547</v>
      </c>
      <c r="C19" s="19" t="s">
        <v>176</v>
      </c>
      <c r="D19" s="20" t="s">
        <v>177</v>
      </c>
      <c r="E19" s="117">
        <v>45546</v>
      </c>
      <c r="F19" s="109">
        <v>138983</v>
      </c>
      <c r="G19" s="34"/>
      <c r="H19" s="45"/>
      <c r="I19" s="45"/>
      <c r="J19" s="45">
        <v>660</v>
      </c>
      <c r="K19" s="45"/>
      <c r="L19" s="45"/>
      <c r="M19" s="45"/>
      <c r="N19" s="23">
        <f t="shared" si="0"/>
        <v>660</v>
      </c>
      <c r="O19" s="117"/>
      <c r="P19" s="25"/>
      <c r="Q19" s="42"/>
    </row>
    <row r="20" s="1" customFormat="1" customHeight="1" spans="1:17">
      <c r="A20" s="105">
        <v>45547</v>
      </c>
      <c r="B20" s="105">
        <v>45547</v>
      </c>
      <c r="C20" s="19" t="s">
        <v>178</v>
      </c>
      <c r="D20" s="106" t="s">
        <v>179</v>
      </c>
      <c r="E20" s="117">
        <v>45560</v>
      </c>
      <c r="F20" s="109">
        <v>138993</v>
      </c>
      <c r="G20" s="107"/>
      <c r="H20" s="108"/>
      <c r="I20" s="108"/>
      <c r="J20" s="108">
        <v>5185.71</v>
      </c>
      <c r="K20" s="118"/>
      <c r="L20" s="108"/>
      <c r="M20" s="108"/>
      <c r="N20" s="23">
        <f t="shared" si="0"/>
        <v>5185.71</v>
      </c>
      <c r="O20" s="117"/>
      <c r="P20" s="25"/>
      <c r="Q20" s="42"/>
    </row>
    <row r="21" s="1" customFormat="1" customHeight="1" spans="1:17">
      <c r="A21" s="29">
        <v>45547</v>
      </c>
      <c r="B21" s="29">
        <v>45547</v>
      </c>
      <c r="C21" s="19" t="s">
        <v>180</v>
      </c>
      <c r="D21" s="20" t="s">
        <v>181</v>
      </c>
      <c r="E21" s="117">
        <v>45547</v>
      </c>
      <c r="F21" s="109">
        <v>138984</v>
      </c>
      <c r="G21" s="45"/>
      <c r="H21" s="45"/>
      <c r="I21" s="45"/>
      <c r="J21" s="45">
        <v>3960</v>
      </c>
      <c r="K21" s="45"/>
      <c r="L21" s="45"/>
      <c r="M21" s="45"/>
      <c r="N21" s="91">
        <f t="shared" si="0"/>
        <v>3960</v>
      </c>
      <c r="O21" s="117"/>
      <c r="P21" s="25"/>
      <c r="Q21" s="42"/>
    </row>
    <row r="22" s="1" customFormat="1" customHeight="1" spans="1:17">
      <c r="A22" s="29">
        <v>45547</v>
      </c>
      <c r="B22" s="29">
        <v>45547</v>
      </c>
      <c r="C22" s="19" t="s">
        <v>182</v>
      </c>
      <c r="D22" s="20" t="s">
        <v>181</v>
      </c>
      <c r="E22" s="117">
        <v>45547</v>
      </c>
      <c r="F22" s="109">
        <v>138984</v>
      </c>
      <c r="G22" s="45"/>
      <c r="H22" s="45"/>
      <c r="I22" s="45"/>
      <c r="J22" s="45">
        <v>4400</v>
      </c>
      <c r="K22" s="45"/>
      <c r="L22" s="45"/>
      <c r="M22" s="45"/>
      <c r="N22" s="91">
        <f t="shared" si="0"/>
        <v>4400</v>
      </c>
      <c r="O22" s="117"/>
      <c r="P22" s="25"/>
      <c r="Q22" s="42"/>
    </row>
    <row r="23" s="1" customFormat="1" customHeight="1" spans="1:17">
      <c r="A23" s="29">
        <v>45548</v>
      </c>
      <c r="B23" s="29">
        <v>45548</v>
      </c>
      <c r="C23" s="19" t="s">
        <v>183</v>
      </c>
      <c r="D23" s="20" t="s">
        <v>184</v>
      </c>
      <c r="E23" s="117">
        <v>45548</v>
      </c>
      <c r="F23" s="109">
        <v>138985</v>
      </c>
      <c r="G23" s="45"/>
      <c r="H23" s="45"/>
      <c r="I23" s="45"/>
      <c r="J23" s="45">
        <v>550</v>
      </c>
      <c r="K23" s="45"/>
      <c r="L23" s="45"/>
      <c r="M23" s="45"/>
      <c r="N23" s="91">
        <f t="shared" si="0"/>
        <v>550</v>
      </c>
      <c r="O23" s="117"/>
      <c r="P23" s="25"/>
      <c r="Q23" s="42"/>
    </row>
    <row r="24" s="1" customFormat="1" customHeight="1" spans="1:17">
      <c r="A24" s="29">
        <v>45549</v>
      </c>
      <c r="B24" s="29">
        <v>45549</v>
      </c>
      <c r="C24" s="19" t="s">
        <v>185</v>
      </c>
      <c r="D24" s="20" t="s">
        <v>164</v>
      </c>
      <c r="E24" s="117">
        <v>45549</v>
      </c>
      <c r="F24" s="109">
        <v>138986</v>
      </c>
      <c r="G24" s="45"/>
      <c r="H24" s="45"/>
      <c r="I24" s="45"/>
      <c r="J24" s="45">
        <v>480</v>
      </c>
      <c r="K24" s="45"/>
      <c r="L24" s="45"/>
      <c r="M24" s="45"/>
      <c r="N24" s="91">
        <f t="shared" si="0"/>
        <v>480</v>
      </c>
      <c r="O24" s="117"/>
      <c r="P24" s="25"/>
      <c r="Q24" s="42"/>
    </row>
    <row r="25" s="1" customFormat="1" customHeight="1" spans="1:17">
      <c r="A25" s="29">
        <v>45553</v>
      </c>
      <c r="B25" s="29">
        <v>45553</v>
      </c>
      <c r="C25" s="19" t="s">
        <v>186</v>
      </c>
      <c r="D25" s="20" t="s">
        <v>187</v>
      </c>
      <c r="E25" s="117">
        <v>45553</v>
      </c>
      <c r="F25" s="109">
        <v>138988</v>
      </c>
      <c r="G25" s="45"/>
      <c r="H25" s="45"/>
      <c r="I25" s="45"/>
      <c r="J25" s="45">
        <v>4000</v>
      </c>
      <c r="K25" s="45"/>
      <c r="L25" s="45"/>
      <c r="M25" s="45"/>
      <c r="N25" s="91">
        <f t="shared" si="0"/>
        <v>4000</v>
      </c>
      <c r="O25" s="117"/>
      <c r="P25" s="25"/>
      <c r="Q25" s="42"/>
    </row>
    <row r="26" s="1" customFormat="1" customHeight="1" spans="1:17">
      <c r="A26" s="29">
        <v>45553</v>
      </c>
      <c r="B26" s="29">
        <v>45553</v>
      </c>
      <c r="C26" s="19" t="s">
        <v>188</v>
      </c>
      <c r="D26" s="20" t="s">
        <v>179</v>
      </c>
      <c r="E26" s="117">
        <v>45560</v>
      </c>
      <c r="F26" s="109">
        <v>138994</v>
      </c>
      <c r="G26" s="45"/>
      <c r="H26" s="45"/>
      <c r="I26" s="45"/>
      <c r="J26" s="45"/>
      <c r="K26" s="45">
        <v>5156.25</v>
      </c>
      <c r="L26" s="45"/>
      <c r="M26" s="45"/>
      <c r="N26" s="91">
        <f t="shared" si="0"/>
        <v>5156.25</v>
      </c>
      <c r="O26" s="117"/>
      <c r="P26" s="25"/>
      <c r="Q26" s="42"/>
    </row>
    <row r="27" s="1" customFormat="1" customHeight="1" spans="1:17">
      <c r="A27" s="29">
        <v>45556</v>
      </c>
      <c r="B27" s="29">
        <v>45556</v>
      </c>
      <c r="C27" s="19" t="s">
        <v>189</v>
      </c>
      <c r="D27" s="20" t="s">
        <v>190</v>
      </c>
      <c r="E27" s="117">
        <v>45556</v>
      </c>
      <c r="F27" s="109">
        <v>138989</v>
      </c>
      <c r="G27" s="45"/>
      <c r="H27" s="45"/>
      <c r="I27" s="45"/>
      <c r="J27" s="45">
        <v>1100</v>
      </c>
      <c r="K27" s="45"/>
      <c r="L27" s="45"/>
      <c r="M27" s="45"/>
      <c r="N27" s="91">
        <f t="shared" si="0"/>
        <v>1100</v>
      </c>
      <c r="O27" s="117"/>
      <c r="P27" s="25"/>
      <c r="Q27" s="42"/>
    </row>
    <row r="28" s="1" customFormat="1" customHeight="1" spans="1:17">
      <c r="A28" s="29">
        <v>45558</v>
      </c>
      <c r="B28" s="29">
        <v>45558</v>
      </c>
      <c r="C28" s="19" t="s">
        <v>191</v>
      </c>
      <c r="D28" s="20" t="s">
        <v>67</v>
      </c>
      <c r="E28" s="117">
        <v>45563</v>
      </c>
      <c r="F28" s="109">
        <v>140904</v>
      </c>
      <c r="G28" s="45"/>
      <c r="H28" s="45"/>
      <c r="I28" s="45"/>
      <c r="J28" s="45">
        <v>1120</v>
      </c>
      <c r="K28" s="45"/>
      <c r="L28" s="45"/>
      <c r="M28" s="45"/>
      <c r="N28" s="91">
        <f t="shared" si="0"/>
        <v>1120</v>
      </c>
      <c r="O28" s="117"/>
      <c r="P28" s="25"/>
      <c r="Q28" s="42"/>
    </row>
    <row r="29" s="1" customFormat="1" customHeight="1" spans="1:17">
      <c r="A29" s="29">
        <v>45559</v>
      </c>
      <c r="B29" s="29">
        <v>45559</v>
      </c>
      <c r="C29" s="19" t="s">
        <v>192</v>
      </c>
      <c r="D29" s="20" t="s">
        <v>164</v>
      </c>
      <c r="E29" s="117">
        <v>45559</v>
      </c>
      <c r="F29" s="109">
        <v>138990</v>
      </c>
      <c r="G29" s="45"/>
      <c r="H29" s="45"/>
      <c r="I29" s="45"/>
      <c r="J29" s="45">
        <v>10160</v>
      </c>
      <c r="K29" s="45"/>
      <c r="L29" s="45"/>
      <c r="M29" s="45"/>
      <c r="N29" s="91">
        <f t="shared" si="0"/>
        <v>10160</v>
      </c>
      <c r="O29" s="117"/>
      <c r="P29" s="25"/>
      <c r="Q29" s="42"/>
    </row>
    <row r="30" s="1" customFormat="1" customHeight="1" spans="1:17">
      <c r="A30" s="29">
        <v>45559</v>
      </c>
      <c r="B30" s="29">
        <v>45559</v>
      </c>
      <c r="C30" s="19" t="s">
        <v>193</v>
      </c>
      <c r="D30" s="20" t="s">
        <v>179</v>
      </c>
      <c r="E30" s="117">
        <v>45559</v>
      </c>
      <c r="F30" s="109">
        <v>138991</v>
      </c>
      <c r="G30" s="45"/>
      <c r="H30" s="45"/>
      <c r="I30" s="45"/>
      <c r="J30" s="45">
        <v>5107.14</v>
      </c>
      <c r="K30" s="45"/>
      <c r="L30" s="45"/>
      <c r="M30" s="45"/>
      <c r="N30" s="91">
        <f t="shared" si="0"/>
        <v>5107.14</v>
      </c>
      <c r="O30" s="117"/>
      <c r="P30" s="25"/>
      <c r="Q30" s="42"/>
    </row>
    <row r="31" s="1" customFormat="1" customHeight="1" spans="1:17">
      <c r="A31" s="29">
        <v>45560</v>
      </c>
      <c r="B31" s="29">
        <v>45560</v>
      </c>
      <c r="C31" s="138" t="s">
        <v>194</v>
      </c>
      <c r="D31" s="139" t="s">
        <v>195</v>
      </c>
      <c r="E31" s="117">
        <v>45560</v>
      </c>
      <c r="F31" s="140">
        <v>138992</v>
      </c>
      <c r="G31" s="141"/>
      <c r="H31" s="142"/>
      <c r="I31" s="142"/>
      <c r="J31" s="142">
        <v>1320</v>
      </c>
      <c r="K31" s="144"/>
      <c r="L31" s="142"/>
      <c r="M31" s="142"/>
      <c r="N31" s="91">
        <f t="shared" si="0"/>
        <v>1320</v>
      </c>
      <c r="O31" s="145"/>
      <c r="P31" s="146"/>
      <c r="Q31" s="42"/>
    </row>
    <row r="32" s="1" customFormat="1" customHeight="1" spans="1:17">
      <c r="A32" s="143">
        <v>45561</v>
      </c>
      <c r="B32" s="143">
        <v>45561</v>
      </c>
      <c r="C32" s="138" t="s">
        <v>196</v>
      </c>
      <c r="D32" s="139" t="s">
        <v>197</v>
      </c>
      <c r="E32" s="117">
        <v>45561</v>
      </c>
      <c r="F32" s="140">
        <v>138995</v>
      </c>
      <c r="G32" s="141"/>
      <c r="H32" s="142"/>
      <c r="I32" s="142"/>
      <c r="J32" s="142">
        <v>1100</v>
      </c>
      <c r="K32" s="144"/>
      <c r="L32" s="142"/>
      <c r="M32" s="142"/>
      <c r="N32" s="91">
        <f t="shared" si="0"/>
        <v>1100</v>
      </c>
      <c r="O32" s="145"/>
      <c r="P32" s="146"/>
      <c r="Q32" s="42"/>
    </row>
    <row r="33" s="1" customFormat="1" customHeight="1" spans="1:17">
      <c r="A33" s="143">
        <v>45562</v>
      </c>
      <c r="B33" s="143">
        <v>45562</v>
      </c>
      <c r="C33" s="138" t="s">
        <v>198</v>
      </c>
      <c r="D33" s="139" t="s">
        <v>199</v>
      </c>
      <c r="E33" s="117">
        <v>45562</v>
      </c>
      <c r="F33" s="140">
        <v>140901</v>
      </c>
      <c r="G33" s="141"/>
      <c r="H33" s="142"/>
      <c r="I33" s="142"/>
      <c r="J33" s="142">
        <v>12080</v>
      </c>
      <c r="K33" s="144"/>
      <c r="L33" s="142"/>
      <c r="M33" s="142"/>
      <c r="N33" s="91">
        <f t="shared" si="0"/>
        <v>12080</v>
      </c>
      <c r="O33" s="145"/>
      <c r="P33" s="146"/>
      <c r="Q33" s="42"/>
    </row>
    <row r="34" s="1" customFormat="1" customHeight="1" spans="1:17">
      <c r="A34" s="29">
        <v>45562</v>
      </c>
      <c r="B34" s="29">
        <v>45562</v>
      </c>
      <c r="C34" s="19" t="s">
        <v>200</v>
      </c>
      <c r="D34" s="20" t="s">
        <v>199</v>
      </c>
      <c r="E34" s="117">
        <v>45562</v>
      </c>
      <c r="F34" s="109">
        <v>140902</v>
      </c>
      <c r="G34" s="45"/>
      <c r="H34" s="45"/>
      <c r="I34" s="45"/>
      <c r="J34" s="45">
        <v>2640</v>
      </c>
      <c r="K34" s="45"/>
      <c r="L34" s="45"/>
      <c r="M34" s="45"/>
      <c r="N34" s="91">
        <f t="shared" si="0"/>
        <v>2640</v>
      </c>
      <c r="O34" s="117"/>
      <c r="P34" s="25"/>
      <c r="Q34" s="42"/>
    </row>
    <row r="35" s="1" customFormat="1" customHeight="1" spans="1:17">
      <c r="A35" s="143">
        <v>45563</v>
      </c>
      <c r="B35" s="143">
        <v>45563</v>
      </c>
      <c r="C35" s="19" t="s">
        <v>201</v>
      </c>
      <c r="D35" s="20" t="s">
        <v>171</v>
      </c>
      <c r="E35" s="117">
        <v>45563</v>
      </c>
      <c r="F35" s="109">
        <v>140903</v>
      </c>
      <c r="G35" s="45"/>
      <c r="H35" s="45"/>
      <c r="I35" s="45"/>
      <c r="J35" s="45">
        <v>4400</v>
      </c>
      <c r="K35" s="45"/>
      <c r="L35" s="45"/>
      <c r="M35" s="45"/>
      <c r="N35" s="91">
        <f t="shared" si="0"/>
        <v>4400</v>
      </c>
      <c r="O35" s="117"/>
      <c r="P35" s="25"/>
      <c r="Q35" s="42"/>
    </row>
    <row r="36" s="1" customFormat="1" customHeight="1" spans="1:17">
      <c r="A36" s="24" t="s">
        <v>43</v>
      </c>
      <c r="B36" s="72"/>
      <c r="C36" s="73"/>
      <c r="D36" s="74"/>
      <c r="E36" s="121"/>
      <c r="F36" s="75" t="s">
        <v>44</v>
      </c>
      <c r="G36" s="76">
        <f>SUM(G8:G35)</f>
        <v>0</v>
      </c>
      <c r="H36" s="76">
        <f t="shared" ref="H36:N36" si="1">SUM(H8:H35)</f>
        <v>0</v>
      </c>
      <c r="I36" s="76">
        <f t="shared" si="1"/>
        <v>0</v>
      </c>
      <c r="J36" s="76">
        <f t="shared" si="1"/>
        <v>121468.85</v>
      </c>
      <c r="K36" s="76">
        <f t="shared" si="1"/>
        <v>5156.25</v>
      </c>
      <c r="L36" s="76">
        <f t="shared" si="1"/>
        <v>0</v>
      </c>
      <c r="M36" s="76">
        <f t="shared" si="1"/>
        <v>0</v>
      </c>
      <c r="N36" s="76">
        <f t="shared" si="1"/>
        <v>126625.1</v>
      </c>
      <c r="O36" s="92"/>
      <c r="P36" s="25"/>
      <c r="Q36" s="42"/>
    </row>
    <row r="37" s="1" customFormat="1" customHeight="1" spans="1:17">
      <c r="A37" s="77"/>
      <c r="B37" s="77"/>
      <c r="C37" s="78"/>
      <c r="D37" s="79"/>
      <c r="E37" s="122"/>
      <c r="F37" s="80"/>
      <c r="G37" s="81"/>
      <c r="H37" s="81"/>
      <c r="I37" s="81"/>
      <c r="J37" s="81"/>
      <c r="K37" s="81"/>
      <c r="L37" s="81"/>
      <c r="M37" s="81"/>
      <c r="N37" s="81"/>
      <c r="O37" s="8"/>
      <c r="P37" s="38"/>
      <c r="Q37" s="42"/>
    </row>
    <row r="38" s="1" customFormat="1" customHeight="1" spans="1:17">
      <c r="A38" s="8" t="s">
        <v>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38"/>
      <c r="Q38" s="42"/>
    </row>
    <row r="39" s="1" customFormat="1" customHeight="1" spans="1:17">
      <c r="A39" s="8" t="s">
        <v>157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38"/>
      <c r="Q39" s="42"/>
    </row>
    <row r="40" s="1" customFormat="1" customHeight="1" spans="1:17">
      <c r="A40" s="8" t="s">
        <v>2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38"/>
      <c r="Q40" s="42"/>
    </row>
    <row r="41" s="1" customFormat="1" customHeight="1" spans="1:17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38"/>
      <c r="Q41" s="42"/>
    </row>
    <row r="42" s="1" customFormat="1" customHeight="1" spans="1:17">
      <c r="A42" s="7" t="s">
        <v>45</v>
      </c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38"/>
      <c r="Q42" s="42"/>
    </row>
    <row r="43" s="1" customFormat="1" customHeight="1" spans="1:17">
      <c r="A43" s="11" t="s">
        <v>4</v>
      </c>
      <c r="B43" s="11" t="s">
        <v>5</v>
      </c>
      <c r="C43" s="12" t="s">
        <v>6</v>
      </c>
      <c r="D43" s="12" t="s">
        <v>7</v>
      </c>
      <c r="E43" s="12" t="s">
        <v>8</v>
      </c>
      <c r="F43" s="12" t="s">
        <v>46</v>
      </c>
      <c r="G43" s="12" t="s">
        <v>10</v>
      </c>
      <c r="H43" s="14" t="s">
        <v>11</v>
      </c>
      <c r="I43" s="14"/>
      <c r="J43" s="12" t="s">
        <v>12</v>
      </c>
      <c r="K43" s="12" t="s">
        <v>13</v>
      </c>
      <c r="L43" s="39" t="s">
        <v>14</v>
      </c>
      <c r="M43" s="39"/>
      <c r="N43" s="12" t="s">
        <v>15</v>
      </c>
      <c r="O43" s="12" t="s">
        <v>16</v>
      </c>
      <c r="P43" s="12" t="s">
        <v>47</v>
      </c>
      <c r="Q43" s="12" t="s">
        <v>48</v>
      </c>
    </row>
    <row r="44" s="1" customFormat="1" customHeight="1" spans="1:17">
      <c r="A44" s="11"/>
      <c r="B44" s="11"/>
      <c r="C44" s="15"/>
      <c r="D44" s="15"/>
      <c r="E44" s="28" t="s">
        <v>18</v>
      </c>
      <c r="F44" s="28"/>
      <c r="G44" s="15"/>
      <c r="H44" s="17" t="s">
        <v>19</v>
      </c>
      <c r="I44" s="17" t="s">
        <v>20</v>
      </c>
      <c r="J44" s="15"/>
      <c r="K44" s="15"/>
      <c r="L44" s="17" t="s">
        <v>19</v>
      </c>
      <c r="M44" s="17" t="s">
        <v>20</v>
      </c>
      <c r="N44" s="15"/>
      <c r="O44" s="15"/>
      <c r="P44" s="15"/>
      <c r="Q44" s="15"/>
    </row>
    <row r="45" s="1" customFormat="1" customHeight="1" spans="1:17">
      <c r="A45" s="29">
        <v>45539</v>
      </c>
      <c r="B45" s="30">
        <v>45539</v>
      </c>
      <c r="C45" s="19" t="s">
        <v>202</v>
      </c>
      <c r="D45" s="31" t="s">
        <v>203</v>
      </c>
      <c r="E45" s="44">
        <v>45539</v>
      </c>
      <c r="F45" s="22">
        <v>46765</v>
      </c>
      <c r="G45" s="34"/>
      <c r="H45" s="45"/>
      <c r="I45" s="45"/>
      <c r="J45" s="45">
        <v>3457.14</v>
      </c>
      <c r="K45" s="45"/>
      <c r="L45" s="23"/>
      <c r="M45" s="23"/>
      <c r="N45" s="23">
        <f>G45+H45+I45+J45+K45+L45+M45</f>
        <v>3457.14</v>
      </c>
      <c r="O45" s="40"/>
      <c r="P45" s="25"/>
      <c r="Q45" s="18"/>
    </row>
    <row r="46" s="1" customFormat="1" customHeight="1" spans="1:17">
      <c r="A46" s="29">
        <v>45539</v>
      </c>
      <c r="B46" s="30">
        <v>45539</v>
      </c>
      <c r="C46" s="19" t="s">
        <v>204</v>
      </c>
      <c r="D46" s="31" t="s">
        <v>203</v>
      </c>
      <c r="E46" s="44">
        <v>45539</v>
      </c>
      <c r="F46" s="22">
        <v>46766</v>
      </c>
      <c r="G46" s="34"/>
      <c r="H46" s="45"/>
      <c r="I46" s="45"/>
      <c r="J46" s="45">
        <v>2160.71</v>
      </c>
      <c r="K46" s="45"/>
      <c r="L46" s="23"/>
      <c r="M46" s="23"/>
      <c r="N46" s="23">
        <f t="shared" ref="N46:N58" si="2">G46+H46+I46+J46+K46+L46+M46</f>
        <v>2160.71</v>
      </c>
      <c r="O46" s="40"/>
      <c r="P46" s="25"/>
      <c r="Q46" s="18"/>
    </row>
    <row r="47" s="1" customFormat="1" customHeight="1" spans="1:17">
      <c r="A47" s="29">
        <v>45541</v>
      </c>
      <c r="B47" s="30">
        <v>45541</v>
      </c>
      <c r="C47" s="19" t="s">
        <v>172</v>
      </c>
      <c r="D47" s="31" t="s">
        <v>67</v>
      </c>
      <c r="E47" s="44">
        <v>45541</v>
      </c>
      <c r="F47" s="22">
        <v>46767</v>
      </c>
      <c r="G47" s="34"/>
      <c r="H47" s="45"/>
      <c r="I47" s="45"/>
      <c r="J47" s="45">
        <v>4400</v>
      </c>
      <c r="K47" s="45"/>
      <c r="L47" s="23"/>
      <c r="M47" s="23"/>
      <c r="N47" s="23">
        <f t="shared" si="2"/>
        <v>4400</v>
      </c>
      <c r="O47" s="40"/>
      <c r="P47" s="25"/>
      <c r="Q47" s="18"/>
    </row>
    <row r="48" s="1" customFormat="1" customHeight="1" spans="1:17">
      <c r="A48" s="29">
        <v>45541</v>
      </c>
      <c r="B48" s="30">
        <v>45541</v>
      </c>
      <c r="C48" s="19" t="s">
        <v>205</v>
      </c>
      <c r="D48" s="31" t="s">
        <v>67</v>
      </c>
      <c r="E48" s="44">
        <v>45546</v>
      </c>
      <c r="F48" s="22">
        <v>46768</v>
      </c>
      <c r="G48" s="34"/>
      <c r="H48" s="45"/>
      <c r="I48" s="45"/>
      <c r="J48" s="45"/>
      <c r="K48" s="45">
        <v>54920</v>
      </c>
      <c r="L48" s="23"/>
      <c r="M48" s="23"/>
      <c r="N48" s="23">
        <f t="shared" si="2"/>
        <v>54920</v>
      </c>
      <c r="O48" s="40"/>
      <c r="P48" s="25"/>
      <c r="Q48" s="18"/>
    </row>
    <row r="49" s="1" customFormat="1" customHeight="1" spans="1:17">
      <c r="A49" s="29">
        <v>45547</v>
      </c>
      <c r="B49" s="30">
        <v>45547</v>
      </c>
      <c r="C49" s="19" t="s">
        <v>178</v>
      </c>
      <c r="D49" s="31" t="s">
        <v>179</v>
      </c>
      <c r="E49" s="44">
        <v>45547</v>
      </c>
      <c r="F49" s="22">
        <v>46769</v>
      </c>
      <c r="G49" s="34"/>
      <c r="H49" s="45"/>
      <c r="I49" s="45"/>
      <c r="J49" s="45">
        <v>5185.71</v>
      </c>
      <c r="K49" s="45"/>
      <c r="L49" s="23"/>
      <c r="M49" s="23"/>
      <c r="N49" s="23">
        <f t="shared" si="2"/>
        <v>5185.71</v>
      </c>
      <c r="O49" s="40"/>
      <c r="P49" s="25"/>
      <c r="Q49" s="18"/>
    </row>
    <row r="50" s="1" customFormat="1" customHeight="1" spans="1:17">
      <c r="A50" s="29">
        <v>45553</v>
      </c>
      <c r="B50" s="30">
        <v>45553</v>
      </c>
      <c r="C50" s="19" t="s">
        <v>188</v>
      </c>
      <c r="D50" s="31" t="s">
        <v>179</v>
      </c>
      <c r="E50" s="44">
        <v>45553</v>
      </c>
      <c r="F50" s="22">
        <v>46770</v>
      </c>
      <c r="G50" s="34"/>
      <c r="H50" s="45"/>
      <c r="I50" s="45"/>
      <c r="J50" s="45"/>
      <c r="K50" s="45">
        <v>5156.25</v>
      </c>
      <c r="L50" s="23"/>
      <c r="M50" s="23"/>
      <c r="N50" s="23">
        <f t="shared" si="2"/>
        <v>5156.25</v>
      </c>
      <c r="O50" s="40"/>
      <c r="P50" s="25"/>
      <c r="Q50" s="18"/>
    </row>
    <row r="51" s="1" customFormat="1" customHeight="1" spans="1:17">
      <c r="A51" s="29">
        <v>45554</v>
      </c>
      <c r="B51" s="30">
        <v>45554</v>
      </c>
      <c r="C51" s="19" t="s">
        <v>206</v>
      </c>
      <c r="D51" s="31" t="s">
        <v>67</v>
      </c>
      <c r="E51" s="44">
        <v>45554</v>
      </c>
      <c r="F51" s="22">
        <v>46771</v>
      </c>
      <c r="G51" s="34"/>
      <c r="H51" s="45"/>
      <c r="I51" s="45"/>
      <c r="J51" s="45"/>
      <c r="K51" s="45">
        <v>56400</v>
      </c>
      <c r="L51" s="23"/>
      <c r="M51" s="23"/>
      <c r="N51" s="23">
        <f t="shared" si="2"/>
        <v>56400</v>
      </c>
      <c r="O51" s="40"/>
      <c r="P51" s="25"/>
      <c r="Q51" s="18"/>
    </row>
    <row r="52" s="1" customFormat="1" customHeight="1" spans="1:17">
      <c r="A52" s="29">
        <v>45558</v>
      </c>
      <c r="B52" s="30">
        <v>45558</v>
      </c>
      <c r="C52" s="19" t="s">
        <v>191</v>
      </c>
      <c r="D52" s="31" t="s">
        <v>67</v>
      </c>
      <c r="E52" s="44">
        <v>45558</v>
      </c>
      <c r="F52" s="22">
        <v>46772</v>
      </c>
      <c r="G52" s="34"/>
      <c r="H52" s="45"/>
      <c r="I52" s="45"/>
      <c r="J52" s="45">
        <v>1120</v>
      </c>
      <c r="K52" s="45"/>
      <c r="L52" s="23"/>
      <c r="M52" s="23"/>
      <c r="N52" s="23">
        <f t="shared" si="2"/>
        <v>1120</v>
      </c>
      <c r="O52" s="40"/>
      <c r="P52" s="25"/>
      <c r="Q52" s="18"/>
    </row>
    <row r="53" s="1" customFormat="1" customHeight="1" spans="1:17">
      <c r="A53" s="29">
        <v>45558</v>
      </c>
      <c r="B53" s="30">
        <v>45558</v>
      </c>
      <c r="C53" s="19" t="s">
        <v>207</v>
      </c>
      <c r="D53" s="31" t="s">
        <v>67</v>
      </c>
      <c r="E53" s="44">
        <v>45558</v>
      </c>
      <c r="F53" s="22">
        <v>46773</v>
      </c>
      <c r="G53" s="34"/>
      <c r="H53" s="45"/>
      <c r="I53" s="45"/>
      <c r="J53" s="45"/>
      <c r="K53" s="45">
        <v>5760</v>
      </c>
      <c r="L53" s="23"/>
      <c r="M53" s="23"/>
      <c r="N53" s="23">
        <f t="shared" si="2"/>
        <v>5760</v>
      </c>
      <c r="O53" s="40"/>
      <c r="P53" s="25"/>
      <c r="Q53" s="18"/>
    </row>
    <row r="54" s="1" customFormat="1" customHeight="1" spans="1:17">
      <c r="A54" s="29">
        <v>45565</v>
      </c>
      <c r="B54" s="30">
        <v>45565</v>
      </c>
      <c r="C54" s="19" t="s">
        <v>208</v>
      </c>
      <c r="D54" s="31" t="s">
        <v>67</v>
      </c>
      <c r="E54" s="44">
        <v>45565</v>
      </c>
      <c r="F54" s="22">
        <v>46774</v>
      </c>
      <c r="G54" s="34"/>
      <c r="H54" s="45"/>
      <c r="I54" s="45"/>
      <c r="J54" s="45">
        <v>5280</v>
      </c>
      <c r="K54" s="45"/>
      <c r="L54" s="23"/>
      <c r="M54" s="23"/>
      <c r="N54" s="23">
        <f t="shared" si="2"/>
        <v>5280</v>
      </c>
      <c r="O54" s="40"/>
      <c r="P54" s="25"/>
      <c r="Q54" s="18"/>
    </row>
    <row r="55" s="1" customFormat="1" customHeight="1" spans="1:17">
      <c r="A55" s="24" t="s">
        <v>15</v>
      </c>
      <c r="B55" s="20"/>
      <c r="C55" s="25"/>
      <c r="D55" s="31"/>
      <c r="E55" s="44"/>
      <c r="F55" s="33"/>
      <c r="G55" s="26">
        <f>SUM(G45:G54)</f>
        <v>0</v>
      </c>
      <c r="H55" s="26">
        <f t="shared" ref="H55:N55" si="3">SUM(H45:H54)</f>
        <v>0</v>
      </c>
      <c r="I55" s="26">
        <f t="shared" si="3"/>
        <v>0</v>
      </c>
      <c r="J55" s="26">
        <f t="shared" si="3"/>
        <v>21603.56</v>
      </c>
      <c r="K55" s="26">
        <f t="shared" si="3"/>
        <v>122236.25</v>
      </c>
      <c r="L55" s="26">
        <f t="shared" si="3"/>
        <v>0</v>
      </c>
      <c r="M55" s="26">
        <f t="shared" si="3"/>
        <v>0</v>
      </c>
      <c r="N55" s="26">
        <f t="shared" si="3"/>
        <v>143839.81</v>
      </c>
      <c r="O55" s="40"/>
      <c r="P55" s="25"/>
      <c r="Q55" s="18"/>
    </row>
    <row r="56" s="1" customFormat="1" customHeight="1" spans="1:17">
      <c r="A56" s="79" t="s">
        <v>61</v>
      </c>
      <c r="B56" s="24"/>
      <c r="C56" s="83"/>
      <c r="D56" s="24"/>
      <c r="E56" s="24"/>
      <c r="F56" s="24"/>
      <c r="G56" s="84">
        <f t="shared" ref="G56:N56" si="4">G36+G55</f>
        <v>0</v>
      </c>
      <c r="H56" s="84">
        <f t="shared" si="4"/>
        <v>0</v>
      </c>
      <c r="I56" s="84">
        <f t="shared" si="4"/>
        <v>0</v>
      </c>
      <c r="J56" s="84">
        <f t="shared" si="4"/>
        <v>143072.41</v>
      </c>
      <c r="K56" s="84">
        <f t="shared" si="4"/>
        <v>127392.5</v>
      </c>
      <c r="L56" s="84">
        <f t="shared" si="4"/>
        <v>0</v>
      </c>
      <c r="M56" s="84">
        <f t="shared" si="4"/>
        <v>0</v>
      </c>
      <c r="N56" s="84">
        <f t="shared" si="4"/>
        <v>270464.91</v>
      </c>
      <c r="O56" s="40"/>
      <c r="P56" s="25"/>
      <c r="Q56" s="18"/>
    </row>
    <row r="57" s="1" customFormat="1" customHeight="1" spans="1:17">
      <c r="A57" s="79"/>
      <c r="B57" s="85"/>
      <c r="C57" s="86"/>
      <c r="D57" s="85"/>
      <c r="E57" s="85"/>
      <c r="F57" s="85"/>
      <c r="G57" s="88"/>
      <c r="H57" s="88"/>
      <c r="I57" s="88"/>
      <c r="J57" s="88"/>
      <c r="K57" s="88"/>
      <c r="L57" s="88"/>
      <c r="M57" s="88"/>
      <c r="N57" s="88"/>
      <c r="O57" s="93"/>
      <c r="P57" s="38"/>
      <c r="Q57" s="94"/>
    </row>
    <row r="58" s="1" customFormat="1" customHeight="1" spans="1:17">
      <c r="A58" s="95"/>
      <c r="B58" s="95"/>
      <c r="C58" s="96"/>
      <c r="D58" s="97"/>
      <c r="E58" s="97"/>
      <c r="F58" s="96"/>
      <c r="G58" s="98"/>
      <c r="H58" s="98"/>
      <c r="I58" s="42"/>
      <c r="J58" s="42"/>
      <c r="K58" s="42"/>
      <c r="L58" s="42"/>
      <c r="M58" s="42"/>
      <c r="N58" s="42"/>
      <c r="O58" s="42"/>
      <c r="P58" s="38"/>
      <c r="Q58" s="42"/>
    </row>
    <row r="59" s="1" customFormat="1" customHeight="1" spans="1:17">
      <c r="A59" s="95"/>
      <c r="B59" s="95"/>
      <c r="C59" s="96"/>
      <c r="D59" s="97"/>
      <c r="E59" s="97"/>
      <c r="F59" s="96"/>
      <c r="G59" s="98"/>
      <c r="H59" s="98"/>
      <c r="I59" s="42"/>
      <c r="J59" s="42"/>
      <c r="K59" s="42"/>
      <c r="L59" s="42"/>
      <c r="M59" s="42"/>
      <c r="N59" s="42"/>
      <c r="O59" s="42"/>
      <c r="P59" s="38"/>
      <c r="Q59" s="42"/>
    </row>
    <row r="60" s="1" customFormat="1" customHeight="1" spans="1:17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38"/>
      <c r="Q60" s="42"/>
    </row>
    <row r="61" s="1" customFormat="1" customHeight="1" spans="1:17">
      <c r="A61" s="8" t="s">
        <v>0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38"/>
      <c r="Q61" s="42"/>
    </row>
    <row r="62" s="1" customFormat="1" customHeight="1" spans="1:17">
      <c r="A62" s="8" t="s">
        <v>157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38"/>
      <c r="Q62" s="42"/>
    </row>
    <row r="63" s="1" customFormat="1" customHeight="1" spans="1:17">
      <c r="A63" s="8" t="s">
        <v>2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38"/>
      <c r="Q63" s="42"/>
    </row>
    <row r="64" s="1" customFormat="1" customHeight="1" spans="1:17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38"/>
      <c r="Q64" s="42"/>
    </row>
    <row r="65" s="1" customFormat="1" customHeight="1" spans="1:17">
      <c r="A65" s="100" t="s">
        <v>62</v>
      </c>
      <c r="B65" s="100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38"/>
      <c r="Q65" s="42"/>
    </row>
    <row r="66" s="1" customFormat="1" customHeight="1" spans="1:17">
      <c r="A66" s="11" t="s">
        <v>4</v>
      </c>
      <c r="B66" s="11" t="s">
        <v>5</v>
      </c>
      <c r="C66" s="12" t="s">
        <v>6</v>
      </c>
      <c r="D66" s="66" t="s">
        <v>7</v>
      </c>
      <c r="E66" s="12" t="s">
        <v>8</v>
      </c>
      <c r="F66" s="67" t="s">
        <v>9</v>
      </c>
      <c r="G66" s="12" t="s">
        <v>10</v>
      </c>
      <c r="H66" s="14" t="s">
        <v>11</v>
      </c>
      <c r="I66" s="14"/>
      <c r="J66" s="11" t="s">
        <v>12</v>
      </c>
      <c r="K66" s="12" t="s">
        <v>13</v>
      </c>
      <c r="L66" s="14" t="s">
        <v>14</v>
      </c>
      <c r="M66" s="14"/>
      <c r="N66" s="11" t="s">
        <v>15</v>
      </c>
      <c r="O66" s="12" t="s">
        <v>16</v>
      </c>
      <c r="P66" s="12" t="s">
        <v>63</v>
      </c>
      <c r="Q66" s="42"/>
    </row>
    <row r="67" s="1" customFormat="1" customHeight="1" spans="1:17">
      <c r="A67" s="11"/>
      <c r="B67" s="11"/>
      <c r="C67" s="28"/>
      <c r="D67" s="101"/>
      <c r="E67" s="69" t="s">
        <v>18</v>
      </c>
      <c r="F67" s="102"/>
      <c r="G67" s="28"/>
      <c r="H67" s="43" t="s">
        <v>19</v>
      </c>
      <c r="I67" s="43" t="s">
        <v>20</v>
      </c>
      <c r="J67" s="11"/>
      <c r="K67" s="28"/>
      <c r="L67" s="43" t="s">
        <v>19</v>
      </c>
      <c r="M67" s="43" t="s">
        <v>20</v>
      </c>
      <c r="N67" s="11"/>
      <c r="O67" s="28"/>
      <c r="P67" s="28"/>
      <c r="Q67" s="42"/>
    </row>
    <row r="68" s="1" customFormat="1" customHeight="1" spans="1:17">
      <c r="A68" s="105">
        <v>44687</v>
      </c>
      <c r="B68" s="105">
        <v>44687</v>
      </c>
      <c r="C68" s="19" t="s">
        <v>209</v>
      </c>
      <c r="D68" s="106" t="s">
        <v>210</v>
      </c>
      <c r="E68" s="117">
        <v>45546</v>
      </c>
      <c r="F68" s="147">
        <v>140011</v>
      </c>
      <c r="G68" s="50"/>
      <c r="H68" s="50"/>
      <c r="I68" s="50"/>
      <c r="J68" s="50">
        <v>872.14</v>
      </c>
      <c r="K68" s="50"/>
      <c r="L68" s="50"/>
      <c r="M68" s="50"/>
      <c r="N68" s="23">
        <f t="shared" ref="N68:N76" si="5">G68+H68+I68+J68+K68+L68+M68</f>
        <v>872.14</v>
      </c>
      <c r="O68" s="117"/>
      <c r="P68" s="25" t="s">
        <v>211</v>
      </c>
      <c r="Q68" s="42"/>
    </row>
    <row r="69" s="1" customFormat="1" customHeight="1" spans="1:17">
      <c r="A69" s="29">
        <v>45475</v>
      </c>
      <c r="B69" s="29">
        <v>45475</v>
      </c>
      <c r="C69" s="19" t="s">
        <v>212</v>
      </c>
      <c r="D69" s="20" t="s">
        <v>213</v>
      </c>
      <c r="E69" s="117">
        <v>45546</v>
      </c>
      <c r="F69" s="109">
        <v>140007</v>
      </c>
      <c r="G69" s="45"/>
      <c r="H69" s="45"/>
      <c r="I69" s="45"/>
      <c r="J69" s="45">
        <v>5589.64</v>
      </c>
      <c r="K69" s="45"/>
      <c r="L69" s="45"/>
      <c r="M69" s="45"/>
      <c r="N69" s="23">
        <f t="shared" si="5"/>
        <v>5589.64</v>
      </c>
      <c r="O69" s="117"/>
      <c r="P69" s="25"/>
      <c r="Q69" s="42"/>
    </row>
    <row r="70" s="1" customFormat="1" customHeight="1" spans="1:17">
      <c r="A70" s="29">
        <v>45509</v>
      </c>
      <c r="B70" s="29">
        <v>45509</v>
      </c>
      <c r="C70" s="19" t="s">
        <v>214</v>
      </c>
      <c r="D70" s="20" t="s">
        <v>67</v>
      </c>
      <c r="E70" s="117">
        <v>45544</v>
      </c>
      <c r="F70" s="109">
        <v>138959</v>
      </c>
      <c r="G70" s="45"/>
      <c r="H70" s="45"/>
      <c r="I70" s="45"/>
      <c r="J70" s="45">
        <v>6028</v>
      </c>
      <c r="K70" s="45"/>
      <c r="L70" s="45"/>
      <c r="M70" s="45"/>
      <c r="N70" s="23">
        <f t="shared" si="5"/>
        <v>6028</v>
      </c>
      <c r="O70" s="117"/>
      <c r="P70" s="25"/>
      <c r="Q70" s="42"/>
    </row>
    <row r="71" s="1" customFormat="1" customHeight="1" spans="1:17">
      <c r="A71" s="29">
        <v>45511</v>
      </c>
      <c r="B71" s="29">
        <v>45511</v>
      </c>
      <c r="C71" s="19" t="s">
        <v>215</v>
      </c>
      <c r="D71" s="20" t="s">
        <v>67</v>
      </c>
      <c r="E71" s="117">
        <v>45537</v>
      </c>
      <c r="F71" s="109">
        <v>138895</v>
      </c>
      <c r="G71" s="45"/>
      <c r="H71" s="45"/>
      <c r="I71" s="45"/>
      <c r="J71" s="45"/>
      <c r="K71" s="45">
        <v>47000</v>
      </c>
      <c r="L71" s="45"/>
      <c r="M71" s="45"/>
      <c r="N71" s="23">
        <f t="shared" si="5"/>
        <v>47000</v>
      </c>
      <c r="O71" s="117"/>
      <c r="P71" s="25"/>
      <c r="Q71" s="42"/>
    </row>
    <row r="72" s="1" customFormat="1" customHeight="1" spans="1:17">
      <c r="A72" s="29">
        <v>45517</v>
      </c>
      <c r="B72" s="29">
        <v>45517</v>
      </c>
      <c r="C72" s="19" t="s">
        <v>216</v>
      </c>
      <c r="D72" s="20" t="s">
        <v>203</v>
      </c>
      <c r="E72" s="117">
        <v>45541</v>
      </c>
      <c r="F72" s="109">
        <v>138948</v>
      </c>
      <c r="G72" s="45"/>
      <c r="H72" s="45"/>
      <c r="I72" s="45"/>
      <c r="J72" s="45">
        <v>7778.57</v>
      </c>
      <c r="K72" s="45"/>
      <c r="L72" s="45"/>
      <c r="M72" s="45"/>
      <c r="N72" s="23">
        <f t="shared" si="5"/>
        <v>7778.57</v>
      </c>
      <c r="O72" s="117"/>
      <c r="P72" s="25"/>
      <c r="Q72" s="42"/>
    </row>
    <row r="73" s="1" customFormat="1" customHeight="1" spans="1:17">
      <c r="A73" s="29">
        <v>45519</v>
      </c>
      <c r="B73" s="29">
        <v>45519</v>
      </c>
      <c r="C73" s="19" t="s">
        <v>217</v>
      </c>
      <c r="D73" s="20" t="s">
        <v>203</v>
      </c>
      <c r="E73" s="117">
        <v>45551</v>
      </c>
      <c r="F73" s="109">
        <v>140059</v>
      </c>
      <c r="G73" s="45"/>
      <c r="H73" s="45"/>
      <c r="I73" s="45"/>
      <c r="J73" s="45">
        <v>1728.57</v>
      </c>
      <c r="K73" s="45"/>
      <c r="L73" s="45"/>
      <c r="M73" s="45"/>
      <c r="N73" s="23">
        <f t="shared" si="5"/>
        <v>1728.57</v>
      </c>
      <c r="O73" s="117"/>
      <c r="P73" s="25"/>
      <c r="Q73" s="42"/>
    </row>
    <row r="74" s="1" customFormat="1" customHeight="1" spans="1:17">
      <c r="A74" s="29">
        <v>45525</v>
      </c>
      <c r="B74" s="29">
        <v>45525</v>
      </c>
      <c r="C74" s="19" t="s">
        <v>218</v>
      </c>
      <c r="D74" s="20" t="s">
        <v>179</v>
      </c>
      <c r="E74" s="117">
        <v>45537</v>
      </c>
      <c r="F74" s="109">
        <v>138973</v>
      </c>
      <c r="G74" s="45"/>
      <c r="H74" s="45"/>
      <c r="I74" s="45"/>
      <c r="J74" s="45"/>
      <c r="K74" s="45">
        <v>9575.89</v>
      </c>
      <c r="L74" s="45"/>
      <c r="M74" s="45"/>
      <c r="N74" s="23">
        <f t="shared" si="5"/>
        <v>9575.89</v>
      </c>
      <c r="O74" s="117"/>
      <c r="P74" s="25"/>
      <c r="Q74" s="42"/>
    </row>
    <row r="75" s="1" customFormat="1" customHeight="1" spans="1:17">
      <c r="A75" s="29">
        <v>45526</v>
      </c>
      <c r="B75" s="29">
        <v>45526</v>
      </c>
      <c r="C75" s="19" t="s">
        <v>219</v>
      </c>
      <c r="D75" s="20" t="s">
        <v>67</v>
      </c>
      <c r="E75" s="117">
        <v>45544</v>
      </c>
      <c r="F75" s="109">
        <v>138960</v>
      </c>
      <c r="G75" s="34"/>
      <c r="H75" s="45"/>
      <c r="I75" s="45"/>
      <c r="J75" s="45"/>
      <c r="K75" s="45">
        <v>47000</v>
      </c>
      <c r="L75" s="45"/>
      <c r="M75" s="45"/>
      <c r="N75" s="23">
        <f t="shared" si="5"/>
        <v>47000</v>
      </c>
      <c r="O75" s="117"/>
      <c r="P75" s="25"/>
      <c r="Q75" s="42"/>
    </row>
    <row r="76" s="1" customFormat="1" customHeight="1" spans="1:17">
      <c r="A76" s="105">
        <v>45532</v>
      </c>
      <c r="B76" s="105">
        <v>45532</v>
      </c>
      <c r="C76" s="19" t="s">
        <v>220</v>
      </c>
      <c r="D76" s="106" t="s">
        <v>221</v>
      </c>
      <c r="E76" s="117">
        <v>45565</v>
      </c>
      <c r="F76" s="148">
        <v>140212</v>
      </c>
      <c r="G76" s="107"/>
      <c r="H76" s="108"/>
      <c r="I76" s="108"/>
      <c r="J76" s="108"/>
      <c r="K76" s="118">
        <v>88540.18</v>
      </c>
      <c r="L76" s="108"/>
      <c r="M76" s="108"/>
      <c r="N76" s="23">
        <f t="shared" si="5"/>
        <v>88540.18</v>
      </c>
      <c r="O76" s="117"/>
      <c r="P76" s="25"/>
      <c r="Q76" s="42"/>
    </row>
    <row r="77" s="1" customFormat="1" customHeight="1" spans="1:17">
      <c r="A77" s="111" t="s">
        <v>74</v>
      </c>
      <c r="B77" s="112"/>
      <c r="C77" s="113"/>
      <c r="D77" s="113"/>
      <c r="E77" s="115"/>
      <c r="F77" s="115"/>
      <c r="G77" s="116">
        <f>SUM(G68:G76)</f>
        <v>0</v>
      </c>
      <c r="H77" s="116">
        <f t="shared" ref="H77:N77" si="6">SUM(H68:H76)</f>
        <v>0</v>
      </c>
      <c r="I77" s="116">
        <f t="shared" si="6"/>
        <v>0</v>
      </c>
      <c r="J77" s="116">
        <f t="shared" si="6"/>
        <v>21996.92</v>
      </c>
      <c r="K77" s="116">
        <f t="shared" si="6"/>
        <v>192116.07</v>
      </c>
      <c r="L77" s="116">
        <f t="shared" si="6"/>
        <v>0</v>
      </c>
      <c r="M77" s="116">
        <f t="shared" si="6"/>
        <v>0</v>
      </c>
      <c r="N77" s="116">
        <f t="shared" si="6"/>
        <v>214112.99</v>
      </c>
      <c r="O77" s="119"/>
      <c r="P77" s="120"/>
      <c r="Q77" s="42"/>
    </row>
    <row r="78" s="1" customFormat="1" customHeight="1" spans="1:17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</row>
    <row r="79" s="1" customFormat="1" customHeight="1" spans="1:17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</row>
    <row r="80" s="1" customFormat="1" customHeight="1" spans="1:17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</row>
    <row r="81" s="1" customFormat="1" customHeight="1" spans="1:17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</row>
    <row r="82" s="1" customFormat="1" customHeight="1" spans="15:17">
      <c r="O82" s="42"/>
      <c r="P82" s="42"/>
      <c r="Q82" s="42"/>
    </row>
  </sheetData>
  <sortState ref="A8:Q35">
    <sortCondition ref="C8:C35"/>
  </sortState>
  <mergeCells count="41">
    <mergeCell ref="H6:I6"/>
    <mergeCell ref="L6:M6"/>
    <mergeCell ref="H43:I43"/>
    <mergeCell ref="L43:M43"/>
    <mergeCell ref="A65:B65"/>
    <mergeCell ref="H66:I66"/>
    <mergeCell ref="L66:M66"/>
    <mergeCell ref="A6:A7"/>
    <mergeCell ref="A43:A44"/>
    <mergeCell ref="A66:A67"/>
    <mergeCell ref="B6:B7"/>
    <mergeCell ref="B43:B44"/>
    <mergeCell ref="B66:B67"/>
    <mergeCell ref="C6:C7"/>
    <mergeCell ref="C43:C44"/>
    <mergeCell ref="C66:C67"/>
    <mergeCell ref="D6:D7"/>
    <mergeCell ref="D43:D44"/>
    <mergeCell ref="D66:D67"/>
    <mergeCell ref="F6:F7"/>
    <mergeCell ref="F43:F44"/>
    <mergeCell ref="F66:F67"/>
    <mergeCell ref="G6:G7"/>
    <mergeCell ref="G43:G44"/>
    <mergeCell ref="G66:G67"/>
    <mergeCell ref="J6:J7"/>
    <mergeCell ref="J43:J44"/>
    <mergeCell ref="J66:J67"/>
    <mergeCell ref="K6:K7"/>
    <mergeCell ref="K43:K44"/>
    <mergeCell ref="K66:K67"/>
    <mergeCell ref="N6:N7"/>
    <mergeCell ref="N43:N44"/>
    <mergeCell ref="N66:N67"/>
    <mergeCell ref="O6:O7"/>
    <mergeCell ref="O43:O44"/>
    <mergeCell ref="O66:O67"/>
    <mergeCell ref="P6:P7"/>
    <mergeCell ref="P43:P44"/>
    <mergeCell ref="P66:P67"/>
    <mergeCell ref="Q43:Q44"/>
  </mergeCells>
  <pageMargins left="0.75" right="0.75" top="1" bottom="1" header="0.5" footer="0.5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5"/>
  </sheetPr>
  <dimension ref="A1:Q77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4.5714285714286" style="1" customWidth="1"/>
    <col min="5" max="5" width="14.2857142857143" style="1" customWidth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2"/>
      <c r="Q1" s="42"/>
    </row>
    <row r="2" s="1" customFormat="1" customHeight="1" spans="1:17">
      <c r="A2" s="8" t="s">
        <v>222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2"/>
      <c r="Q2" s="42"/>
    </row>
    <row r="3" s="1" customFormat="1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2"/>
      <c r="Q3" s="42"/>
    </row>
    <row r="4" s="1" customFormat="1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2"/>
      <c r="Q4" s="42"/>
    </row>
    <row r="5" s="1" customFormat="1" customHeight="1" spans="1:17">
      <c r="A5" s="7" t="s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2"/>
      <c r="Q5" s="42"/>
    </row>
    <row r="6" s="1" customFormat="1" customHeight="1" spans="1:17">
      <c r="A6" s="12" t="s">
        <v>4</v>
      </c>
      <c r="B6" s="12" t="s">
        <v>5</v>
      </c>
      <c r="C6" s="12" t="s">
        <v>6</v>
      </c>
      <c r="D6" s="66" t="s">
        <v>7</v>
      </c>
      <c r="E6" s="12" t="s">
        <v>8</v>
      </c>
      <c r="F6" s="67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9" t="s">
        <v>17</v>
      </c>
      <c r="Q6" s="42"/>
    </row>
    <row r="7" s="1" customFormat="1" customHeight="1" spans="1:17">
      <c r="A7" s="15"/>
      <c r="B7" s="15"/>
      <c r="C7" s="15"/>
      <c r="D7" s="68"/>
      <c r="E7" s="69" t="s">
        <v>18</v>
      </c>
      <c r="F7" s="70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90"/>
      <c r="Q7" s="42"/>
    </row>
    <row r="8" s="1" customFormat="1" customHeight="1" spans="1:17">
      <c r="A8" s="29">
        <v>45535</v>
      </c>
      <c r="B8" s="29">
        <v>45537</v>
      </c>
      <c r="C8" s="19" t="s">
        <v>223</v>
      </c>
      <c r="D8" s="20" t="s">
        <v>224</v>
      </c>
      <c r="E8" s="46">
        <v>45537</v>
      </c>
      <c r="F8" s="109">
        <v>6712</v>
      </c>
      <c r="G8" s="45">
        <v>800</v>
      </c>
      <c r="H8" s="45"/>
      <c r="I8" s="45"/>
      <c r="J8" s="45"/>
      <c r="K8" s="45"/>
      <c r="L8" s="45"/>
      <c r="M8" s="45"/>
      <c r="N8" s="91">
        <f t="shared" ref="N8:N39" si="0">G8+H8+I8+J8+K8+L8+M8</f>
        <v>800</v>
      </c>
      <c r="O8" s="29"/>
      <c r="P8" s="25"/>
      <c r="Q8" s="42"/>
    </row>
    <row r="9" s="1" customFormat="1" customHeight="1" spans="1:17">
      <c r="A9" s="29">
        <v>45537</v>
      </c>
      <c r="B9" s="29">
        <v>45537</v>
      </c>
      <c r="C9" s="19" t="s">
        <v>225</v>
      </c>
      <c r="D9" s="20" t="s">
        <v>226</v>
      </c>
      <c r="E9" s="46">
        <v>45537</v>
      </c>
      <c r="F9" s="109">
        <v>6711</v>
      </c>
      <c r="G9" s="45"/>
      <c r="H9" s="45"/>
      <c r="I9" s="45"/>
      <c r="J9" s="45">
        <v>660</v>
      </c>
      <c r="K9" s="45"/>
      <c r="L9" s="45"/>
      <c r="M9" s="45"/>
      <c r="N9" s="91">
        <f t="shared" si="0"/>
        <v>660</v>
      </c>
      <c r="O9" s="29"/>
      <c r="P9" s="25"/>
      <c r="Q9" s="42"/>
    </row>
    <row r="10" s="1" customFormat="1" customHeight="1" spans="1:17">
      <c r="A10" s="29">
        <v>45537</v>
      </c>
      <c r="B10" s="29">
        <v>45538</v>
      </c>
      <c r="C10" s="19" t="s">
        <v>227</v>
      </c>
      <c r="D10" s="20" t="s">
        <v>228</v>
      </c>
      <c r="E10" s="46">
        <v>45538</v>
      </c>
      <c r="F10" s="109">
        <v>6713</v>
      </c>
      <c r="G10" s="45">
        <v>800</v>
      </c>
      <c r="H10" s="45"/>
      <c r="I10" s="45"/>
      <c r="J10" s="45"/>
      <c r="K10" s="45"/>
      <c r="L10" s="45"/>
      <c r="M10" s="45"/>
      <c r="N10" s="91">
        <f t="shared" si="0"/>
        <v>800</v>
      </c>
      <c r="O10" s="29"/>
      <c r="P10" s="25"/>
      <c r="Q10" s="42"/>
    </row>
    <row r="11" s="1" customFormat="1" customHeight="1" spans="1:17">
      <c r="A11" s="29">
        <v>45537</v>
      </c>
      <c r="B11" s="29">
        <v>45538</v>
      </c>
      <c r="C11" s="19" t="s">
        <v>229</v>
      </c>
      <c r="D11" s="20" t="s">
        <v>228</v>
      </c>
      <c r="E11" s="46">
        <v>45538</v>
      </c>
      <c r="F11" s="109">
        <v>6713</v>
      </c>
      <c r="G11" s="45">
        <v>1500</v>
      </c>
      <c r="H11" s="45"/>
      <c r="I11" s="45"/>
      <c r="J11" s="45"/>
      <c r="K11" s="45"/>
      <c r="L11" s="45"/>
      <c r="M11" s="45"/>
      <c r="N11" s="91">
        <f t="shared" si="0"/>
        <v>1500</v>
      </c>
      <c r="O11" s="29"/>
      <c r="P11" s="25"/>
      <c r="Q11" s="42"/>
    </row>
    <row r="12" s="1" customFormat="1" customHeight="1" spans="1:17">
      <c r="A12" s="29">
        <v>45540</v>
      </c>
      <c r="B12" s="29">
        <v>45540</v>
      </c>
      <c r="C12" s="19" t="s">
        <v>230</v>
      </c>
      <c r="D12" s="20" t="s">
        <v>231</v>
      </c>
      <c r="E12" s="46" t="s">
        <v>232</v>
      </c>
      <c r="F12" s="109" t="s">
        <v>233</v>
      </c>
      <c r="G12" s="45"/>
      <c r="H12" s="45"/>
      <c r="I12" s="45"/>
      <c r="J12" s="45">
        <v>2960</v>
      </c>
      <c r="K12" s="45"/>
      <c r="L12" s="45"/>
      <c r="M12" s="45">
        <v>190</v>
      </c>
      <c r="N12" s="91">
        <f t="shared" si="0"/>
        <v>3150</v>
      </c>
      <c r="O12" s="29"/>
      <c r="P12" s="25"/>
      <c r="Q12" s="42"/>
    </row>
    <row r="13" s="1" customFormat="1" customHeight="1" spans="1:17">
      <c r="A13" s="29">
        <v>45540</v>
      </c>
      <c r="B13" s="29">
        <v>45540</v>
      </c>
      <c r="C13" s="19" t="s">
        <v>234</v>
      </c>
      <c r="D13" s="20" t="s">
        <v>235</v>
      </c>
      <c r="E13" s="46">
        <v>45540</v>
      </c>
      <c r="F13" s="109">
        <v>6716</v>
      </c>
      <c r="G13" s="45"/>
      <c r="H13" s="45"/>
      <c r="I13" s="45"/>
      <c r="J13" s="45">
        <v>1232</v>
      </c>
      <c r="K13" s="45"/>
      <c r="L13" s="45"/>
      <c r="M13" s="45"/>
      <c r="N13" s="91">
        <f t="shared" si="0"/>
        <v>1232</v>
      </c>
      <c r="O13" s="29"/>
      <c r="P13" s="25"/>
      <c r="Q13" s="42"/>
    </row>
    <row r="14" s="1" customFormat="1" customHeight="1" spans="1:17">
      <c r="A14" s="105">
        <v>45540</v>
      </c>
      <c r="B14" s="105">
        <v>45540</v>
      </c>
      <c r="C14" s="19" t="s">
        <v>236</v>
      </c>
      <c r="D14" s="106" t="s">
        <v>237</v>
      </c>
      <c r="E14" s="46">
        <v>45560</v>
      </c>
      <c r="F14" s="132">
        <v>140115</v>
      </c>
      <c r="G14" s="50"/>
      <c r="H14" s="50"/>
      <c r="I14" s="50"/>
      <c r="J14" s="50"/>
      <c r="K14" s="118">
        <v>46500</v>
      </c>
      <c r="L14" s="50"/>
      <c r="M14" s="50"/>
      <c r="N14" s="91">
        <f t="shared" si="0"/>
        <v>46500</v>
      </c>
      <c r="O14" s="46"/>
      <c r="P14" s="25"/>
      <c r="Q14" s="42"/>
    </row>
    <row r="15" s="1" customFormat="1" customHeight="1" spans="1:17">
      <c r="A15" s="29">
        <v>45540</v>
      </c>
      <c r="B15" s="29">
        <v>45541</v>
      </c>
      <c r="C15" s="19" t="s">
        <v>238</v>
      </c>
      <c r="D15" s="20" t="s">
        <v>239</v>
      </c>
      <c r="E15" s="46">
        <v>45545</v>
      </c>
      <c r="F15" s="109">
        <v>6718</v>
      </c>
      <c r="G15" s="45"/>
      <c r="H15" s="45"/>
      <c r="I15" s="45">
        <v>1000</v>
      </c>
      <c r="J15" s="45"/>
      <c r="K15" s="45"/>
      <c r="L15" s="45"/>
      <c r="M15" s="45"/>
      <c r="N15" s="91">
        <f t="shared" si="0"/>
        <v>1000</v>
      </c>
      <c r="O15" s="29"/>
      <c r="P15" s="25"/>
      <c r="Q15" s="42"/>
    </row>
    <row r="16" s="1" customFormat="1" customHeight="1" spans="1:17">
      <c r="A16" s="29">
        <v>45540</v>
      </c>
      <c r="B16" s="29">
        <v>45541</v>
      </c>
      <c r="C16" s="19" t="s">
        <v>240</v>
      </c>
      <c r="D16" s="20" t="s">
        <v>239</v>
      </c>
      <c r="E16" s="46">
        <v>45545</v>
      </c>
      <c r="F16" s="109">
        <v>6718</v>
      </c>
      <c r="G16" s="45"/>
      <c r="H16" s="45"/>
      <c r="I16" s="45">
        <v>1000</v>
      </c>
      <c r="J16" s="45"/>
      <c r="K16" s="45"/>
      <c r="L16" s="45"/>
      <c r="M16" s="45"/>
      <c r="N16" s="91">
        <f t="shared" si="0"/>
        <v>1000</v>
      </c>
      <c r="O16" s="29"/>
      <c r="P16" s="25"/>
      <c r="Q16" s="42"/>
    </row>
    <row r="17" s="1" customFormat="1" customHeight="1" spans="1:17">
      <c r="A17" s="29">
        <v>45540</v>
      </c>
      <c r="B17" s="29">
        <v>45541</v>
      </c>
      <c r="C17" s="19" t="s">
        <v>241</v>
      </c>
      <c r="D17" s="20" t="s">
        <v>239</v>
      </c>
      <c r="E17" s="46">
        <v>45545</v>
      </c>
      <c r="F17" s="109">
        <v>6718</v>
      </c>
      <c r="G17" s="45"/>
      <c r="H17" s="45"/>
      <c r="I17" s="45">
        <v>1000</v>
      </c>
      <c r="J17" s="45"/>
      <c r="K17" s="45"/>
      <c r="L17" s="45"/>
      <c r="M17" s="45"/>
      <c r="N17" s="91">
        <f t="shared" si="0"/>
        <v>1000</v>
      </c>
      <c r="O17" s="29"/>
      <c r="P17" s="25"/>
      <c r="Q17" s="42"/>
    </row>
    <row r="18" s="1" customFormat="1" customHeight="1" spans="1:17">
      <c r="A18" s="29">
        <v>45540</v>
      </c>
      <c r="B18" s="29">
        <v>45541</v>
      </c>
      <c r="C18" s="19" t="s">
        <v>242</v>
      </c>
      <c r="D18" s="20" t="s">
        <v>239</v>
      </c>
      <c r="E18" s="46">
        <v>45545</v>
      </c>
      <c r="F18" s="109">
        <v>6718</v>
      </c>
      <c r="G18" s="45"/>
      <c r="H18" s="45"/>
      <c r="I18" s="45">
        <v>1000</v>
      </c>
      <c r="J18" s="45"/>
      <c r="K18" s="45"/>
      <c r="L18" s="45"/>
      <c r="M18" s="45"/>
      <c r="N18" s="91">
        <f t="shared" si="0"/>
        <v>1000</v>
      </c>
      <c r="O18" s="29"/>
      <c r="P18" s="25"/>
      <c r="Q18" s="42"/>
    </row>
    <row r="19" s="1" customFormat="1" customHeight="1" spans="1:17">
      <c r="A19" s="29">
        <v>45540</v>
      </c>
      <c r="B19" s="29">
        <v>45541</v>
      </c>
      <c r="C19" s="19" t="s">
        <v>243</v>
      </c>
      <c r="D19" s="20" t="s">
        <v>239</v>
      </c>
      <c r="E19" s="46">
        <v>45545</v>
      </c>
      <c r="F19" s="109">
        <v>6718</v>
      </c>
      <c r="G19" s="45"/>
      <c r="H19" s="45"/>
      <c r="I19" s="45">
        <v>1800</v>
      </c>
      <c r="J19" s="45"/>
      <c r="K19" s="45"/>
      <c r="L19" s="45"/>
      <c r="M19" s="45"/>
      <c r="N19" s="91">
        <f t="shared" si="0"/>
        <v>1800</v>
      </c>
      <c r="O19" s="29"/>
      <c r="P19" s="25"/>
      <c r="Q19" s="42"/>
    </row>
    <row r="20" s="1" customFormat="1" customHeight="1" spans="1:17">
      <c r="A20" s="29">
        <v>45542</v>
      </c>
      <c r="B20" s="29">
        <v>45541</v>
      </c>
      <c r="C20" s="19" t="s">
        <v>244</v>
      </c>
      <c r="D20" s="20" t="s">
        <v>239</v>
      </c>
      <c r="E20" s="46">
        <v>45545</v>
      </c>
      <c r="F20" s="109">
        <v>6718</v>
      </c>
      <c r="G20" s="45"/>
      <c r="H20" s="45"/>
      <c r="I20" s="45">
        <v>1000</v>
      </c>
      <c r="J20" s="45"/>
      <c r="K20" s="45"/>
      <c r="L20" s="45"/>
      <c r="M20" s="45"/>
      <c r="N20" s="91">
        <f t="shared" si="0"/>
        <v>1000</v>
      </c>
      <c r="O20" s="29"/>
      <c r="P20" s="25"/>
      <c r="Q20" s="42"/>
    </row>
    <row r="21" s="1" customFormat="1" customHeight="1" spans="1:17">
      <c r="A21" s="29">
        <v>45542</v>
      </c>
      <c r="B21" s="29">
        <v>45542</v>
      </c>
      <c r="C21" s="19" t="s">
        <v>245</v>
      </c>
      <c r="D21" s="20" t="s">
        <v>246</v>
      </c>
      <c r="E21" s="46">
        <v>45542</v>
      </c>
      <c r="F21" s="109">
        <v>6717</v>
      </c>
      <c r="G21" s="45"/>
      <c r="H21" s="45"/>
      <c r="I21" s="45"/>
      <c r="J21" s="45">
        <v>880</v>
      </c>
      <c r="K21" s="45"/>
      <c r="L21" s="45"/>
      <c r="M21" s="45"/>
      <c r="N21" s="91">
        <f t="shared" si="0"/>
        <v>880</v>
      </c>
      <c r="O21" s="29"/>
      <c r="P21" s="25"/>
      <c r="Q21" s="42"/>
    </row>
    <row r="22" s="1" customFormat="1" customHeight="1" spans="1:17">
      <c r="A22" s="29">
        <v>45542</v>
      </c>
      <c r="B22" s="29">
        <v>45545</v>
      </c>
      <c r="C22" s="19" t="s">
        <v>247</v>
      </c>
      <c r="D22" s="20" t="s">
        <v>248</v>
      </c>
      <c r="E22" s="46">
        <v>45562</v>
      </c>
      <c r="F22" s="109">
        <v>6736</v>
      </c>
      <c r="G22" s="45"/>
      <c r="H22" s="45"/>
      <c r="I22" s="45"/>
      <c r="J22" s="45"/>
      <c r="K22" s="45"/>
      <c r="L22" s="45">
        <v>1100</v>
      </c>
      <c r="M22" s="45">
        <v>3900</v>
      </c>
      <c r="N22" s="91">
        <f t="shared" si="0"/>
        <v>5000</v>
      </c>
      <c r="O22" s="29"/>
      <c r="P22" s="25"/>
      <c r="Q22" s="42"/>
    </row>
    <row r="23" s="1" customFormat="1" customHeight="1" spans="1:17">
      <c r="A23" s="29">
        <v>45544</v>
      </c>
      <c r="B23" s="29">
        <v>45546</v>
      </c>
      <c r="C23" s="19" t="s">
        <v>249</v>
      </c>
      <c r="D23" s="20" t="s">
        <v>250</v>
      </c>
      <c r="E23" s="46">
        <v>45546</v>
      </c>
      <c r="F23" s="109">
        <v>6720</v>
      </c>
      <c r="G23" s="45"/>
      <c r="H23" s="45"/>
      <c r="I23" s="45"/>
      <c r="J23" s="45"/>
      <c r="K23" s="45"/>
      <c r="L23" s="45">
        <v>6600</v>
      </c>
      <c r="M23" s="45">
        <v>2300</v>
      </c>
      <c r="N23" s="91">
        <f t="shared" si="0"/>
        <v>8900</v>
      </c>
      <c r="O23" s="29"/>
      <c r="P23" s="25"/>
      <c r="Q23" s="42"/>
    </row>
    <row r="24" s="1" customFormat="1" customHeight="1" spans="1:17">
      <c r="A24" s="29">
        <v>45544</v>
      </c>
      <c r="B24" s="29">
        <v>45546</v>
      </c>
      <c r="C24" s="19" t="s">
        <v>251</v>
      </c>
      <c r="D24" s="20" t="s">
        <v>252</v>
      </c>
      <c r="E24" s="46">
        <v>45554</v>
      </c>
      <c r="F24" s="109">
        <v>6731</v>
      </c>
      <c r="G24" s="45"/>
      <c r="H24" s="45"/>
      <c r="I24" s="45"/>
      <c r="J24" s="45"/>
      <c r="K24" s="45"/>
      <c r="L24" s="45"/>
      <c r="M24" s="45">
        <v>450</v>
      </c>
      <c r="N24" s="91">
        <f t="shared" si="0"/>
        <v>450</v>
      </c>
      <c r="O24" s="29"/>
      <c r="P24" s="25"/>
      <c r="Q24" s="42"/>
    </row>
    <row r="25" s="1" customFormat="1" customHeight="1" spans="1:17">
      <c r="A25" s="29">
        <v>45545</v>
      </c>
      <c r="B25" s="29">
        <v>45547</v>
      </c>
      <c r="C25" s="19" t="s">
        <v>253</v>
      </c>
      <c r="D25" s="20" t="s">
        <v>254</v>
      </c>
      <c r="E25" s="46">
        <v>45547</v>
      </c>
      <c r="F25" s="109">
        <v>6721</v>
      </c>
      <c r="G25" s="45">
        <v>750</v>
      </c>
      <c r="H25" s="45"/>
      <c r="I25" s="45"/>
      <c r="J25" s="45"/>
      <c r="K25" s="45"/>
      <c r="L25" s="45"/>
      <c r="M25" s="45"/>
      <c r="N25" s="91">
        <f t="shared" si="0"/>
        <v>750</v>
      </c>
      <c r="O25" s="29"/>
      <c r="P25" s="25"/>
      <c r="Q25" s="42"/>
    </row>
    <row r="26" s="1" customFormat="1" customHeight="1" spans="1:17">
      <c r="A26" s="29">
        <v>45545</v>
      </c>
      <c r="B26" s="29">
        <v>45547</v>
      </c>
      <c r="C26" s="19" t="s">
        <v>255</v>
      </c>
      <c r="D26" s="20" t="s">
        <v>256</v>
      </c>
      <c r="E26" s="46">
        <v>45547</v>
      </c>
      <c r="F26" s="109">
        <v>6722</v>
      </c>
      <c r="G26" s="45"/>
      <c r="H26" s="45"/>
      <c r="I26" s="45"/>
      <c r="J26" s="45"/>
      <c r="K26" s="45"/>
      <c r="L26" s="45"/>
      <c r="M26" s="45">
        <v>450</v>
      </c>
      <c r="N26" s="91">
        <f t="shared" si="0"/>
        <v>450</v>
      </c>
      <c r="O26" s="29"/>
      <c r="P26" s="25"/>
      <c r="Q26" s="42"/>
    </row>
    <row r="27" s="1" customFormat="1" customHeight="1" spans="1:17">
      <c r="A27" s="29">
        <v>45546</v>
      </c>
      <c r="B27" s="29">
        <v>45548</v>
      </c>
      <c r="C27" s="19" t="s">
        <v>257</v>
      </c>
      <c r="D27" s="20" t="s">
        <v>258</v>
      </c>
      <c r="E27" s="46">
        <v>45548</v>
      </c>
      <c r="F27" s="109">
        <v>6725</v>
      </c>
      <c r="G27" s="45">
        <v>1500</v>
      </c>
      <c r="H27" s="45"/>
      <c r="I27" s="45"/>
      <c r="J27" s="45"/>
      <c r="K27" s="45"/>
      <c r="L27" s="45"/>
      <c r="M27" s="45"/>
      <c r="N27" s="91">
        <f t="shared" si="0"/>
        <v>1500</v>
      </c>
      <c r="O27" s="29"/>
      <c r="P27" s="25"/>
      <c r="Q27" s="42"/>
    </row>
    <row r="28" s="1" customFormat="1" customHeight="1" spans="1:17">
      <c r="A28" s="29">
        <v>45546</v>
      </c>
      <c r="B28" s="29">
        <v>45546</v>
      </c>
      <c r="C28" s="19" t="s">
        <v>259</v>
      </c>
      <c r="D28" s="20" t="s">
        <v>260</v>
      </c>
      <c r="E28" s="46">
        <v>45546</v>
      </c>
      <c r="F28" s="109">
        <v>6719</v>
      </c>
      <c r="G28" s="45"/>
      <c r="H28" s="45"/>
      <c r="I28" s="45"/>
      <c r="J28" s="45">
        <v>2200</v>
      </c>
      <c r="K28" s="45"/>
      <c r="L28" s="45"/>
      <c r="M28" s="45"/>
      <c r="N28" s="91">
        <f t="shared" si="0"/>
        <v>2200</v>
      </c>
      <c r="O28" s="29"/>
      <c r="P28" s="25"/>
      <c r="Q28" s="42"/>
    </row>
    <row r="29" s="1" customFormat="1" customHeight="1" spans="1:17">
      <c r="A29" s="29">
        <v>45547</v>
      </c>
      <c r="B29" s="29">
        <v>45551</v>
      </c>
      <c r="C29" s="19" t="s">
        <v>261</v>
      </c>
      <c r="D29" s="20" t="s">
        <v>262</v>
      </c>
      <c r="E29" s="46">
        <v>45551</v>
      </c>
      <c r="F29" s="109">
        <v>6727</v>
      </c>
      <c r="G29" s="45"/>
      <c r="H29" s="45"/>
      <c r="I29" s="45"/>
      <c r="J29" s="45"/>
      <c r="K29" s="45"/>
      <c r="L29" s="45"/>
      <c r="M29" s="45">
        <v>3500</v>
      </c>
      <c r="N29" s="91">
        <f t="shared" si="0"/>
        <v>3500</v>
      </c>
      <c r="O29" s="29"/>
      <c r="P29" s="25"/>
      <c r="Q29" s="42"/>
    </row>
    <row r="30" s="1" customFormat="1" customHeight="1" spans="1:17">
      <c r="A30" s="29">
        <v>45548</v>
      </c>
      <c r="B30" s="29">
        <v>45548</v>
      </c>
      <c r="C30" s="19" t="s">
        <v>263</v>
      </c>
      <c r="D30" s="20" t="s">
        <v>237</v>
      </c>
      <c r="E30" s="46">
        <v>45548</v>
      </c>
      <c r="F30" s="109">
        <v>6723</v>
      </c>
      <c r="G30" s="45"/>
      <c r="H30" s="45"/>
      <c r="I30" s="45"/>
      <c r="J30" s="45">
        <v>744</v>
      </c>
      <c r="K30" s="45"/>
      <c r="L30" s="45"/>
      <c r="M30" s="45"/>
      <c r="N30" s="91">
        <f t="shared" si="0"/>
        <v>744</v>
      </c>
      <c r="O30" s="29"/>
      <c r="P30" s="25"/>
      <c r="Q30" s="42"/>
    </row>
    <row r="31" s="1" customFormat="1" customHeight="1" spans="1:17">
      <c r="A31" s="29">
        <v>45548</v>
      </c>
      <c r="B31" s="29">
        <v>45548</v>
      </c>
      <c r="C31" s="19" t="s">
        <v>264</v>
      </c>
      <c r="D31" s="20" t="s">
        <v>265</v>
      </c>
      <c r="E31" s="46">
        <v>45548</v>
      </c>
      <c r="F31" s="109">
        <v>6724</v>
      </c>
      <c r="G31" s="45"/>
      <c r="H31" s="45"/>
      <c r="I31" s="45"/>
      <c r="J31" s="45">
        <v>480</v>
      </c>
      <c r="K31" s="45"/>
      <c r="L31" s="45"/>
      <c r="M31" s="45"/>
      <c r="N31" s="91">
        <f t="shared" si="0"/>
        <v>480</v>
      </c>
      <c r="O31" s="29"/>
      <c r="P31" s="25"/>
      <c r="Q31" s="42"/>
    </row>
    <row r="32" s="1" customFormat="1" customHeight="1" spans="1:17">
      <c r="A32" s="29">
        <v>45548</v>
      </c>
      <c r="B32" s="29">
        <v>45548</v>
      </c>
      <c r="C32" s="19" t="s">
        <v>266</v>
      </c>
      <c r="D32" s="20" t="s">
        <v>267</v>
      </c>
      <c r="E32" s="46">
        <v>45548</v>
      </c>
      <c r="F32" s="109">
        <v>6726</v>
      </c>
      <c r="G32" s="45"/>
      <c r="H32" s="45"/>
      <c r="I32" s="45"/>
      <c r="J32" s="45">
        <v>35788</v>
      </c>
      <c r="K32" s="45"/>
      <c r="L32" s="45"/>
      <c r="M32" s="45"/>
      <c r="N32" s="91">
        <f t="shared" si="0"/>
        <v>35788</v>
      </c>
      <c r="O32" s="29"/>
      <c r="P32" s="25"/>
      <c r="Q32" s="42"/>
    </row>
    <row r="33" s="1" customFormat="1" customHeight="1" spans="1:17">
      <c r="A33" s="29">
        <v>45548</v>
      </c>
      <c r="B33" s="29">
        <v>45548</v>
      </c>
      <c r="C33" s="19" t="s">
        <v>268</v>
      </c>
      <c r="D33" s="106" t="s">
        <v>267</v>
      </c>
      <c r="E33" s="46">
        <v>45548</v>
      </c>
      <c r="F33" s="109">
        <v>6726</v>
      </c>
      <c r="G33" s="45"/>
      <c r="H33" s="45"/>
      <c r="I33" s="45"/>
      <c r="J33" s="45"/>
      <c r="K33" s="45">
        <v>18600</v>
      </c>
      <c r="L33" s="45"/>
      <c r="M33" s="45"/>
      <c r="N33" s="91">
        <f t="shared" si="0"/>
        <v>18600</v>
      </c>
      <c r="O33" s="29"/>
      <c r="P33" s="25"/>
      <c r="Q33" s="42"/>
    </row>
    <row r="34" s="1" customFormat="1" customHeight="1" spans="1:17">
      <c r="A34" s="29">
        <v>45551</v>
      </c>
      <c r="B34" s="29">
        <v>45554</v>
      </c>
      <c r="C34" s="19" t="s">
        <v>269</v>
      </c>
      <c r="D34" s="20" t="s">
        <v>270</v>
      </c>
      <c r="E34" s="46">
        <v>45554</v>
      </c>
      <c r="F34" s="109">
        <v>6730</v>
      </c>
      <c r="G34" s="45"/>
      <c r="H34" s="45"/>
      <c r="I34" s="45"/>
      <c r="J34" s="45"/>
      <c r="K34" s="45"/>
      <c r="L34" s="45">
        <v>4400</v>
      </c>
      <c r="M34" s="45">
        <v>3500</v>
      </c>
      <c r="N34" s="91">
        <f t="shared" si="0"/>
        <v>7900</v>
      </c>
      <c r="O34" s="29"/>
      <c r="P34" s="25"/>
      <c r="Q34" s="42"/>
    </row>
    <row r="35" s="1" customFormat="1" customHeight="1" spans="1:17">
      <c r="A35" s="29">
        <v>45553</v>
      </c>
      <c r="B35" s="29">
        <v>45553</v>
      </c>
      <c r="C35" s="133" t="s">
        <v>271</v>
      </c>
      <c r="D35" s="134" t="s">
        <v>235</v>
      </c>
      <c r="E35" s="46">
        <v>45553</v>
      </c>
      <c r="F35" s="135">
        <v>6728</v>
      </c>
      <c r="G35" s="45"/>
      <c r="H35" s="45"/>
      <c r="I35" s="45"/>
      <c r="J35" s="136">
        <v>880</v>
      </c>
      <c r="K35" s="45"/>
      <c r="L35" s="45"/>
      <c r="M35" s="45"/>
      <c r="N35" s="91">
        <f t="shared" si="0"/>
        <v>880</v>
      </c>
      <c r="O35" s="29"/>
      <c r="P35" s="25"/>
      <c r="Q35" s="42"/>
    </row>
    <row r="36" s="1" customFormat="1" customHeight="1" spans="1:17">
      <c r="A36" s="29">
        <v>45554</v>
      </c>
      <c r="B36" s="29">
        <v>45554</v>
      </c>
      <c r="C36" s="133" t="s">
        <v>272</v>
      </c>
      <c r="D36" s="134" t="s">
        <v>260</v>
      </c>
      <c r="E36" s="46">
        <v>45554</v>
      </c>
      <c r="F36" s="135">
        <v>6729</v>
      </c>
      <c r="G36" s="45"/>
      <c r="H36" s="45"/>
      <c r="I36" s="45"/>
      <c r="J36" s="136">
        <v>2200</v>
      </c>
      <c r="K36" s="45"/>
      <c r="L36" s="45"/>
      <c r="M36" s="45"/>
      <c r="N36" s="91">
        <f t="shared" si="0"/>
        <v>2200</v>
      </c>
      <c r="O36" s="29"/>
      <c r="P36" s="25"/>
      <c r="Q36" s="42"/>
    </row>
    <row r="37" s="1" customFormat="1" customHeight="1" spans="1:17">
      <c r="A37" s="29">
        <v>45558</v>
      </c>
      <c r="B37" s="29">
        <v>45558</v>
      </c>
      <c r="C37" s="19" t="s">
        <v>273</v>
      </c>
      <c r="D37" s="20" t="s">
        <v>274</v>
      </c>
      <c r="E37" s="46">
        <v>45558</v>
      </c>
      <c r="F37" s="109">
        <v>6732</v>
      </c>
      <c r="G37" s="45"/>
      <c r="H37" s="45"/>
      <c r="I37" s="45"/>
      <c r="J37" s="45">
        <v>1100</v>
      </c>
      <c r="K37" s="45"/>
      <c r="L37" s="45"/>
      <c r="M37" s="45"/>
      <c r="N37" s="91">
        <f t="shared" si="0"/>
        <v>1100</v>
      </c>
      <c r="O37" s="29"/>
      <c r="P37" s="25"/>
      <c r="Q37" s="42"/>
    </row>
    <row r="38" s="1" customFormat="1" customHeight="1" spans="1:17">
      <c r="A38" s="29">
        <v>45558</v>
      </c>
      <c r="B38" s="29">
        <v>45559</v>
      </c>
      <c r="C38" s="19" t="s">
        <v>275</v>
      </c>
      <c r="D38" s="20" t="s">
        <v>276</v>
      </c>
      <c r="E38" s="46">
        <v>45559</v>
      </c>
      <c r="F38" s="109">
        <v>6733</v>
      </c>
      <c r="G38" s="45"/>
      <c r="H38" s="45"/>
      <c r="I38" s="45"/>
      <c r="J38" s="45"/>
      <c r="K38" s="45"/>
      <c r="L38" s="45">
        <v>5220</v>
      </c>
      <c r="M38" s="45">
        <v>2300</v>
      </c>
      <c r="N38" s="91">
        <f t="shared" si="0"/>
        <v>7520</v>
      </c>
      <c r="O38" s="29"/>
      <c r="P38" s="25"/>
      <c r="Q38" s="42"/>
    </row>
    <row r="39" s="1" customFormat="1" customHeight="1" spans="1:17">
      <c r="A39" s="29">
        <v>45559</v>
      </c>
      <c r="B39" s="29">
        <v>45560</v>
      </c>
      <c r="C39" s="19" t="s">
        <v>277</v>
      </c>
      <c r="D39" s="20" t="s">
        <v>278</v>
      </c>
      <c r="E39" s="46">
        <v>45560</v>
      </c>
      <c r="F39" s="109">
        <v>6734</v>
      </c>
      <c r="G39" s="45">
        <v>1500</v>
      </c>
      <c r="H39" s="45"/>
      <c r="I39" s="45"/>
      <c r="J39" s="45"/>
      <c r="K39" s="45"/>
      <c r="L39" s="45"/>
      <c r="M39" s="45"/>
      <c r="N39" s="91">
        <f t="shared" si="0"/>
        <v>1500</v>
      </c>
      <c r="O39" s="29"/>
      <c r="P39" s="25"/>
      <c r="Q39" s="42"/>
    </row>
    <row r="40" s="1" customFormat="1" customHeight="1" spans="1:17">
      <c r="A40" s="24" t="s">
        <v>43</v>
      </c>
      <c r="B40" s="72"/>
      <c r="C40" s="73"/>
      <c r="D40" s="74"/>
      <c r="E40" s="121"/>
      <c r="F40" s="75" t="s">
        <v>44</v>
      </c>
      <c r="G40" s="76">
        <f>SUM(G8:G39)</f>
        <v>6850</v>
      </c>
      <c r="H40" s="76">
        <f t="shared" ref="H40:N40" si="1">SUM(H8:H39)</f>
        <v>0</v>
      </c>
      <c r="I40" s="76">
        <f t="shared" si="1"/>
        <v>6800</v>
      </c>
      <c r="J40" s="76">
        <f t="shared" si="1"/>
        <v>49124</v>
      </c>
      <c r="K40" s="76">
        <f t="shared" si="1"/>
        <v>65100</v>
      </c>
      <c r="L40" s="76">
        <f t="shared" si="1"/>
        <v>17320</v>
      </c>
      <c r="M40" s="76">
        <f t="shared" si="1"/>
        <v>16590</v>
      </c>
      <c r="N40" s="76">
        <f t="shared" si="1"/>
        <v>161784</v>
      </c>
      <c r="O40" s="92"/>
      <c r="P40" s="25"/>
      <c r="Q40" s="42"/>
    </row>
    <row r="41" s="1" customFormat="1" customHeight="1" spans="1:17">
      <c r="A41" s="77"/>
      <c r="B41" s="77"/>
      <c r="C41" s="78"/>
      <c r="D41" s="79"/>
      <c r="E41" s="122"/>
      <c r="F41" s="80"/>
      <c r="G41" s="81"/>
      <c r="H41" s="81"/>
      <c r="I41" s="81"/>
      <c r="J41" s="81"/>
      <c r="K41" s="81"/>
      <c r="L41" s="81"/>
      <c r="M41" s="81"/>
      <c r="N41" s="81"/>
      <c r="O41" s="8"/>
      <c r="P41" s="38"/>
      <c r="Q41" s="42"/>
    </row>
    <row r="42" s="1" customFormat="1" customHeight="1" spans="1:17">
      <c r="A42" s="8" t="s">
        <v>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38"/>
      <c r="Q42" s="42"/>
    </row>
    <row r="43" s="1" customFormat="1" customHeight="1" spans="1:17">
      <c r="A43" s="8" t="s">
        <v>222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38"/>
      <c r="Q43" s="42"/>
    </row>
    <row r="44" s="1" customFormat="1" customHeight="1" spans="1:17">
      <c r="A44" s="8" t="s">
        <v>279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38"/>
      <c r="Q44" s="42"/>
    </row>
    <row r="45" s="1" customFormat="1" customHeight="1" spans="1:17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38"/>
      <c r="Q45" s="42"/>
    </row>
    <row r="46" s="1" customFormat="1" customHeight="1" spans="1:17">
      <c r="A46" s="7" t="s">
        <v>45</v>
      </c>
      <c r="B46" s="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38"/>
      <c r="Q46" s="42"/>
    </row>
    <row r="47" s="1" customFormat="1" customHeight="1" spans="1:17">
      <c r="A47" s="11" t="s">
        <v>4</v>
      </c>
      <c r="B47" s="11" t="s">
        <v>5</v>
      </c>
      <c r="C47" s="12" t="s">
        <v>6</v>
      </c>
      <c r="D47" s="12" t="s">
        <v>7</v>
      </c>
      <c r="E47" s="12" t="s">
        <v>46</v>
      </c>
      <c r="F47" s="12" t="s">
        <v>46</v>
      </c>
      <c r="G47" s="12" t="s">
        <v>10</v>
      </c>
      <c r="H47" s="14" t="s">
        <v>11</v>
      </c>
      <c r="I47" s="14"/>
      <c r="J47" s="12" t="s">
        <v>12</v>
      </c>
      <c r="K47" s="12" t="s">
        <v>13</v>
      </c>
      <c r="L47" s="39" t="s">
        <v>14</v>
      </c>
      <c r="M47" s="39"/>
      <c r="N47" s="12" t="s">
        <v>15</v>
      </c>
      <c r="O47" s="12" t="s">
        <v>16</v>
      </c>
      <c r="P47" s="12" t="s">
        <v>47</v>
      </c>
      <c r="Q47" s="12" t="s">
        <v>48</v>
      </c>
    </row>
    <row r="48" s="1" customFormat="1" customHeight="1" spans="1:17">
      <c r="A48" s="11"/>
      <c r="B48" s="11"/>
      <c r="C48" s="15"/>
      <c r="D48" s="15"/>
      <c r="E48" s="28" t="s">
        <v>18</v>
      </c>
      <c r="F48" s="28"/>
      <c r="G48" s="15"/>
      <c r="H48" s="17" t="s">
        <v>19</v>
      </c>
      <c r="I48" s="17" t="s">
        <v>20</v>
      </c>
      <c r="J48" s="15"/>
      <c r="K48" s="15"/>
      <c r="L48" s="17" t="s">
        <v>19</v>
      </c>
      <c r="M48" s="17" t="s">
        <v>20</v>
      </c>
      <c r="N48" s="15"/>
      <c r="O48" s="15"/>
      <c r="P48" s="15"/>
      <c r="Q48" s="15"/>
    </row>
    <row r="49" s="1" customFormat="1" customHeight="1" spans="1:17">
      <c r="A49" s="29">
        <v>45540</v>
      </c>
      <c r="B49" s="29">
        <v>45540</v>
      </c>
      <c r="C49" s="19" t="s">
        <v>280</v>
      </c>
      <c r="D49" s="20" t="s">
        <v>281</v>
      </c>
      <c r="E49" s="46">
        <v>45570</v>
      </c>
      <c r="F49" s="33">
        <v>46573</v>
      </c>
      <c r="G49" s="23"/>
      <c r="H49" s="23"/>
      <c r="I49" s="23"/>
      <c r="J49" s="23">
        <v>24200</v>
      </c>
      <c r="K49" s="23"/>
      <c r="L49" s="23"/>
      <c r="M49" s="23"/>
      <c r="N49" s="23">
        <f>G49+H49+I49+J49+K49+L49+M49</f>
        <v>24200</v>
      </c>
      <c r="O49" s="40"/>
      <c r="P49" s="25"/>
      <c r="Q49" s="18"/>
    </row>
    <row r="50" s="1" customFormat="1" customHeight="1" spans="1:17">
      <c r="A50" s="29">
        <v>45540</v>
      </c>
      <c r="B50" s="29">
        <v>45540</v>
      </c>
      <c r="C50" s="19" t="s">
        <v>236</v>
      </c>
      <c r="D50" s="20" t="s">
        <v>237</v>
      </c>
      <c r="E50" s="46">
        <v>45560</v>
      </c>
      <c r="F50" s="33">
        <v>46574</v>
      </c>
      <c r="G50" s="23"/>
      <c r="H50" s="23"/>
      <c r="I50" s="23"/>
      <c r="J50" s="23"/>
      <c r="K50" s="23">
        <v>46500</v>
      </c>
      <c r="L50" s="23"/>
      <c r="M50" s="23"/>
      <c r="N50" s="23">
        <f>G50+H50+I50+J50+K50+L50+M50</f>
        <v>46500</v>
      </c>
      <c r="O50" s="40"/>
      <c r="P50" s="25"/>
      <c r="Q50" s="18"/>
    </row>
    <row r="51" s="1" customFormat="1" customHeight="1" spans="1:17">
      <c r="A51" s="29">
        <v>45551</v>
      </c>
      <c r="B51" s="29">
        <v>45551</v>
      </c>
      <c r="C51" s="19" t="s">
        <v>282</v>
      </c>
      <c r="D51" s="20" t="s">
        <v>281</v>
      </c>
      <c r="E51" s="46">
        <v>45585</v>
      </c>
      <c r="F51" s="33">
        <v>46576</v>
      </c>
      <c r="G51" s="23"/>
      <c r="H51" s="23"/>
      <c r="I51" s="23"/>
      <c r="J51" s="23"/>
      <c r="K51" s="23">
        <v>96090</v>
      </c>
      <c r="L51" s="23"/>
      <c r="M51" s="23"/>
      <c r="N51" s="23">
        <f>G51+H51+I51+J51+K51+L51+M51</f>
        <v>96090</v>
      </c>
      <c r="O51" s="40"/>
      <c r="P51" s="25"/>
      <c r="Q51" s="18"/>
    </row>
    <row r="52" s="1" customFormat="1" customHeight="1" spans="1:17">
      <c r="A52" s="24" t="s">
        <v>15</v>
      </c>
      <c r="B52" s="20"/>
      <c r="C52" s="25"/>
      <c r="D52" s="31"/>
      <c r="E52" s="37"/>
      <c r="F52" s="47"/>
      <c r="G52" s="26">
        <f>SUM(G49:G51)</f>
        <v>0</v>
      </c>
      <c r="H52" s="26">
        <f t="shared" ref="H52:N52" si="2">SUM(H49:H51)</f>
        <v>0</v>
      </c>
      <c r="I52" s="26">
        <f t="shared" si="2"/>
        <v>0</v>
      </c>
      <c r="J52" s="26">
        <f t="shared" si="2"/>
        <v>24200</v>
      </c>
      <c r="K52" s="26">
        <f t="shared" si="2"/>
        <v>142590</v>
      </c>
      <c r="L52" s="26">
        <f t="shared" si="2"/>
        <v>0</v>
      </c>
      <c r="M52" s="26">
        <f t="shared" si="2"/>
        <v>0</v>
      </c>
      <c r="N52" s="26">
        <f t="shared" si="2"/>
        <v>166790</v>
      </c>
      <c r="O52" s="40"/>
      <c r="P52" s="25"/>
      <c r="Q52" s="18"/>
    </row>
    <row r="53" s="1" customFormat="1" customHeight="1" spans="1:17">
      <c r="A53" s="79" t="s">
        <v>61</v>
      </c>
      <c r="B53" s="24"/>
      <c r="C53" s="83"/>
      <c r="D53" s="24"/>
      <c r="E53" s="37"/>
      <c r="F53" s="47"/>
      <c r="G53" s="84">
        <f>G40+G52</f>
        <v>6850</v>
      </c>
      <c r="H53" s="84">
        <f t="shared" ref="G53:N53" si="3">H40+H52</f>
        <v>0</v>
      </c>
      <c r="I53" s="84">
        <f t="shared" si="3"/>
        <v>6800</v>
      </c>
      <c r="J53" s="84">
        <f t="shared" si="3"/>
        <v>73324</v>
      </c>
      <c r="K53" s="84">
        <f t="shared" si="3"/>
        <v>207690</v>
      </c>
      <c r="L53" s="84">
        <f t="shared" si="3"/>
        <v>17320</v>
      </c>
      <c r="M53" s="84">
        <f t="shared" si="3"/>
        <v>16590</v>
      </c>
      <c r="N53" s="84">
        <f t="shared" si="3"/>
        <v>328574</v>
      </c>
      <c r="O53" s="40"/>
      <c r="P53" s="25"/>
      <c r="Q53" s="18"/>
    </row>
    <row r="54" s="1" customFormat="1" customHeight="1" spans="1:17">
      <c r="A54" s="79"/>
      <c r="B54" s="85"/>
      <c r="C54" s="86"/>
      <c r="D54" s="85"/>
      <c r="E54" s="85"/>
      <c r="F54" s="85"/>
      <c r="G54" s="88"/>
      <c r="H54" s="88"/>
      <c r="I54" s="88"/>
      <c r="J54" s="88"/>
      <c r="K54" s="88"/>
      <c r="L54" s="88"/>
      <c r="M54" s="88"/>
      <c r="N54" s="88"/>
      <c r="O54" s="93"/>
      <c r="P54" s="38"/>
      <c r="Q54" s="94"/>
    </row>
    <row r="55" s="1" customFormat="1" customHeight="1" spans="1:17">
      <c r="A55" s="95"/>
      <c r="B55" s="95"/>
      <c r="C55" s="96"/>
      <c r="D55" s="97"/>
      <c r="E55" s="97"/>
      <c r="F55" s="96"/>
      <c r="G55" s="98"/>
      <c r="H55" s="98"/>
      <c r="I55" s="42"/>
      <c r="J55" s="42"/>
      <c r="K55" s="42"/>
      <c r="L55" s="42"/>
      <c r="M55" s="42"/>
      <c r="N55" s="42"/>
      <c r="O55" s="42"/>
      <c r="P55" s="38"/>
      <c r="Q55" s="42"/>
    </row>
    <row r="56" s="1" customFormat="1" customHeight="1" spans="1:17">
      <c r="A56" s="95"/>
      <c r="B56" s="95"/>
      <c r="C56" s="96"/>
      <c r="D56" s="97"/>
      <c r="E56" s="97"/>
      <c r="F56" s="96"/>
      <c r="G56" s="98"/>
      <c r="H56" s="98"/>
      <c r="I56" s="42"/>
      <c r="J56" s="42"/>
      <c r="K56" s="42"/>
      <c r="L56" s="42"/>
      <c r="M56" s="42"/>
      <c r="N56" s="42"/>
      <c r="O56" s="42"/>
      <c r="P56" s="38"/>
      <c r="Q56" s="42"/>
    </row>
    <row r="57" s="1" customFormat="1" customHeight="1" spans="1:17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38"/>
      <c r="Q57" s="42"/>
    </row>
    <row r="58" s="1" customFormat="1" customHeight="1" spans="1:17">
      <c r="A58" s="8" t="s">
        <v>0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38"/>
      <c r="Q58" s="42"/>
    </row>
    <row r="59" s="1" customFormat="1" customHeight="1" spans="1:17">
      <c r="A59" s="8" t="s">
        <v>222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38"/>
      <c r="Q59" s="42"/>
    </row>
    <row r="60" s="1" customFormat="1" customHeight="1" spans="1:17">
      <c r="A60" s="8" t="s">
        <v>2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38"/>
      <c r="Q60" s="42"/>
    </row>
    <row r="61" s="1" customFormat="1" customHeight="1" spans="1:17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38"/>
      <c r="Q61" s="42"/>
    </row>
    <row r="62" s="1" customFormat="1" customHeight="1" spans="1:17">
      <c r="A62" s="100" t="s">
        <v>62</v>
      </c>
      <c r="B62" s="100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38"/>
      <c r="Q62" s="42"/>
    </row>
    <row r="63" s="1" customFormat="1" customHeight="1" spans="1:17">
      <c r="A63" s="11" t="s">
        <v>4</v>
      </c>
      <c r="B63" s="11" t="s">
        <v>5</v>
      </c>
      <c r="C63" s="12" t="s">
        <v>6</v>
      </c>
      <c r="D63" s="66" t="s">
        <v>7</v>
      </c>
      <c r="E63" s="12" t="s">
        <v>8</v>
      </c>
      <c r="F63" s="67" t="s">
        <v>9</v>
      </c>
      <c r="G63" s="12" t="s">
        <v>10</v>
      </c>
      <c r="H63" s="14" t="s">
        <v>11</v>
      </c>
      <c r="I63" s="14"/>
      <c r="J63" s="11" t="s">
        <v>12</v>
      </c>
      <c r="K63" s="12" t="s">
        <v>13</v>
      </c>
      <c r="L63" s="14" t="s">
        <v>14</v>
      </c>
      <c r="M63" s="14"/>
      <c r="N63" s="11" t="s">
        <v>15</v>
      </c>
      <c r="O63" s="12" t="s">
        <v>16</v>
      </c>
      <c r="P63" s="12" t="s">
        <v>63</v>
      </c>
      <c r="Q63" s="42"/>
    </row>
    <row r="64" s="1" customFormat="1" customHeight="1" spans="1:17">
      <c r="A64" s="11"/>
      <c r="B64" s="11"/>
      <c r="C64" s="28"/>
      <c r="D64" s="101"/>
      <c r="E64" s="69" t="s">
        <v>18</v>
      </c>
      <c r="F64" s="102"/>
      <c r="G64" s="28"/>
      <c r="H64" s="43" t="s">
        <v>19</v>
      </c>
      <c r="I64" s="43" t="s">
        <v>20</v>
      </c>
      <c r="J64" s="11"/>
      <c r="K64" s="28"/>
      <c r="L64" s="43" t="s">
        <v>19</v>
      </c>
      <c r="M64" s="43" t="s">
        <v>20</v>
      </c>
      <c r="N64" s="11"/>
      <c r="O64" s="28"/>
      <c r="P64" s="28"/>
      <c r="Q64" s="42"/>
    </row>
    <row r="65" s="1" customFormat="1" customHeight="1" spans="1:17">
      <c r="A65" s="105">
        <v>45499</v>
      </c>
      <c r="B65" s="105">
        <v>45499</v>
      </c>
      <c r="C65" s="19" t="s">
        <v>283</v>
      </c>
      <c r="D65" s="106" t="s">
        <v>284</v>
      </c>
      <c r="E65" s="46">
        <v>45548</v>
      </c>
      <c r="F65" s="123">
        <v>140042</v>
      </c>
      <c r="G65" s="23"/>
      <c r="H65" s="50"/>
      <c r="I65" s="50"/>
      <c r="J65" s="50">
        <v>50160</v>
      </c>
      <c r="K65" s="118"/>
      <c r="L65" s="50"/>
      <c r="M65" s="50"/>
      <c r="N65" s="23">
        <f t="shared" ref="N65:N71" si="4">G65+H65+I65+J65+K65+L65+M65</f>
        <v>50160</v>
      </c>
      <c r="O65" s="117"/>
      <c r="P65" s="25"/>
      <c r="Q65" s="42"/>
    </row>
    <row r="66" s="1" customFormat="1" customHeight="1" spans="1:17">
      <c r="A66" s="105">
        <v>45499</v>
      </c>
      <c r="B66" s="105">
        <v>45499</v>
      </c>
      <c r="C66" s="19" t="s">
        <v>285</v>
      </c>
      <c r="D66" s="106" t="s">
        <v>284</v>
      </c>
      <c r="E66" s="46">
        <v>45548</v>
      </c>
      <c r="F66" s="123">
        <v>140042</v>
      </c>
      <c r="G66" s="23"/>
      <c r="H66" s="50"/>
      <c r="I66" s="50"/>
      <c r="J66" s="50"/>
      <c r="K66" s="118">
        <v>197400</v>
      </c>
      <c r="L66" s="50"/>
      <c r="M66" s="50"/>
      <c r="N66" s="23">
        <f t="shared" si="4"/>
        <v>197400</v>
      </c>
      <c r="O66" s="117"/>
      <c r="P66" s="25"/>
      <c r="Q66" s="42"/>
    </row>
    <row r="67" s="1" customFormat="1" customHeight="1" spans="1:17">
      <c r="A67" s="105">
        <v>45511</v>
      </c>
      <c r="B67" s="105">
        <v>45511</v>
      </c>
      <c r="C67" s="19" t="s">
        <v>286</v>
      </c>
      <c r="D67" s="106" t="s">
        <v>281</v>
      </c>
      <c r="E67" s="46">
        <v>45541</v>
      </c>
      <c r="F67" s="123">
        <v>138947</v>
      </c>
      <c r="G67" s="23"/>
      <c r="H67" s="50"/>
      <c r="I67" s="50"/>
      <c r="J67" s="50">
        <v>9848</v>
      </c>
      <c r="K67" s="118"/>
      <c r="L67" s="50"/>
      <c r="M67" s="50"/>
      <c r="N67" s="23">
        <f t="shared" si="4"/>
        <v>9848</v>
      </c>
      <c r="O67" s="117"/>
      <c r="P67" s="25"/>
      <c r="Q67" s="42"/>
    </row>
    <row r="68" s="1" customFormat="1" customHeight="1" spans="1:17">
      <c r="A68" s="105">
        <v>45511</v>
      </c>
      <c r="B68" s="105">
        <v>45511</v>
      </c>
      <c r="C68" s="19" t="s">
        <v>287</v>
      </c>
      <c r="D68" s="106" t="s">
        <v>281</v>
      </c>
      <c r="E68" s="46">
        <v>45545</v>
      </c>
      <c r="F68" s="123">
        <v>140004</v>
      </c>
      <c r="G68" s="23"/>
      <c r="H68" s="50"/>
      <c r="I68" s="50"/>
      <c r="J68" s="50"/>
      <c r="K68" s="118">
        <v>91450</v>
      </c>
      <c r="L68" s="50"/>
      <c r="M68" s="50"/>
      <c r="N68" s="23">
        <f t="shared" si="4"/>
        <v>91450</v>
      </c>
      <c r="O68" s="117"/>
      <c r="P68" s="25"/>
      <c r="Q68" s="42"/>
    </row>
    <row r="69" s="1" customFormat="1" customHeight="1" spans="1:17">
      <c r="A69" s="105">
        <v>45516</v>
      </c>
      <c r="B69" s="105">
        <v>45516</v>
      </c>
      <c r="C69" s="19" t="s">
        <v>288</v>
      </c>
      <c r="D69" s="106" t="s">
        <v>289</v>
      </c>
      <c r="E69" s="46">
        <v>45562</v>
      </c>
      <c r="F69" s="123">
        <v>6735</v>
      </c>
      <c r="G69" s="23"/>
      <c r="H69" s="50"/>
      <c r="I69" s="50"/>
      <c r="J69" s="50">
        <v>11392.86</v>
      </c>
      <c r="K69" s="50"/>
      <c r="L69" s="50"/>
      <c r="M69" s="50"/>
      <c r="N69" s="23">
        <f t="shared" si="4"/>
        <v>11392.86</v>
      </c>
      <c r="O69" s="117"/>
      <c r="P69" s="25"/>
      <c r="Q69" s="42"/>
    </row>
    <row r="70" s="1" customFormat="1" customHeight="1" spans="1:17">
      <c r="A70" s="29">
        <v>45525</v>
      </c>
      <c r="B70" s="29">
        <v>45525</v>
      </c>
      <c r="C70" s="19" t="s">
        <v>290</v>
      </c>
      <c r="D70" s="20" t="s">
        <v>291</v>
      </c>
      <c r="E70" s="46">
        <v>45538</v>
      </c>
      <c r="F70" s="109">
        <v>6714</v>
      </c>
      <c r="G70" s="45"/>
      <c r="H70" s="45"/>
      <c r="I70" s="45"/>
      <c r="J70" s="45">
        <v>12320</v>
      </c>
      <c r="K70" s="45"/>
      <c r="L70" s="45"/>
      <c r="M70" s="45"/>
      <c r="N70" s="91">
        <f t="shared" si="4"/>
        <v>12320</v>
      </c>
      <c r="O70" s="29"/>
      <c r="P70" s="25"/>
      <c r="Q70" s="42"/>
    </row>
    <row r="71" s="1" customFormat="1" customHeight="1" spans="1:17">
      <c r="A71" s="29">
        <v>45533</v>
      </c>
      <c r="B71" s="29">
        <v>45534</v>
      </c>
      <c r="C71" s="133" t="s">
        <v>292</v>
      </c>
      <c r="D71" s="134" t="s">
        <v>248</v>
      </c>
      <c r="E71" s="117">
        <v>45537</v>
      </c>
      <c r="F71" s="137">
        <v>6710</v>
      </c>
      <c r="G71" s="34"/>
      <c r="H71" s="45"/>
      <c r="I71" s="45"/>
      <c r="J71" s="136"/>
      <c r="K71" s="45"/>
      <c r="L71" s="45"/>
      <c r="M71" s="45">
        <v>600</v>
      </c>
      <c r="N71" s="23">
        <f t="shared" si="4"/>
        <v>600</v>
      </c>
      <c r="O71" s="30"/>
      <c r="P71" s="25"/>
      <c r="Q71" s="42"/>
    </row>
    <row r="72" s="1" customFormat="1" customHeight="1" spans="1:17">
      <c r="A72" s="111" t="s">
        <v>74</v>
      </c>
      <c r="B72" s="112"/>
      <c r="C72" s="113"/>
      <c r="D72" s="113"/>
      <c r="E72" s="115"/>
      <c r="F72" s="115"/>
      <c r="G72" s="116">
        <f>SUM(G65:G71)</f>
        <v>0</v>
      </c>
      <c r="H72" s="116">
        <f t="shared" ref="H72:N72" si="5">SUM(H65:H71)</f>
        <v>0</v>
      </c>
      <c r="I72" s="116">
        <f t="shared" si="5"/>
        <v>0</v>
      </c>
      <c r="J72" s="116">
        <f t="shared" si="5"/>
        <v>83720.86</v>
      </c>
      <c r="K72" s="116">
        <f t="shared" si="5"/>
        <v>288850</v>
      </c>
      <c r="L72" s="116">
        <f t="shared" si="5"/>
        <v>0</v>
      </c>
      <c r="M72" s="116">
        <f t="shared" si="5"/>
        <v>600</v>
      </c>
      <c r="N72" s="116">
        <f t="shared" si="5"/>
        <v>373170.86</v>
      </c>
      <c r="O72" s="119"/>
      <c r="P72" s="120"/>
      <c r="Q72" s="42"/>
    </row>
    <row r="73" s="1" customFormat="1" customHeight="1" spans="1:17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</row>
    <row r="74" s="1" customFormat="1" customHeight="1" spans="1:17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</row>
    <row r="75" s="1" customFormat="1" customHeight="1" spans="1:17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</row>
    <row r="76" s="1" customFormat="1" customHeight="1" spans="1:17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</row>
    <row r="77" s="1" customFormat="1" customHeight="1" spans="15:17">
      <c r="O77" s="42"/>
      <c r="P77" s="42"/>
      <c r="Q77" s="42"/>
    </row>
  </sheetData>
  <sortState ref="A65:Q71">
    <sortCondition ref="C65:C71"/>
  </sortState>
  <mergeCells count="41">
    <mergeCell ref="H6:I6"/>
    <mergeCell ref="L6:M6"/>
    <mergeCell ref="H47:I47"/>
    <mergeCell ref="L47:M47"/>
    <mergeCell ref="A62:B62"/>
    <mergeCell ref="H63:I63"/>
    <mergeCell ref="L63:M63"/>
    <mergeCell ref="A6:A7"/>
    <mergeCell ref="A47:A48"/>
    <mergeCell ref="A63:A64"/>
    <mergeCell ref="B6:B7"/>
    <mergeCell ref="B47:B48"/>
    <mergeCell ref="B63:B64"/>
    <mergeCell ref="C6:C7"/>
    <mergeCell ref="C47:C48"/>
    <mergeCell ref="C63:C64"/>
    <mergeCell ref="D6:D7"/>
    <mergeCell ref="D47:D48"/>
    <mergeCell ref="D63:D64"/>
    <mergeCell ref="F6:F7"/>
    <mergeCell ref="F47:F48"/>
    <mergeCell ref="F63:F64"/>
    <mergeCell ref="G6:G7"/>
    <mergeCell ref="G47:G48"/>
    <mergeCell ref="G63:G64"/>
    <mergeCell ref="J6:J7"/>
    <mergeCell ref="J47:J48"/>
    <mergeCell ref="J63:J64"/>
    <mergeCell ref="K6:K7"/>
    <mergeCell ref="K47:K48"/>
    <mergeCell ref="K63:K64"/>
    <mergeCell ref="N6:N7"/>
    <mergeCell ref="N47:N48"/>
    <mergeCell ref="N63:N64"/>
    <mergeCell ref="O6:O7"/>
    <mergeCell ref="O47:O48"/>
    <mergeCell ref="O63:O64"/>
    <mergeCell ref="P6:P7"/>
    <mergeCell ref="P47:P48"/>
    <mergeCell ref="P63:P64"/>
    <mergeCell ref="Q47:Q48"/>
  </mergeCells>
  <pageMargins left="0.75" right="0.75" top="1" bottom="1" header="0.5" footer="0.5"/>
  <pageSetup paperSize="25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83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11.7142857142857" style="124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4.2857142857143" style="1" customWidth="1"/>
    <col min="17" max="16383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48"/>
      <c r="G1" s="8"/>
      <c r="H1" s="8"/>
      <c r="I1" s="8"/>
      <c r="J1" s="8"/>
      <c r="K1" s="8"/>
      <c r="L1" s="8"/>
      <c r="M1" s="8"/>
      <c r="N1" s="8"/>
      <c r="O1" s="8"/>
      <c r="P1" s="42"/>
      <c r="Q1" s="42"/>
    </row>
    <row r="2" s="1" customFormat="1" customHeight="1" spans="1:17">
      <c r="A2" s="8" t="s">
        <v>293</v>
      </c>
      <c r="B2" s="8"/>
      <c r="C2" s="8"/>
      <c r="D2" s="8"/>
      <c r="E2" s="8"/>
      <c r="F2" s="48"/>
      <c r="G2" s="8"/>
      <c r="H2" s="8"/>
      <c r="I2" s="8"/>
      <c r="J2" s="8"/>
      <c r="K2" s="8"/>
      <c r="L2" s="8"/>
      <c r="M2" s="8"/>
      <c r="N2" s="8"/>
      <c r="O2" s="8"/>
      <c r="P2" s="42"/>
      <c r="Q2" s="42"/>
    </row>
    <row r="3" s="1" customFormat="1" customHeight="1" spans="1:17">
      <c r="A3" s="8" t="s">
        <v>2</v>
      </c>
      <c r="B3" s="8"/>
      <c r="C3" s="8"/>
      <c r="D3" s="8"/>
      <c r="E3" s="8"/>
      <c r="F3" s="48"/>
      <c r="G3" s="8"/>
      <c r="H3" s="8"/>
      <c r="I3" s="8"/>
      <c r="J3" s="8"/>
      <c r="K3" s="8"/>
      <c r="L3" s="8"/>
      <c r="M3" s="8"/>
      <c r="N3" s="8"/>
      <c r="O3" s="8"/>
      <c r="P3" s="42"/>
      <c r="Q3" s="42"/>
    </row>
    <row r="4" s="1" customFormat="1" customHeight="1" spans="1:17">
      <c r="A4" s="8"/>
      <c r="B4" s="8"/>
      <c r="C4" s="8"/>
      <c r="D4" s="8"/>
      <c r="E4" s="8"/>
      <c r="F4" s="48"/>
      <c r="G4" s="8"/>
      <c r="H4" s="8"/>
      <c r="I4" s="8"/>
      <c r="J4" s="8"/>
      <c r="K4" s="8"/>
      <c r="L4" s="8"/>
      <c r="M4" s="8"/>
      <c r="N4" s="8"/>
      <c r="O4" s="8"/>
      <c r="P4" s="42"/>
      <c r="Q4" s="42"/>
    </row>
    <row r="5" s="1" customFormat="1" customHeight="1" spans="1:17">
      <c r="A5" s="7" t="s">
        <v>3</v>
      </c>
      <c r="B5" s="7"/>
      <c r="C5" s="8"/>
      <c r="D5" s="8"/>
      <c r="E5" s="8"/>
      <c r="F5" s="48"/>
      <c r="G5" s="8"/>
      <c r="H5" s="8"/>
      <c r="I5" s="8"/>
      <c r="J5" s="8"/>
      <c r="K5" s="8"/>
      <c r="L5" s="8"/>
      <c r="M5" s="8"/>
      <c r="N5" s="8"/>
      <c r="O5" s="8"/>
      <c r="P5" s="42"/>
      <c r="Q5" s="42"/>
    </row>
    <row r="6" s="1" customFormat="1" customHeight="1" spans="1:17">
      <c r="A6" s="12" t="s">
        <v>4</v>
      </c>
      <c r="B6" s="12" t="s">
        <v>5</v>
      </c>
      <c r="C6" s="12" t="s">
        <v>6</v>
      </c>
      <c r="D6" s="66" t="s">
        <v>7</v>
      </c>
      <c r="E6" s="12" t="s">
        <v>8</v>
      </c>
      <c r="F6" s="67" t="s">
        <v>294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9" t="s">
        <v>17</v>
      </c>
      <c r="Q6" s="42"/>
    </row>
    <row r="7" s="1" customFormat="1" customHeight="1" spans="1:17">
      <c r="A7" s="15"/>
      <c r="B7" s="15"/>
      <c r="C7" s="15"/>
      <c r="D7" s="68"/>
      <c r="E7" s="69" t="s">
        <v>18</v>
      </c>
      <c r="F7" s="70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90"/>
      <c r="Q7" s="42"/>
    </row>
    <row r="8" s="1" customFormat="1" customHeight="1" spans="1:17">
      <c r="A8" s="29">
        <v>45537</v>
      </c>
      <c r="B8" s="29">
        <v>45537</v>
      </c>
      <c r="C8" s="19" t="s">
        <v>295</v>
      </c>
      <c r="D8" s="20" t="s">
        <v>296</v>
      </c>
      <c r="E8" s="46">
        <v>45537</v>
      </c>
      <c r="F8" s="125">
        <v>5418</v>
      </c>
      <c r="G8" s="45"/>
      <c r="H8" s="45"/>
      <c r="I8" s="45"/>
      <c r="J8" s="45">
        <v>1870</v>
      </c>
      <c r="K8" s="45"/>
      <c r="L8" s="45"/>
      <c r="M8" s="45"/>
      <c r="N8" s="91">
        <f>G8+H8+I8+J8+K8+L8+M8</f>
        <v>1870</v>
      </c>
      <c r="O8" s="29"/>
      <c r="P8" s="25"/>
      <c r="Q8" s="42"/>
    </row>
    <row r="9" s="1" customFormat="1" customHeight="1" spans="1:17">
      <c r="A9" s="29">
        <v>45539</v>
      </c>
      <c r="B9" s="29">
        <v>45539</v>
      </c>
      <c r="C9" s="19" t="s">
        <v>297</v>
      </c>
      <c r="D9" s="20" t="s">
        <v>298</v>
      </c>
      <c r="E9" s="46">
        <v>45539</v>
      </c>
      <c r="F9" s="125">
        <v>5419</v>
      </c>
      <c r="G9" s="45"/>
      <c r="H9" s="45"/>
      <c r="I9" s="45"/>
      <c r="J9" s="45">
        <v>600</v>
      </c>
      <c r="K9" s="45"/>
      <c r="L9" s="45"/>
      <c r="M9" s="45"/>
      <c r="N9" s="91">
        <f t="shared" ref="N9:N29" si="0">G9+H9+I9+J9+K9+L9+M9</f>
        <v>600</v>
      </c>
      <c r="O9" s="29"/>
      <c r="P9" s="25"/>
      <c r="Q9" s="42"/>
    </row>
    <row r="10" s="1" customFormat="1" customHeight="1" spans="1:17">
      <c r="A10" s="29">
        <v>45541</v>
      </c>
      <c r="B10" s="29">
        <v>45541</v>
      </c>
      <c r="C10" s="19" t="s">
        <v>299</v>
      </c>
      <c r="D10" s="20" t="s">
        <v>300</v>
      </c>
      <c r="E10" s="46">
        <v>45541</v>
      </c>
      <c r="F10" s="125">
        <v>5427</v>
      </c>
      <c r="G10" s="45"/>
      <c r="H10" s="45"/>
      <c r="I10" s="45"/>
      <c r="J10" s="45">
        <v>1870</v>
      </c>
      <c r="K10" s="45"/>
      <c r="L10" s="45"/>
      <c r="M10" s="45"/>
      <c r="N10" s="91">
        <f t="shared" si="0"/>
        <v>1870</v>
      </c>
      <c r="O10" s="29"/>
      <c r="P10" s="25"/>
      <c r="Q10" s="42"/>
    </row>
    <row r="11" s="1" customFormat="1" customHeight="1" spans="1:17">
      <c r="A11" s="29">
        <v>45541</v>
      </c>
      <c r="B11" s="29">
        <v>45541</v>
      </c>
      <c r="C11" s="19" t="s">
        <v>301</v>
      </c>
      <c r="D11" s="20" t="s">
        <v>302</v>
      </c>
      <c r="E11" s="46">
        <v>45541</v>
      </c>
      <c r="F11" s="125">
        <v>5426</v>
      </c>
      <c r="G11" s="45"/>
      <c r="H11" s="45"/>
      <c r="I11" s="45"/>
      <c r="J11" s="45">
        <v>2750</v>
      </c>
      <c r="K11" s="45"/>
      <c r="L11" s="45"/>
      <c r="M11" s="45"/>
      <c r="N11" s="91">
        <f t="shared" si="0"/>
        <v>2750</v>
      </c>
      <c r="O11" s="29"/>
      <c r="P11" s="25"/>
      <c r="Q11" s="42"/>
    </row>
    <row r="12" s="1" customFormat="1" customHeight="1" spans="1:17">
      <c r="A12" s="29">
        <v>45542</v>
      </c>
      <c r="B12" s="29">
        <v>45542</v>
      </c>
      <c r="C12" s="19" t="s">
        <v>303</v>
      </c>
      <c r="D12" s="20" t="s">
        <v>304</v>
      </c>
      <c r="E12" s="46">
        <v>45542</v>
      </c>
      <c r="F12" s="125">
        <v>5428</v>
      </c>
      <c r="G12" s="45"/>
      <c r="H12" s="45"/>
      <c r="I12" s="45"/>
      <c r="J12" s="45">
        <v>550</v>
      </c>
      <c r="K12" s="45"/>
      <c r="L12" s="45"/>
      <c r="M12" s="45"/>
      <c r="N12" s="91">
        <f t="shared" si="0"/>
        <v>550</v>
      </c>
      <c r="O12" s="29"/>
      <c r="P12" s="25"/>
      <c r="Q12" s="42"/>
    </row>
    <row r="13" s="1" customFormat="1" customHeight="1" spans="1:17">
      <c r="A13" s="29">
        <v>45546</v>
      </c>
      <c r="B13" s="29">
        <v>45546</v>
      </c>
      <c r="C13" s="19" t="s">
        <v>305</v>
      </c>
      <c r="D13" s="20" t="s">
        <v>306</v>
      </c>
      <c r="E13" s="46">
        <v>45546</v>
      </c>
      <c r="F13" s="125">
        <v>5431</v>
      </c>
      <c r="G13" s="45"/>
      <c r="H13" s="45"/>
      <c r="I13" s="45"/>
      <c r="J13" s="45">
        <v>1100</v>
      </c>
      <c r="K13" s="45"/>
      <c r="L13" s="45"/>
      <c r="M13" s="45"/>
      <c r="N13" s="91">
        <f t="shared" si="0"/>
        <v>1100</v>
      </c>
      <c r="O13" s="29"/>
      <c r="P13" s="25"/>
      <c r="Q13" s="42"/>
    </row>
    <row r="14" s="1" customFormat="1" customHeight="1" spans="1:17">
      <c r="A14" s="29">
        <v>45551</v>
      </c>
      <c r="B14" s="29">
        <v>45551</v>
      </c>
      <c r="C14" s="19" t="s">
        <v>307</v>
      </c>
      <c r="D14" s="20" t="s">
        <v>308</v>
      </c>
      <c r="E14" s="46">
        <v>45551</v>
      </c>
      <c r="F14" s="125">
        <v>5433</v>
      </c>
      <c r="G14" s="45"/>
      <c r="H14" s="45"/>
      <c r="I14" s="45"/>
      <c r="J14" s="45">
        <v>880</v>
      </c>
      <c r="K14" s="45"/>
      <c r="L14" s="45"/>
      <c r="M14" s="45"/>
      <c r="N14" s="91">
        <f t="shared" si="0"/>
        <v>880</v>
      </c>
      <c r="O14" s="29"/>
      <c r="P14" s="25"/>
      <c r="Q14" s="42"/>
    </row>
    <row r="15" s="1" customFormat="1" customHeight="1" spans="1:17">
      <c r="A15" s="29">
        <v>45552</v>
      </c>
      <c r="B15" s="29">
        <v>45552</v>
      </c>
      <c r="C15" s="19" t="s">
        <v>309</v>
      </c>
      <c r="D15" s="20" t="s">
        <v>310</v>
      </c>
      <c r="E15" s="46">
        <v>45552</v>
      </c>
      <c r="F15" s="125">
        <v>5429</v>
      </c>
      <c r="G15" s="45"/>
      <c r="H15" s="45"/>
      <c r="I15" s="45"/>
      <c r="J15" s="45">
        <v>3300</v>
      </c>
      <c r="K15" s="45"/>
      <c r="L15" s="45"/>
      <c r="M15" s="45"/>
      <c r="N15" s="91">
        <f t="shared" si="0"/>
        <v>3300</v>
      </c>
      <c r="O15" s="29"/>
      <c r="P15" s="25"/>
      <c r="Q15" s="42"/>
    </row>
    <row r="16" s="1" customFormat="1" customHeight="1" spans="1:17">
      <c r="A16" s="29">
        <v>45554</v>
      </c>
      <c r="B16" s="29">
        <v>45554</v>
      </c>
      <c r="C16" s="19" t="s">
        <v>311</v>
      </c>
      <c r="D16" s="20" t="s">
        <v>312</v>
      </c>
      <c r="E16" s="46">
        <v>45554</v>
      </c>
      <c r="F16" s="125">
        <v>5430</v>
      </c>
      <c r="G16" s="45"/>
      <c r="H16" s="45"/>
      <c r="I16" s="45"/>
      <c r="J16" s="45">
        <v>1100</v>
      </c>
      <c r="K16" s="45"/>
      <c r="L16" s="45"/>
      <c r="M16" s="45"/>
      <c r="N16" s="91">
        <f t="shared" si="0"/>
        <v>1100</v>
      </c>
      <c r="O16" s="29"/>
      <c r="P16" s="25"/>
      <c r="Q16" s="42"/>
    </row>
    <row r="17" s="1" customFormat="1" customHeight="1" spans="1:17">
      <c r="A17" s="29">
        <v>45555</v>
      </c>
      <c r="B17" s="29">
        <v>45555</v>
      </c>
      <c r="C17" s="19" t="s">
        <v>313</v>
      </c>
      <c r="D17" s="20" t="s">
        <v>314</v>
      </c>
      <c r="E17" s="46">
        <v>45555</v>
      </c>
      <c r="F17" s="125">
        <v>5436</v>
      </c>
      <c r="G17" s="45"/>
      <c r="H17" s="45"/>
      <c r="I17" s="45"/>
      <c r="J17" s="45"/>
      <c r="K17" s="45"/>
      <c r="L17" s="45"/>
      <c r="M17" s="45">
        <v>450</v>
      </c>
      <c r="N17" s="91">
        <f t="shared" si="0"/>
        <v>450</v>
      </c>
      <c r="O17" s="29"/>
      <c r="P17" s="25"/>
      <c r="Q17" s="42"/>
    </row>
    <row r="18" s="1" customFormat="1" customHeight="1" spans="1:17">
      <c r="A18" s="29">
        <v>45555</v>
      </c>
      <c r="B18" s="29">
        <v>45555</v>
      </c>
      <c r="C18" s="19" t="s">
        <v>315</v>
      </c>
      <c r="D18" s="20" t="s">
        <v>316</v>
      </c>
      <c r="E18" s="46">
        <v>45555</v>
      </c>
      <c r="F18" s="125">
        <v>5437</v>
      </c>
      <c r="G18" s="45"/>
      <c r="H18" s="45"/>
      <c r="I18" s="45"/>
      <c r="J18" s="45">
        <v>5500</v>
      </c>
      <c r="K18" s="45"/>
      <c r="L18" s="45"/>
      <c r="M18" s="45"/>
      <c r="N18" s="91">
        <f t="shared" si="0"/>
        <v>5500</v>
      </c>
      <c r="O18" s="29"/>
      <c r="P18" s="25"/>
      <c r="Q18" s="42"/>
    </row>
    <row r="19" s="1" customFormat="1" customHeight="1" spans="1:17">
      <c r="A19" s="29">
        <v>45556</v>
      </c>
      <c r="B19" s="29">
        <v>45556</v>
      </c>
      <c r="C19" s="19" t="s">
        <v>317</v>
      </c>
      <c r="D19" s="20" t="s">
        <v>318</v>
      </c>
      <c r="E19" s="46">
        <v>45556</v>
      </c>
      <c r="F19" s="125">
        <v>5432</v>
      </c>
      <c r="G19" s="45"/>
      <c r="H19" s="45"/>
      <c r="I19" s="45"/>
      <c r="J19" s="45">
        <v>640</v>
      </c>
      <c r="K19" s="45"/>
      <c r="L19" s="45"/>
      <c r="M19" s="45"/>
      <c r="N19" s="91">
        <f t="shared" si="0"/>
        <v>640</v>
      </c>
      <c r="O19" s="29"/>
      <c r="P19" s="25"/>
      <c r="Q19" s="42"/>
    </row>
    <row r="20" s="1" customFormat="1" customHeight="1" spans="1:17">
      <c r="A20" s="29">
        <v>45556</v>
      </c>
      <c r="B20" s="29">
        <v>45556</v>
      </c>
      <c r="C20" s="19" t="s">
        <v>319</v>
      </c>
      <c r="D20" s="20" t="s">
        <v>320</v>
      </c>
      <c r="E20" s="46">
        <v>45556</v>
      </c>
      <c r="F20" s="125">
        <v>5435</v>
      </c>
      <c r="G20" s="45"/>
      <c r="H20" s="45"/>
      <c r="I20" s="45"/>
      <c r="J20" s="45">
        <v>176</v>
      </c>
      <c r="K20" s="45"/>
      <c r="L20" s="45"/>
      <c r="M20" s="45"/>
      <c r="N20" s="91">
        <f t="shared" si="0"/>
        <v>176</v>
      </c>
      <c r="O20" s="29"/>
      <c r="P20" s="25"/>
      <c r="Q20" s="42"/>
    </row>
    <row r="21" s="1" customFormat="1" customHeight="1" spans="1:17">
      <c r="A21" s="29">
        <v>45558</v>
      </c>
      <c r="B21" s="29">
        <v>45560</v>
      </c>
      <c r="C21" s="19" t="s">
        <v>321</v>
      </c>
      <c r="D21" s="20" t="s">
        <v>322</v>
      </c>
      <c r="E21" s="46">
        <v>45560</v>
      </c>
      <c r="F21" s="125">
        <v>5445</v>
      </c>
      <c r="G21" s="45"/>
      <c r="H21" s="45"/>
      <c r="I21" s="45"/>
      <c r="J21" s="45"/>
      <c r="K21" s="45"/>
      <c r="L21" s="45"/>
      <c r="M21" s="45">
        <v>400</v>
      </c>
      <c r="N21" s="91">
        <f t="shared" si="0"/>
        <v>400</v>
      </c>
      <c r="O21" s="29"/>
      <c r="P21" s="25"/>
      <c r="Q21" s="42"/>
    </row>
    <row r="22" s="1" customFormat="1" customHeight="1" spans="1:17">
      <c r="A22" s="29">
        <v>45558</v>
      </c>
      <c r="B22" s="29">
        <v>45558</v>
      </c>
      <c r="C22" s="19" t="s">
        <v>323</v>
      </c>
      <c r="D22" s="20" t="s">
        <v>324</v>
      </c>
      <c r="E22" s="46">
        <v>45558</v>
      </c>
      <c r="F22" s="125">
        <v>5444</v>
      </c>
      <c r="G22" s="45"/>
      <c r="H22" s="45"/>
      <c r="I22" s="45"/>
      <c r="J22" s="45">
        <v>4400</v>
      </c>
      <c r="K22" s="45"/>
      <c r="L22" s="45"/>
      <c r="M22" s="45"/>
      <c r="N22" s="91">
        <f t="shared" si="0"/>
        <v>4400</v>
      </c>
      <c r="O22" s="29"/>
      <c r="P22" s="25"/>
      <c r="Q22" s="42"/>
    </row>
    <row r="23" s="1" customFormat="1" customHeight="1" spans="1:17">
      <c r="A23" s="29">
        <v>45558</v>
      </c>
      <c r="B23" s="29">
        <v>45558</v>
      </c>
      <c r="C23" s="19" t="s">
        <v>325</v>
      </c>
      <c r="D23" s="20" t="s">
        <v>326</v>
      </c>
      <c r="E23" s="46">
        <v>45558</v>
      </c>
      <c r="F23" s="125">
        <v>5443</v>
      </c>
      <c r="G23" s="45"/>
      <c r="H23" s="45"/>
      <c r="I23" s="45"/>
      <c r="J23" s="45">
        <v>1760</v>
      </c>
      <c r="K23" s="45"/>
      <c r="L23" s="45"/>
      <c r="M23" s="45"/>
      <c r="N23" s="91">
        <f t="shared" si="0"/>
        <v>1760</v>
      </c>
      <c r="O23" s="29"/>
      <c r="P23" s="25"/>
      <c r="Q23" s="42"/>
    </row>
    <row r="24" s="1" customFormat="1" customHeight="1" spans="1:17">
      <c r="A24" s="29">
        <v>45558</v>
      </c>
      <c r="B24" s="29">
        <v>45558</v>
      </c>
      <c r="C24" s="19" t="s">
        <v>327</v>
      </c>
      <c r="D24" s="20" t="s">
        <v>318</v>
      </c>
      <c r="E24" s="46">
        <v>45558</v>
      </c>
      <c r="F24" s="125">
        <v>5442</v>
      </c>
      <c r="G24" s="45"/>
      <c r="H24" s="45"/>
      <c r="I24" s="45"/>
      <c r="J24" s="45">
        <v>528</v>
      </c>
      <c r="K24" s="45"/>
      <c r="L24" s="45"/>
      <c r="M24" s="45"/>
      <c r="N24" s="91">
        <f t="shared" si="0"/>
        <v>528</v>
      </c>
      <c r="O24" s="29"/>
      <c r="P24" s="25"/>
      <c r="Q24" s="42"/>
    </row>
    <row r="25" s="1" customFormat="1" customHeight="1" spans="1:17">
      <c r="A25" s="29">
        <v>45558</v>
      </c>
      <c r="B25" s="29">
        <v>45558</v>
      </c>
      <c r="C25" s="19" t="s">
        <v>328</v>
      </c>
      <c r="D25" s="20" t="s">
        <v>329</v>
      </c>
      <c r="E25" s="46">
        <v>45558</v>
      </c>
      <c r="F25" s="125">
        <v>5439</v>
      </c>
      <c r="G25" s="45"/>
      <c r="H25" s="45"/>
      <c r="I25" s="45"/>
      <c r="J25" s="45">
        <v>1100</v>
      </c>
      <c r="K25" s="45"/>
      <c r="L25" s="45"/>
      <c r="M25" s="45"/>
      <c r="N25" s="91">
        <f t="shared" si="0"/>
        <v>1100</v>
      </c>
      <c r="O25" s="29"/>
      <c r="P25" s="25"/>
      <c r="Q25" s="42"/>
    </row>
    <row r="26" s="1" customFormat="1" customHeight="1" spans="1:17">
      <c r="A26" s="29">
        <v>45559</v>
      </c>
      <c r="B26" s="29">
        <v>45559</v>
      </c>
      <c r="C26" s="19" t="s">
        <v>330</v>
      </c>
      <c r="D26" s="20" t="s">
        <v>331</v>
      </c>
      <c r="E26" s="46">
        <v>45559</v>
      </c>
      <c r="F26" s="125">
        <v>5440</v>
      </c>
      <c r="G26" s="45"/>
      <c r="H26" s="45"/>
      <c r="I26" s="45"/>
      <c r="J26" s="45">
        <v>3300</v>
      </c>
      <c r="K26" s="45"/>
      <c r="L26" s="45"/>
      <c r="M26" s="45"/>
      <c r="N26" s="91">
        <f t="shared" si="0"/>
        <v>3300</v>
      </c>
      <c r="O26" s="29"/>
      <c r="P26" s="25"/>
      <c r="Q26" s="42"/>
    </row>
    <row r="27" s="1" customFormat="1" customHeight="1" spans="1:17">
      <c r="A27" s="29">
        <v>45559</v>
      </c>
      <c r="B27" s="29">
        <v>45559</v>
      </c>
      <c r="C27" s="19" t="s">
        <v>332</v>
      </c>
      <c r="D27" s="20" t="s">
        <v>333</v>
      </c>
      <c r="E27" s="46">
        <v>45559</v>
      </c>
      <c r="F27" s="125">
        <v>5441</v>
      </c>
      <c r="G27" s="45"/>
      <c r="H27" s="45"/>
      <c r="I27" s="45"/>
      <c r="J27" s="45">
        <v>550</v>
      </c>
      <c r="K27" s="45"/>
      <c r="L27" s="45"/>
      <c r="M27" s="45"/>
      <c r="N27" s="91">
        <f t="shared" si="0"/>
        <v>550</v>
      </c>
      <c r="O27" s="29"/>
      <c r="P27" s="25"/>
      <c r="Q27" s="42"/>
    </row>
    <row r="28" s="1" customFormat="1" customHeight="1" spans="1:17">
      <c r="A28" s="29">
        <v>45560</v>
      </c>
      <c r="B28" s="29">
        <v>45560</v>
      </c>
      <c r="C28" s="19" t="s">
        <v>334</v>
      </c>
      <c r="D28" s="20" t="s">
        <v>335</v>
      </c>
      <c r="E28" s="117">
        <v>45560</v>
      </c>
      <c r="F28" s="125">
        <v>5447</v>
      </c>
      <c r="G28" s="45"/>
      <c r="H28" s="45"/>
      <c r="I28" s="45"/>
      <c r="J28" s="45">
        <v>1070</v>
      </c>
      <c r="K28" s="45"/>
      <c r="L28" s="45"/>
      <c r="M28" s="45"/>
      <c r="N28" s="91">
        <f t="shared" si="0"/>
        <v>1070</v>
      </c>
      <c r="O28" s="117"/>
      <c r="P28" s="25"/>
      <c r="Q28" s="42"/>
    </row>
    <row r="29" s="1" customFormat="1" customHeight="1" spans="1:17">
      <c r="A29" s="29">
        <v>45565</v>
      </c>
      <c r="B29" s="29">
        <v>45565</v>
      </c>
      <c r="C29" s="19" t="s">
        <v>336</v>
      </c>
      <c r="D29" s="20" t="s">
        <v>316</v>
      </c>
      <c r="E29" s="117">
        <v>45565</v>
      </c>
      <c r="F29" s="125">
        <v>5446</v>
      </c>
      <c r="G29" s="45"/>
      <c r="H29" s="45"/>
      <c r="I29" s="45"/>
      <c r="J29" s="45">
        <v>1870</v>
      </c>
      <c r="K29" s="45"/>
      <c r="L29" s="45"/>
      <c r="M29" s="45"/>
      <c r="N29" s="91">
        <f t="shared" si="0"/>
        <v>1870</v>
      </c>
      <c r="O29" s="117"/>
      <c r="P29" s="25"/>
      <c r="Q29" s="42"/>
    </row>
    <row r="30" s="1" customFormat="1" customHeight="1" spans="1:17">
      <c r="A30" s="24" t="s">
        <v>43</v>
      </c>
      <c r="B30" s="72"/>
      <c r="C30" s="73"/>
      <c r="D30" s="74"/>
      <c r="E30" s="121"/>
      <c r="F30" s="126" t="s">
        <v>44</v>
      </c>
      <c r="G30" s="76">
        <f>SUM(G8:G29)</f>
        <v>0</v>
      </c>
      <c r="H30" s="76">
        <f t="shared" ref="H30:N30" si="1">SUM(H8:H29)</f>
        <v>0</v>
      </c>
      <c r="I30" s="76">
        <f t="shared" si="1"/>
        <v>0</v>
      </c>
      <c r="J30" s="76">
        <f t="shared" si="1"/>
        <v>34914</v>
      </c>
      <c r="K30" s="76">
        <f t="shared" si="1"/>
        <v>0</v>
      </c>
      <c r="L30" s="76">
        <f t="shared" si="1"/>
        <v>0</v>
      </c>
      <c r="M30" s="76">
        <f t="shared" si="1"/>
        <v>850</v>
      </c>
      <c r="N30" s="76">
        <f t="shared" si="1"/>
        <v>35764</v>
      </c>
      <c r="O30" s="92"/>
      <c r="P30" s="25"/>
      <c r="Q30" s="42"/>
    </row>
    <row r="31" s="1" customFormat="1" customHeight="1" spans="1:17">
      <c r="A31" s="77"/>
      <c r="B31" s="77"/>
      <c r="C31" s="78"/>
      <c r="D31" s="79"/>
      <c r="E31" s="122"/>
      <c r="F31" s="127"/>
      <c r="G31" s="81"/>
      <c r="H31" s="81"/>
      <c r="I31" s="81"/>
      <c r="J31" s="81"/>
      <c r="K31" s="81"/>
      <c r="L31" s="81"/>
      <c r="M31" s="81"/>
      <c r="N31" s="81"/>
      <c r="O31" s="8"/>
      <c r="P31" s="38"/>
      <c r="Q31" s="42"/>
    </row>
    <row r="32" s="1" customFormat="1" customHeight="1" spans="1:17">
      <c r="A32" s="8" t="s">
        <v>0</v>
      </c>
      <c r="B32" s="8"/>
      <c r="C32" s="8"/>
      <c r="D32" s="8"/>
      <c r="E32" s="8"/>
      <c r="F32" s="48"/>
      <c r="G32" s="8"/>
      <c r="H32" s="8"/>
      <c r="I32" s="8"/>
      <c r="J32" s="8"/>
      <c r="K32" s="8"/>
      <c r="L32" s="8"/>
      <c r="M32" s="8"/>
      <c r="N32" s="8"/>
      <c r="O32" s="8"/>
      <c r="P32" s="38"/>
      <c r="Q32" s="42"/>
    </row>
    <row r="33" s="1" customFormat="1" customHeight="1" spans="1:17">
      <c r="A33" s="8" t="s">
        <v>293</v>
      </c>
      <c r="B33" s="8"/>
      <c r="C33" s="8"/>
      <c r="D33" s="8"/>
      <c r="E33" s="8"/>
      <c r="F33" s="48"/>
      <c r="G33" s="8"/>
      <c r="H33" s="8"/>
      <c r="I33" s="8"/>
      <c r="J33" s="8"/>
      <c r="K33" s="8"/>
      <c r="L33" s="8"/>
      <c r="M33" s="8"/>
      <c r="N33" s="8"/>
      <c r="O33" s="8"/>
      <c r="P33" s="38"/>
      <c r="Q33" s="42"/>
    </row>
    <row r="34" s="1" customFormat="1" customHeight="1" spans="1:17">
      <c r="A34" s="8" t="s">
        <v>2</v>
      </c>
      <c r="B34" s="8"/>
      <c r="C34" s="8"/>
      <c r="D34" s="8"/>
      <c r="E34" s="8"/>
      <c r="F34" s="48"/>
      <c r="G34" s="8"/>
      <c r="H34" s="8"/>
      <c r="I34" s="8"/>
      <c r="J34" s="8"/>
      <c r="K34" s="8"/>
      <c r="L34" s="8"/>
      <c r="M34" s="8"/>
      <c r="N34" s="8"/>
      <c r="O34" s="8"/>
      <c r="P34" s="38"/>
      <c r="Q34" s="42"/>
    </row>
    <row r="35" s="1" customFormat="1" customHeight="1" spans="1:17">
      <c r="A35" s="8"/>
      <c r="B35" s="8"/>
      <c r="C35" s="8"/>
      <c r="D35" s="8"/>
      <c r="E35" s="8"/>
      <c r="F35" s="48"/>
      <c r="G35" s="8"/>
      <c r="H35" s="8"/>
      <c r="I35" s="8"/>
      <c r="J35" s="8"/>
      <c r="K35" s="8"/>
      <c r="L35" s="8"/>
      <c r="M35" s="8"/>
      <c r="N35" s="8"/>
      <c r="O35" s="8"/>
      <c r="P35" s="38"/>
      <c r="Q35" s="42"/>
    </row>
    <row r="36" s="1" customFormat="1" customHeight="1" spans="1:17">
      <c r="A36" s="7" t="s">
        <v>45</v>
      </c>
      <c r="B36" s="7"/>
      <c r="C36" s="8"/>
      <c r="D36" s="8"/>
      <c r="E36" s="8"/>
      <c r="F36" s="48"/>
      <c r="G36" s="8"/>
      <c r="H36" s="8"/>
      <c r="I36" s="8"/>
      <c r="J36" s="8"/>
      <c r="K36" s="8"/>
      <c r="L36" s="8"/>
      <c r="M36" s="8"/>
      <c r="N36" s="8"/>
      <c r="O36" s="8"/>
      <c r="P36" s="38"/>
      <c r="Q36" s="42"/>
    </row>
    <row r="37" s="1" customFormat="1" customHeight="1" spans="1:17">
      <c r="A37" s="11" t="s">
        <v>4</v>
      </c>
      <c r="B37" s="11" t="s">
        <v>5</v>
      </c>
      <c r="C37" s="12" t="s">
        <v>6</v>
      </c>
      <c r="D37" s="12" t="s">
        <v>7</v>
      </c>
      <c r="E37" s="12" t="s">
        <v>46</v>
      </c>
      <c r="F37" s="12" t="s">
        <v>46</v>
      </c>
      <c r="G37" s="12" t="s">
        <v>10</v>
      </c>
      <c r="H37" s="14" t="s">
        <v>11</v>
      </c>
      <c r="I37" s="14"/>
      <c r="J37" s="12" t="s">
        <v>12</v>
      </c>
      <c r="K37" s="12" t="s">
        <v>13</v>
      </c>
      <c r="L37" s="39" t="s">
        <v>14</v>
      </c>
      <c r="M37" s="39"/>
      <c r="N37" s="12" t="s">
        <v>15</v>
      </c>
      <c r="O37" s="12" t="s">
        <v>16</v>
      </c>
      <c r="P37" s="12" t="s">
        <v>47</v>
      </c>
      <c r="Q37" s="12" t="s">
        <v>48</v>
      </c>
    </row>
    <row r="38" s="1" customFormat="1" customHeight="1" spans="1:17">
      <c r="A38" s="11"/>
      <c r="B38" s="11"/>
      <c r="C38" s="15"/>
      <c r="D38" s="15"/>
      <c r="E38" s="28" t="s">
        <v>18</v>
      </c>
      <c r="F38" s="28"/>
      <c r="G38" s="15"/>
      <c r="H38" s="17" t="s">
        <v>19</v>
      </c>
      <c r="I38" s="17" t="s">
        <v>20</v>
      </c>
      <c r="J38" s="15"/>
      <c r="K38" s="15"/>
      <c r="L38" s="17" t="s">
        <v>19</v>
      </c>
      <c r="M38" s="17" t="s">
        <v>20</v>
      </c>
      <c r="N38" s="15"/>
      <c r="O38" s="15"/>
      <c r="P38" s="15"/>
      <c r="Q38" s="15"/>
    </row>
    <row r="39" s="1" customFormat="1" customHeight="1" spans="1:17">
      <c r="A39" s="29">
        <v>45537</v>
      </c>
      <c r="B39" s="29">
        <v>45537</v>
      </c>
      <c r="C39" s="19" t="s">
        <v>337</v>
      </c>
      <c r="D39" s="31" t="s">
        <v>324</v>
      </c>
      <c r="E39" s="37"/>
      <c r="F39" s="33"/>
      <c r="G39" s="34"/>
      <c r="H39" s="45"/>
      <c r="I39" s="45"/>
      <c r="J39" s="45">
        <v>480</v>
      </c>
      <c r="K39" s="45"/>
      <c r="L39" s="23"/>
      <c r="M39" s="23"/>
      <c r="N39" s="23">
        <f t="shared" ref="N39:N51" si="2">G39+H39+I39+J39+K39+L39+M39</f>
        <v>480</v>
      </c>
      <c r="O39" s="40"/>
      <c r="P39" s="25"/>
      <c r="Q39" s="18"/>
    </row>
    <row r="40" s="1" customFormat="1" customHeight="1" spans="1:17">
      <c r="A40" s="29">
        <v>45537</v>
      </c>
      <c r="B40" s="29">
        <v>45537</v>
      </c>
      <c r="C40" s="19" t="s">
        <v>338</v>
      </c>
      <c r="D40" s="31" t="s">
        <v>339</v>
      </c>
      <c r="E40" s="37"/>
      <c r="F40" s="33"/>
      <c r="G40" s="34"/>
      <c r="H40" s="45"/>
      <c r="I40" s="45"/>
      <c r="J40" s="45">
        <v>4400</v>
      </c>
      <c r="K40" s="45"/>
      <c r="L40" s="23"/>
      <c r="M40" s="23"/>
      <c r="N40" s="23">
        <f t="shared" si="2"/>
        <v>4400</v>
      </c>
      <c r="O40" s="40"/>
      <c r="P40" s="25"/>
      <c r="Q40" s="18"/>
    </row>
    <row r="41" s="1" customFormat="1" customHeight="1" spans="1:17">
      <c r="A41" s="49">
        <v>45537</v>
      </c>
      <c r="B41" s="49">
        <v>45537</v>
      </c>
      <c r="C41" s="19" t="s">
        <v>340</v>
      </c>
      <c r="D41" s="31" t="s">
        <v>341</v>
      </c>
      <c r="E41" s="37"/>
      <c r="F41" s="33"/>
      <c r="G41" s="23"/>
      <c r="H41" s="50"/>
      <c r="I41" s="50"/>
      <c r="J41" s="50">
        <v>4840</v>
      </c>
      <c r="K41" s="50"/>
      <c r="L41" s="23"/>
      <c r="M41" s="23"/>
      <c r="N41" s="23">
        <f t="shared" si="2"/>
        <v>4840</v>
      </c>
      <c r="O41" s="40"/>
      <c r="P41" s="25"/>
      <c r="Q41" s="18"/>
    </row>
    <row r="42" s="1" customFormat="1" customHeight="1" spans="1:17">
      <c r="A42" s="49">
        <v>45538</v>
      </c>
      <c r="B42" s="49">
        <v>45538</v>
      </c>
      <c r="C42" s="19" t="s">
        <v>342</v>
      </c>
      <c r="D42" s="31" t="s">
        <v>320</v>
      </c>
      <c r="E42" s="37">
        <v>45542</v>
      </c>
      <c r="F42" s="33">
        <v>45448</v>
      </c>
      <c r="G42" s="23"/>
      <c r="H42" s="50"/>
      <c r="I42" s="50"/>
      <c r="J42" s="50"/>
      <c r="K42" s="50">
        <v>8175</v>
      </c>
      <c r="L42" s="23"/>
      <c r="M42" s="23"/>
      <c r="N42" s="23">
        <f t="shared" si="2"/>
        <v>8175</v>
      </c>
      <c r="O42" s="40"/>
      <c r="P42" s="25"/>
      <c r="Q42" s="18"/>
    </row>
    <row r="43" s="1" customFormat="1" customHeight="1" spans="1:17">
      <c r="A43" s="49">
        <v>45539</v>
      </c>
      <c r="B43" s="49">
        <v>45539</v>
      </c>
      <c r="C43" s="19" t="s">
        <v>343</v>
      </c>
      <c r="D43" s="31" t="s">
        <v>324</v>
      </c>
      <c r="E43" s="37"/>
      <c r="F43" s="33"/>
      <c r="G43" s="23"/>
      <c r="H43" s="50"/>
      <c r="I43" s="50"/>
      <c r="J43" s="50">
        <v>13200</v>
      </c>
      <c r="K43" s="50"/>
      <c r="L43" s="23"/>
      <c r="M43" s="23"/>
      <c r="N43" s="23">
        <f t="shared" si="2"/>
        <v>13200</v>
      </c>
      <c r="O43" s="40"/>
      <c r="P43" s="25"/>
      <c r="Q43" s="18"/>
    </row>
    <row r="44" s="1" customFormat="1" customHeight="1" spans="1:17">
      <c r="A44" s="49">
        <v>45540</v>
      </c>
      <c r="B44" s="49">
        <v>45540</v>
      </c>
      <c r="C44" s="19" t="s">
        <v>344</v>
      </c>
      <c r="D44" s="31" t="s">
        <v>339</v>
      </c>
      <c r="E44" s="37"/>
      <c r="F44" s="33"/>
      <c r="G44" s="23"/>
      <c r="H44" s="50"/>
      <c r="I44" s="50"/>
      <c r="J44" s="50">
        <v>5368</v>
      </c>
      <c r="K44" s="50"/>
      <c r="L44" s="23"/>
      <c r="M44" s="23"/>
      <c r="N44" s="23">
        <f t="shared" si="2"/>
        <v>5368</v>
      </c>
      <c r="O44" s="40"/>
      <c r="P44" s="25"/>
      <c r="Q44" s="18"/>
    </row>
    <row r="45" s="1" customFormat="1" customHeight="1" spans="1:17">
      <c r="A45" s="49">
        <v>45544</v>
      </c>
      <c r="B45" s="49">
        <v>45544</v>
      </c>
      <c r="C45" s="19" t="s">
        <v>345</v>
      </c>
      <c r="D45" s="31" t="s">
        <v>318</v>
      </c>
      <c r="E45" s="37"/>
      <c r="F45" s="33"/>
      <c r="G45" s="23"/>
      <c r="H45" s="50"/>
      <c r="I45" s="50"/>
      <c r="J45" s="50">
        <v>5984</v>
      </c>
      <c r="K45" s="50">
        <v>3075</v>
      </c>
      <c r="L45" s="23"/>
      <c r="M45" s="23"/>
      <c r="N45" s="23">
        <f t="shared" si="2"/>
        <v>9059</v>
      </c>
      <c r="O45" s="40"/>
      <c r="P45" s="25"/>
      <c r="Q45" s="18"/>
    </row>
    <row r="46" s="1" customFormat="1" customHeight="1" spans="1:17">
      <c r="A46" s="49">
        <v>45546</v>
      </c>
      <c r="B46" s="49">
        <v>45546</v>
      </c>
      <c r="C46" s="19" t="s">
        <v>346</v>
      </c>
      <c r="D46" s="31" t="s">
        <v>347</v>
      </c>
      <c r="E46" s="37"/>
      <c r="F46" s="33"/>
      <c r="G46" s="23"/>
      <c r="H46" s="50"/>
      <c r="I46" s="50"/>
      <c r="J46" s="50">
        <v>11328</v>
      </c>
      <c r="K46" s="50"/>
      <c r="L46" s="23"/>
      <c r="M46" s="23"/>
      <c r="N46" s="23">
        <f t="shared" si="2"/>
        <v>11328</v>
      </c>
      <c r="O46" s="40"/>
      <c r="P46" s="25"/>
      <c r="Q46" s="18"/>
    </row>
    <row r="47" s="1" customFormat="1" customHeight="1" spans="1:17">
      <c r="A47" s="49">
        <v>45547</v>
      </c>
      <c r="B47" s="49">
        <v>45547</v>
      </c>
      <c r="C47" s="19" t="s">
        <v>348</v>
      </c>
      <c r="D47" s="31" t="s">
        <v>318</v>
      </c>
      <c r="E47" s="37"/>
      <c r="F47" s="33"/>
      <c r="G47" s="23"/>
      <c r="H47" s="50"/>
      <c r="I47" s="50"/>
      <c r="J47" s="50">
        <v>2288</v>
      </c>
      <c r="K47" s="50"/>
      <c r="L47" s="23"/>
      <c r="M47" s="23"/>
      <c r="N47" s="23">
        <f t="shared" si="2"/>
        <v>2288</v>
      </c>
      <c r="O47" s="40"/>
      <c r="P47" s="25"/>
      <c r="Q47" s="18"/>
    </row>
    <row r="48" s="1" customFormat="1" customHeight="1" spans="1:17">
      <c r="A48" s="49">
        <v>45552</v>
      </c>
      <c r="B48" s="49">
        <v>45552</v>
      </c>
      <c r="C48" s="19" t="s">
        <v>349</v>
      </c>
      <c r="D48" s="31" t="s">
        <v>320</v>
      </c>
      <c r="E48" s="37">
        <v>45556</v>
      </c>
      <c r="F48" s="33">
        <v>47109</v>
      </c>
      <c r="G48" s="23"/>
      <c r="H48" s="50"/>
      <c r="I48" s="50"/>
      <c r="J48" s="50"/>
      <c r="K48" s="50">
        <v>7200</v>
      </c>
      <c r="L48" s="23"/>
      <c r="M48" s="23"/>
      <c r="N48" s="23">
        <f t="shared" si="2"/>
        <v>7200</v>
      </c>
      <c r="O48" s="40"/>
      <c r="P48" s="25"/>
      <c r="Q48" s="18"/>
    </row>
    <row r="49" s="1" customFormat="1" customHeight="1" spans="1:17">
      <c r="A49" s="49">
        <v>45554</v>
      </c>
      <c r="B49" s="49">
        <v>45554</v>
      </c>
      <c r="C49" s="19" t="s">
        <v>350</v>
      </c>
      <c r="D49" s="31" t="s">
        <v>324</v>
      </c>
      <c r="E49" s="37">
        <v>45556</v>
      </c>
      <c r="F49" s="33">
        <v>47110</v>
      </c>
      <c r="G49" s="23"/>
      <c r="H49" s="50"/>
      <c r="I49" s="50"/>
      <c r="J49" s="50">
        <v>1496</v>
      </c>
      <c r="K49" s="50"/>
      <c r="L49" s="23"/>
      <c r="M49" s="23"/>
      <c r="N49" s="23">
        <f t="shared" si="2"/>
        <v>1496</v>
      </c>
      <c r="O49" s="40"/>
      <c r="P49" s="25"/>
      <c r="Q49" s="18"/>
    </row>
    <row r="50" s="1" customFormat="1" customHeight="1" spans="1:17">
      <c r="A50" s="49">
        <v>45560</v>
      </c>
      <c r="B50" s="18">
        <v>45560</v>
      </c>
      <c r="C50" s="19" t="s">
        <v>351</v>
      </c>
      <c r="D50" s="31" t="s">
        <v>324</v>
      </c>
      <c r="E50" s="37">
        <v>45560</v>
      </c>
      <c r="F50" s="33">
        <v>47111</v>
      </c>
      <c r="G50" s="23"/>
      <c r="H50" s="50"/>
      <c r="I50" s="50"/>
      <c r="J50" s="50">
        <v>1320</v>
      </c>
      <c r="K50" s="50"/>
      <c r="L50" s="23"/>
      <c r="M50" s="23"/>
      <c r="N50" s="23">
        <f t="shared" si="2"/>
        <v>1320</v>
      </c>
      <c r="O50" s="40"/>
      <c r="P50" s="25"/>
      <c r="Q50" s="18"/>
    </row>
    <row r="51" s="1" customFormat="1" customHeight="1" spans="1:17">
      <c r="A51" s="29">
        <v>45561</v>
      </c>
      <c r="B51" s="29">
        <v>45561</v>
      </c>
      <c r="C51" s="19" t="s">
        <v>352</v>
      </c>
      <c r="D51" s="31" t="s">
        <v>353</v>
      </c>
      <c r="E51" s="37"/>
      <c r="F51" s="33"/>
      <c r="G51" s="34"/>
      <c r="H51" s="45"/>
      <c r="I51" s="45"/>
      <c r="J51" s="45">
        <v>264</v>
      </c>
      <c r="K51" s="45"/>
      <c r="L51" s="23"/>
      <c r="M51" s="23"/>
      <c r="N51" s="23">
        <f t="shared" si="2"/>
        <v>264</v>
      </c>
      <c r="O51" s="40"/>
      <c r="P51" s="25"/>
      <c r="Q51" s="18"/>
    </row>
    <row r="52" s="1" customFormat="1" customHeight="1" spans="1:17">
      <c r="A52" s="24" t="s">
        <v>15</v>
      </c>
      <c r="B52" s="20"/>
      <c r="C52" s="25"/>
      <c r="D52" s="31"/>
      <c r="E52" s="37"/>
      <c r="F52" s="33"/>
      <c r="G52" s="26">
        <f>SUM(G39:G51)</f>
        <v>0</v>
      </c>
      <c r="H52" s="26">
        <f t="shared" ref="H52:N52" si="3">SUM(H39:H51)</f>
        <v>0</v>
      </c>
      <c r="I52" s="26">
        <f t="shared" si="3"/>
        <v>0</v>
      </c>
      <c r="J52" s="26">
        <f t="shared" si="3"/>
        <v>50968</v>
      </c>
      <c r="K52" s="26">
        <f t="shared" si="3"/>
        <v>18450</v>
      </c>
      <c r="L52" s="26">
        <f t="shared" si="3"/>
        <v>0</v>
      </c>
      <c r="M52" s="26">
        <f t="shared" si="3"/>
        <v>0</v>
      </c>
      <c r="N52" s="26">
        <f t="shared" si="3"/>
        <v>69418</v>
      </c>
      <c r="O52" s="40"/>
      <c r="P52" s="25"/>
      <c r="Q52" s="18"/>
    </row>
    <row r="53" s="1" customFormat="1" customHeight="1" spans="1:17">
      <c r="A53" s="79" t="s">
        <v>61</v>
      </c>
      <c r="B53" s="24"/>
      <c r="C53" s="83"/>
      <c r="D53" s="24"/>
      <c r="E53" s="37"/>
      <c r="F53" s="33"/>
      <c r="G53" s="84">
        <f t="shared" ref="G53:N53" si="4">G30+G52</f>
        <v>0</v>
      </c>
      <c r="H53" s="84">
        <f t="shared" si="4"/>
        <v>0</v>
      </c>
      <c r="I53" s="84">
        <f t="shared" si="4"/>
        <v>0</v>
      </c>
      <c r="J53" s="84">
        <f t="shared" si="4"/>
        <v>85882</v>
      </c>
      <c r="K53" s="84">
        <f t="shared" si="4"/>
        <v>18450</v>
      </c>
      <c r="L53" s="84">
        <f t="shared" si="4"/>
        <v>0</v>
      </c>
      <c r="M53" s="84">
        <f t="shared" si="4"/>
        <v>850</v>
      </c>
      <c r="N53" s="84">
        <f t="shared" si="4"/>
        <v>105182</v>
      </c>
      <c r="O53" s="40"/>
      <c r="P53" s="25"/>
      <c r="Q53" s="18"/>
    </row>
    <row r="54" s="1" customFormat="1" customHeight="1" spans="1:17">
      <c r="A54" s="79"/>
      <c r="B54" s="85"/>
      <c r="C54" s="86"/>
      <c r="D54" s="85"/>
      <c r="E54" s="85"/>
      <c r="F54" s="48"/>
      <c r="G54" s="88"/>
      <c r="H54" s="88"/>
      <c r="I54" s="88"/>
      <c r="J54" s="88"/>
      <c r="K54" s="88"/>
      <c r="L54" s="88"/>
      <c r="M54" s="88"/>
      <c r="N54" s="88"/>
      <c r="O54" s="93"/>
      <c r="P54" s="38"/>
      <c r="Q54" s="94"/>
    </row>
    <row r="55" s="1" customFormat="1" customHeight="1" spans="1:17">
      <c r="A55" s="95"/>
      <c r="B55" s="95"/>
      <c r="C55" s="96"/>
      <c r="D55" s="97"/>
      <c r="E55" s="97"/>
      <c r="F55" s="128"/>
      <c r="G55" s="98"/>
      <c r="H55" s="98"/>
      <c r="I55" s="42"/>
      <c r="J55" s="42"/>
      <c r="K55" s="42"/>
      <c r="L55" s="42"/>
      <c r="M55" s="42"/>
      <c r="N55" s="42"/>
      <c r="O55" s="42"/>
      <c r="P55" s="38"/>
      <c r="Q55" s="42"/>
    </row>
    <row r="56" s="1" customFormat="1" customHeight="1" spans="1:17">
      <c r="A56" s="95"/>
      <c r="B56" s="95"/>
      <c r="C56" s="96"/>
      <c r="D56" s="97"/>
      <c r="E56" s="97"/>
      <c r="F56" s="128"/>
      <c r="G56" s="98"/>
      <c r="H56" s="98"/>
      <c r="I56" s="42"/>
      <c r="J56" s="42"/>
      <c r="K56" s="42"/>
      <c r="L56" s="42"/>
      <c r="M56" s="42"/>
      <c r="N56" s="42"/>
      <c r="O56" s="42"/>
      <c r="P56" s="38"/>
      <c r="Q56" s="42"/>
    </row>
    <row r="57" s="1" customFormat="1" customHeight="1" spans="1:17">
      <c r="A57" s="42"/>
      <c r="B57" s="42"/>
      <c r="C57" s="42"/>
      <c r="D57" s="42"/>
      <c r="E57" s="42"/>
      <c r="F57" s="127"/>
      <c r="G57" s="42"/>
      <c r="H57" s="42"/>
      <c r="I57" s="42"/>
      <c r="J57" s="42"/>
      <c r="K57" s="42"/>
      <c r="L57" s="42"/>
      <c r="M57" s="42"/>
      <c r="N57" s="42"/>
      <c r="O57" s="42"/>
      <c r="P57" s="38"/>
      <c r="Q57" s="42"/>
    </row>
    <row r="58" s="1" customFormat="1" customHeight="1" spans="1:17">
      <c r="A58" s="8" t="s">
        <v>0</v>
      </c>
      <c r="B58" s="8"/>
      <c r="C58" s="8"/>
      <c r="D58" s="8"/>
      <c r="E58" s="8"/>
      <c r="F58" s="48"/>
      <c r="G58" s="8"/>
      <c r="H58" s="8"/>
      <c r="I58" s="8"/>
      <c r="J58" s="8"/>
      <c r="K58" s="8"/>
      <c r="L58" s="8"/>
      <c r="M58" s="8"/>
      <c r="N58" s="8"/>
      <c r="O58" s="8"/>
      <c r="P58" s="38"/>
      <c r="Q58" s="42"/>
    </row>
    <row r="59" s="1" customFormat="1" customHeight="1" spans="1:17">
      <c r="A59" s="8" t="s">
        <v>293</v>
      </c>
      <c r="B59" s="8"/>
      <c r="C59" s="8"/>
      <c r="D59" s="8"/>
      <c r="E59" s="8"/>
      <c r="F59" s="48"/>
      <c r="G59" s="8"/>
      <c r="H59" s="8"/>
      <c r="I59" s="8"/>
      <c r="J59" s="8"/>
      <c r="K59" s="8"/>
      <c r="L59" s="8"/>
      <c r="M59" s="8"/>
      <c r="N59" s="8"/>
      <c r="O59" s="8"/>
      <c r="P59" s="38"/>
      <c r="Q59" s="42"/>
    </row>
    <row r="60" s="1" customFormat="1" customHeight="1" spans="1:17">
      <c r="A60" s="8" t="s">
        <v>2</v>
      </c>
      <c r="B60" s="8"/>
      <c r="C60" s="8"/>
      <c r="D60" s="8"/>
      <c r="E60" s="8"/>
      <c r="F60" s="48"/>
      <c r="G60" s="8"/>
      <c r="H60" s="8"/>
      <c r="I60" s="8"/>
      <c r="J60" s="8"/>
      <c r="K60" s="8"/>
      <c r="L60" s="8"/>
      <c r="M60" s="8"/>
      <c r="N60" s="8"/>
      <c r="O60" s="8"/>
      <c r="P60" s="38"/>
      <c r="Q60" s="42"/>
    </row>
    <row r="61" s="1" customFormat="1" customHeight="1" spans="1:17">
      <c r="A61" s="8"/>
      <c r="B61" s="8"/>
      <c r="C61" s="8"/>
      <c r="D61" s="8"/>
      <c r="E61" s="8"/>
      <c r="F61" s="48"/>
      <c r="G61" s="8"/>
      <c r="H61" s="8"/>
      <c r="I61" s="8"/>
      <c r="J61" s="8"/>
      <c r="K61" s="8"/>
      <c r="L61" s="8"/>
      <c r="M61" s="8"/>
      <c r="N61" s="8"/>
      <c r="O61" s="8"/>
      <c r="P61" s="38"/>
      <c r="Q61" s="42"/>
    </row>
    <row r="62" s="1" customFormat="1" customHeight="1" spans="1:17">
      <c r="A62" s="100" t="s">
        <v>62</v>
      </c>
      <c r="B62" s="100"/>
      <c r="C62" s="8"/>
      <c r="D62" s="8"/>
      <c r="E62" s="8"/>
      <c r="F62" s="48"/>
      <c r="G62" s="8"/>
      <c r="H62" s="8"/>
      <c r="I62" s="8"/>
      <c r="J62" s="8"/>
      <c r="K62" s="8"/>
      <c r="L62" s="8"/>
      <c r="M62" s="8"/>
      <c r="N62" s="8"/>
      <c r="O62" s="8"/>
      <c r="P62" s="38"/>
      <c r="Q62" s="42"/>
    </row>
    <row r="63" s="1" customFormat="1" customHeight="1" spans="1:17">
      <c r="A63" s="11" t="s">
        <v>4</v>
      </c>
      <c r="B63" s="11" t="s">
        <v>5</v>
      </c>
      <c r="C63" s="12" t="s">
        <v>6</v>
      </c>
      <c r="D63" s="66" t="s">
        <v>7</v>
      </c>
      <c r="E63" s="12" t="s">
        <v>8</v>
      </c>
      <c r="F63" s="129" t="s">
        <v>9</v>
      </c>
      <c r="G63" s="12" t="s">
        <v>10</v>
      </c>
      <c r="H63" s="14" t="s">
        <v>11</v>
      </c>
      <c r="I63" s="14"/>
      <c r="J63" s="11" t="s">
        <v>12</v>
      </c>
      <c r="K63" s="12" t="s">
        <v>13</v>
      </c>
      <c r="L63" s="14" t="s">
        <v>14</v>
      </c>
      <c r="M63" s="14"/>
      <c r="N63" s="11" t="s">
        <v>15</v>
      </c>
      <c r="O63" s="12" t="s">
        <v>16</v>
      </c>
      <c r="P63" s="12" t="s">
        <v>63</v>
      </c>
      <c r="Q63" s="42"/>
    </row>
    <row r="64" s="1" customFormat="1" customHeight="1" spans="1:17">
      <c r="A64" s="11"/>
      <c r="B64" s="11"/>
      <c r="C64" s="28"/>
      <c r="D64" s="101"/>
      <c r="E64" s="69" t="s">
        <v>18</v>
      </c>
      <c r="F64" s="130"/>
      <c r="G64" s="28"/>
      <c r="H64" s="43" t="s">
        <v>19</v>
      </c>
      <c r="I64" s="43" t="s">
        <v>20</v>
      </c>
      <c r="J64" s="11"/>
      <c r="K64" s="28"/>
      <c r="L64" s="43" t="s">
        <v>19</v>
      </c>
      <c r="M64" s="43" t="s">
        <v>20</v>
      </c>
      <c r="N64" s="11"/>
      <c r="O64" s="28"/>
      <c r="P64" s="28"/>
      <c r="Q64" s="42"/>
    </row>
    <row r="65" s="1" customFormat="1" customHeight="1" spans="1:17">
      <c r="A65" s="105">
        <v>45506</v>
      </c>
      <c r="B65" s="105">
        <v>45506</v>
      </c>
      <c r="C65" s="19" t="s">
        <v>354</v>
      </c>
      <c r="D65" s="106" t="s">
        <v>324</v>
      </c>
      <c r="E65" s="117">
        <v>45537</v>
      </c>
      <c r="F65" s="125">
        <v>138892</v>
      </c>
      <c r="G65" s="107"/>
      <c r="H65" s="108"/>
      <c r="I65" s="108"/>
      <c r="J65" s="108">
        <v>5280</v>
      </c>
      <c r="K65" s="118"/>
      <c r="L65" s="108"/>
      <c r="M65" s="108"/>
      <c r="N65" s="50">
        <f>G65+H65+I65+J65+K65+L65+M65</f>
        <v>5280</v>
      </c>
      <c r="O65" s="117"/>
      <c r="P65" s="25"/>
      <c r="Q65" s="42"/>
    </row>
    <row r="66" s="1" customFormat="1" customHeight="1" spans="1:17">
      <c r="A66" s="105">
        <v>45512</v>
      </c>
      <c r="B66" s="105">
        <v>45512</v>
      </c>
      <c r="C66" s="19" t="s">
        <v>355</v>
      </c>
      <c r="D66" s="106" t="s">
        <v>324</v>
      </c>
      <c r="E66" s="117">
        <v>45537</v>
      </c>
      <c r="F66" s="125">
        <v>138892</v>
      </c>
      <c r="G66" s="107"/>
      <c r="H66" s="108"/>
      <c r="I66" s="108"/>
      <c r="J66" s="108">
        <v>5280</v>
      </c>
      <c r="K66" s="118"/>
      <c r="L66" s="108"/>
      <c r="M66" s="108"/>
      <c r="N66" s="50">
        <f t="shared" ref="N66:N97" si="5">G66+H66+I66+J66+K66+L66+M66</f>
        <v>5280</v>
      </c>
      <c r="O66" s="117"/>
      <c r="P66" s="25"/>
      <c r="Q66" s="42"/>
    </row>
    <row r="67" s="1" customFormat="1" customHeight="1" spans="1:17">
      <c r="A67" s="105">
        <v>45484</v>
      </c>
      <c r="B67" s="105">
        <v>45484</v>
      </c>
      <c r="C67" s="19" t="s">
        <v>356</v>
      </c>
      <c r="D67" s="106" t="s">
        <v>324</v>
      </c>
      <c r="E67" s="117">
        <v>45544</v>
      </c>
      <c r="F67" s="125">
        <v>138958</v>
      </c>
      <c r="G67" s="107"/>
      <c r="H67" s="108"/>
      <c r="I67" s="108"/>
      <c r="J67" s="108">
        <v>29216</v>
      </c>
      <c r="K67" s="118"/>
      <c r="L67" s="108"/>
      <c r="M67" s="108"/>
      <c r="N67" s="50">
        <f t="shared" si="5"/>
        <v>29216</v>
      </c>
      <c r="O67" s="117"/>
      <c r="P67" s="25"/>
      <c r="Q67" s="42"/>
    </row>
    <row r="68" s="1" customFormat="1" customHeight="1" spans="1:17">
      <c r="A68" s="105">
        <v>45514</v>
      </c>
      <c r="B68" s="105">
        <v>45514</v>
      </c>
      <c r="C68" s="19" t="s">
        <v>357</v>
      </c>
      <c r="D68" s="106" t="s">
        <v>320</v>
      </c>
      <c r="E68" s="117">
        <v>45547</v>
      </c>
      <c r="F68" s="125">
        <v>140017</v>
      </c>
      <c r="G68" s="107"/>
      <c r="H68" s="108"/>
      <c r="I68" s="108"/>
      <c r="J68" s="108"/>
      <c r="K68" s="118">
        <v>15120</v>
      </c>
      <c r="L68" s="108"/>
      <c r="M68" s="108"/>
      <c r="N68" s="50">
        <f t="shared" si="5"/>
        <v>15120</v>
      </c>
      <c r="O68" s="117"/>
      <c r="P68" s="25"/>
      <c r="Q68" s="42"/>
    </row>
    <row r="69" s="1" customFormat="1" customHeight="1" spans="1:17">
      <c r="A69" s="105">
        <v>45504</v>
      </c>
      <c r="B69" s="105">
        <v>45504</v>
      </c>
      <c r="C69" s="19" t="s">
        <v>358</v>
      </c>
      <c r="D69" s="106" t="s">
        <v>339</v>
      </c>
      <c r="E69" s="117">
        <v>45551</v>
      </c>
      <c r="F69" s="125">
        <v>140064</v>
      </c>
      <c r="G69" s="107"/>
      <c r="H69" s="108"/>
      <c r="I69" s="108"/>
      <c r="J69" s="108"/>
      <c r="K69" s="118">
        <v>19305</v>
      </c>
      <c r="L69" s="108"/>
      <c r="M69" s="108"/>
      <c r="N69" s="50">
        <f t="shared" si="5"/>
        <v>19305</v>
      </c>
      <c r="O69" s="117"/>
      <c r="P69" s="25"/>
      <c r="Q69" s="42"/>
    </row>
    <row r="70" s="1" customFormat="1" customHeight="1" spans="1:17">
      <c r="A70" s="105">
        <v>45506</v>
      </c>
      <c r="B70" s="105">
        <v>45506</v>
      </c>
      <c r="C70" s="19" t="s">
        <v>359</v>
      </c>
      <c r="D70" s="106" t="s">
        <v>324</v>
      </c>
      <c r="E70" s="117">
        <v>45551</v>
      </c>
      <c r="F70" s="125">
        <v>140065</v>
      </c>
      <c r="G70" s="107"/>
      <c r="H70" s="108"/>
      <c r="I70" s="108"/>
      <c r="J70" s="108">
        <v>15360</v>
      </c>
      <c r="K70" s="118"/>
      <c r="L70" s="108"/>
      <c r="M70" s="108"/>
      <c r="N70" s="50">
        <f t="shared" si="5"/>
        <v>15360</v>
      </c>
      <c r="O70" s="117"/>
      <c r="P70" s="25"/>
      <c r="Q70" s="42"/>
    </row>
    <row r="71" s="1" customFormat="1" customHeight="1" spans="1:17">
      <c r="A71" s="105">
        <v>45520</v>
      </c>
      <c r="B71" s="105">
        <v>45520</v>
      </c>
      <c r="C71" s="19" t="s">
        <v>360</v>
      </c>
      <c r="D71" s="106" t="s">
        <v>318</v>
      </c>
      <c r="E71" s="117">
        <v>45551</v>
      </c>
      <c r="F71" s="125" t="s">
        <v>361</v>
      </c>
      <c r="G71" s="107"/>
      <c r="H71" s="108"/>
      <c r="I71" s="108"/>
      <c r="J71" s="108"/>
      <c r="K71" s="118">
        <v>13455</v>
      </c>
      <c r="L71" s="108"/>
      <c r="M71" s="108"/>
      <c r="N71" s="50">
        <f t="shared" si="5"/>
        <v>13455</v>
      </c>
      <c r="O71" s="117"/>
      <c r="P71" s="25"/>
      <c r="Q71" s="42"/>
    </row>
    <row r="72" s="1" customFormat="1" customHeight="1" spans="1:17">
      <c r="A72" s="105">
        <v>45472</v>
      </c>
      <c r="B72" s="105">
        <v>45472</v>
      </c>
      <c r="C72" s="19" t="s">
        <v>362</v>
      </c>
      <c r="D72" s="106" t="s">
        <v>363</v>
      </c>
      <c r="E72" s="117">
        <v>45546</v>
      </c>
      <c r="F72" s="125">
        <v>140006</v>
      </c>
      <c r="G72" s="107"/>
      <c r="H72" s="108"/>
      <c r="I72" s="108"/>
      <c r="J72" s="108">
        <v>1308.21</v>
      </c>
      <c r="K72" s="118"/>
      <c r="L72" s="108"/>
      <c r="M72" s="108"/>
      <c r="N72" s="50">
        <f t="shared" si="5"/>
        <v>1308.21</v>
      </c>
      <c r="O72" s="117"/>
      <c r="P72" s="25"/>
      <c r="Q72" s="42"/>
    </row>
    <row r="73" s="1" customFormat="1" customHeight="1" spans="1:17">
      <c r="A73" s="105">
        <v>45477</v>
      </c>
      <c r="B73" s="105">
        <v>45477</v>
      </c>
      <c r="C73" s="19" t="s">
        <v>364</v>
      </c>
      <c r="D73" s="106" t="s">
        <v>365</v>
      </c>
      <c r="E73" s="117">
        <v>45546</v>
      </c>
      <c r="F73" s="125">
        <v>140008</v>
      </c>
      <c r="G73" s="107"/>
      <c r="H73" s="108"/>
      <c r="I73" s="108"/>
      <c r="J73" s="108">
        <v>4360.71</v>
      </c>
      <c r="K73" s="118"/>
      <c r="L73" s="108"/>
      <c r="M73" s="108"/>
      <c r="N73" s="50">
        <f t="shared" si="5"/>
        <v>4360.71</v>
      </c>
      <c r="O73" s="117"/>
      <c r="P73" s="25"/>
      <c r="Q73" s="42"/>
    </row>
    <row r="74" s="1" customFormat="1" customHeight="1" spans="1:17">
      <c r="A74" s="105">
        <v>45532</v>
      </c>
      <c r="B74" s="105">
        <v>45532</v>
      </c>
      <c r="C74" s="19" t="s">
        <v>366</v>
      </c>
      <c r="D74" s="106" t="s">
        <v>324</v>
      </c>
      <c r="E74" s="117">
        <v>45565</v>
      </c>
      <c r="F74" s="125">
        <v>140120</v>
      </c>
      <c r="G74" s="107"/>
      <c r="H74" s="108"/>
      <c r="I74" s="108"/>
      <c r="J74" s="108">
        <v>2200</v>
      </c>
      <c r="K74" s="118"/>
      <c r="L74" s="108"/>
      <c r="M74" s="108"/>
      <c r="N74" s="50">
        <f t="shared" si="5"/>
        <v>2200</v>
      </c>
      <c r="O74" s="117"/>
      <c r="P74" s="25"/>
      <c r="Q74" s="42"/>
    </row>
    <row r="75" s="1" customFormat="1" customHeight="1" spans="1:17">
      <c r="A75" s="105">
        <v>45499</v>
      </c>
      <c r="B75" s="105">
        <v>45499</v>
      </c>
      <c r="C75" s="19" t="s">
        <v>367</v>
      </c>
      <c r="D75" s="106" t="s">
        <v>353</v>
      </c>
      <c r="E75" s="117">
        <v>45565</v>
      </c>
      <c r="F75" s="125">
        <v>140276</v>
      </c>
      <c r="G75" s="107"/>
      <c r="H75" s="108"/>
      <c r="I75" s="108"/>
      <c r="J75" s="108">
        <v>436.07</v>
      </c>
      <c r="K75" s="118"/>
      <c r="L75" s="108"/>
      <c r="M75" s="108"/>
      <c r="N75" s="50">
        <f t="shared" si="5"/>
        <v>436.07</v>
      </c>
      <c r="O75" s="117"/>
      <c r="P75" s="25"/>
      <c r="Q75" s="42"/>
    </row>
    <row r="76" s="1" customFormat="1" customHeight="1" spans="1:17">
      <c r="A76" s="105">
        <v>45503</v>
      </c>
      <c r="B76" s="105">
        <v>45503</v>
      </c>
      <c r="C76" s="19" t="s">
        <v>368</v>
      </c>
      <c r="D76" s="106" t="s">
        <v>369</v>
      </c>
      <c r="E76" s="117">
        <v>45565</v>
      </c>
      <c r="F76" s="125">
        <v>140276</v>
      </c>
      <c r="G76" s="107"/>
      <c r="H76" s="108"/>
      <c r="I76" s="108"/>
      <c r="J76" s="108">
        <v>5232.86</v>
      </c>
      <c r="K76" s="118"/>
      <c r="L76" s="108"/>
      <c r="M76" s="108"/>
      <c r="N76" s="50">
        <f t="shared" si="5"/>
        <v>5232.86</v>
      </c>
      <c r="O76" s="117"/>
      <c r="P76" s="25"/>
      <c r="Q76" s="42"/>
    </row>
    <row r="77" s="1" customFormat="1" customHeight="1" spans="1:17">
      <c r="A77" s="105">
        <v>45503</v>
      </c>
      <c r="B77" s="105">
        <v>45503</v>
      </c>
      <c r="C77" s="19" t="s">
        <v>370</v>
      </c>
      <c r="D77" s="106" t="s">
        <v>353</v>
      </c>
      <c r="E77" s="117">
        <v>45565</v>
      </c>
      <c r="F77" s="125">
        <v>140276</v>
      </c>
      <c r="G77" s="107"/>
      <c r="H77" s="108"/>
      <c r="I77" s="108"/>
      <c r="J77" s="108">
        <v>523.29</v>
      </c>
      <c r="K77" s="118"/>
      <c r="L77" s="108"/>
      <c r="M77" s="108"/>
      <c r="N77" s="50">
        <f t="shared" si="5"/>
        <v>523.29</v>
      </c>
      <c r="O77" s="117"/>
      <c r="P77" s="25"/>
      <c r="Q77" s="42"/>
    </row>
    <row r="78" s="1" customFormat="1" customHeight="1" spans="1:17">
      <c r="A78" s="111" t="s">
        <v>74</v>
      </c>
      <c r="B78" s="112"/>
      <c r="C78" s="113"/>
      <c r="D78" s="113"/>
      <c r="E78" s="115"/>
      <c r="F78" s="131"/>
      <c r="G78" s="116">
        <f>SUM(G65:G77)</f>
        <v>0</v>
      </c>
      <c r="H78" s="116">
        <f t="shared" ref="H78:N78" si="6">SUM(H65:H77)</f>
        <v>0</v>
      </c>
      <c r="I78" s="116">
        <f t="shared" si="6"/>
        <v>0</v>
      </c>
      <c r="J78" s="116">
        <f t="shared" si="6"/>
        <v>69197.14</v>
      </c>
      <c r="K78" s="116">
        <f t="shared" si="6"/>
        <v>47880</v>
      </c>
      <c r="L78" s="116">
        <f t="shared" si="6"/>
        <v>0</v>
      </c>
      <c r="M78" s="116">
        <f t="shared" si="6"/>
        <v>0</v>
      </c>
      <c r="N78" s="116">
        <f t="shared" si="6"/>
        <v>117077.14</v>
      </c>
      <c r="O78" s="119"/>
      <c r="P78" s="120"/>
      <c r="Q78" s="42"/>
    </row>
    <row r="79" s="1" customFormat="1" customHeight="1" spans="1:17">
      <c r="A79" s="42"/>
      <c r="B79" s="42"/>
      <c r="C79" s="42"/>
      <c r="D79" s="42"/>
      <c r="E79" s="42"/>
      <c r="F79" s="127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</row>
    <row r="80" s="1" customFormat="1" customHeight="1" spans="1:17">
      <c r="A80" s="42"/>
      <c r="B80" s="42"/>
      <c r="C80" s="42"/>
      <c r="D80" s="42"/>
      <c r="E80" s="42"/>
      <c r="F80" s="127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</row>
    <row r="81" s="1" customFormat="1" customHeight="1" spans="1:17">
      <c r="A81" s="42"/>
      <c r="B81" s="42"/>
      <c r="C81" s="42"/>
      <c r="D81" s="42"/>
      <c r="E81" s="42"/>
      <c r="F81" s="127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</row>
    <row r="82" s="1" customFormat="1" customHeight="1" spans="1:17">
      <c r="A82" s="42"/>
      <c r="B82" s="42"/>
      <c r="C82" s="42"/>
      <c r="D82" s="42"/>
      <c r="E82" s="42"/>
      <c r="F82" s="127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</row>
    <row r="83" s="1" customFormat="1" customHeight="1" spans="6:17">
      <c r="F83" s="124"/>
      <c r="O83" s="42"/>
      <c r="P83" s="42"/>
      <c r="Q83" s="42"/>
    </row>
  </sheetData>
  <sortState ref="A8:XFC29">
    <sortCondition ref="C8:C29"/>
  </sortState>
  <mergeCells count="41">
    <mergeCell ref="H6:I6"/>
    <mergeCell ref="L6:M6"/>
    <mergeCell ref="H37:I37"/>
    <mergeCell ref="L37:M37"/>
    <mergeCell ref="A62:B62"/>
    <mergeCell ref="H63:I63"/>
    <mergeCell ref="L63:M63"/>
    <mergeCell ref="A6:A7"/>
    <mergeCell ref="A37:A38"/>
    <mergeCell ref="A63:A64"/>
    <mergeCell ref="B6:B7"/>
    <mergeCell ref="B37:B38"/>
    <mergeCell ref="B63:B64"/>
    <mergeCell ref="C6:C7"/>
    <mergeCell ref="C37:C38"/>
    <mergeCell ref="C63:C64"/>
    <mergeCell ref="D6:D7"/>
    <mergeCell ref="D37:D38"/>
    <mergeCell ref="D63:D64"/>
    <mergeCell ref="F6:F7"/>
    <mergeCell ref="F37:F38"/>
    <mergeCell ref="F63:F64"/>
    <mergeCell ref="G6:G7"/>
    <mergeCell ref="G37:G38"/>
    <mergeCell ref="G63:G64"/>
    <mergeCell ref="J6:J7"/>
    <mergeCell ref="J37:J38"/>
    <mergeCell ref="J63:J64"/>
    <mergeCell ref="K6:K7"/>
    <mergeCell ref="K37:K38"/>
    <mergeCell ref="K63:K64"/>
    <mergeCell ref="N6:N7"/>
    <mergeCell ref="N37:N38"/>
    <mergeCell ref="N63:N64"/>
    <mergeCell ref="O6:O7"/>
    <mergeCell ref="O37:O38"/>
    <mergeCell ref="O63:O64"/>
    <mergeCell ref="P6:P7"/>
    <mergeCell ref="P37:P38"/>
    <mergeCell ref="P63:P64"/>
    <mergeCell ref="Q37:Q38"/>
  </mergeCells>
  <pageMargins left="0.75" right="0.75" top="1" bottom="1" header="0.5" footer="0.5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Q77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1"/>
    <col min="6" max="6" width="9.57142857142857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3.8571428571429" style="1" customWidth="1"/>
    <col min="17" max="16383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42"/>
      <c r="Q1" s="42"/>
    </row>
    <row r="2" s="1" customFormat="1" customHeight="1" spans="1:17">
      <c r="A2" s="8" t="s">
        <v>371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42"/>
      <c r="Q2" s="42"/>
    </row>
    <row r="3" s="1" customFormat="1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42"/>
      <c r="Q3" s="42"/>
    </row>
    <row r="4" s="1" customFormat="1" customHeight="1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42"/>
      <c r="Q4" s="42"/>
    </row>
    <row r="5" s="1" customFormat="1" customHeight="1" spans="1:17">
      <c r="A5" s="7" t="s">
        <v>3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42"/>
      <c r="Q5" s="42"/>
    </row>
    <row r="6" s="1" customFormat="1" customHeight="1" spans="1:17">
      <c r="A6" s="12" t="s">
        <v>4</v>
      </c>
      <c r="B6" s="12" t="s">
        <v>5</v>
      </c>
      <c r="C6" s="12" t="s">
        <v>6</v>
      </c>
      <c r="D6" s="66" t="s">
        <v>7</v>
      </c>
      <c r="E6" s="12" t="s">
        <v>8</v>
      </c>
      <c r="F6" s="67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9" t="s">
        <v>17</v>
      </c>
      <c r="Q6" s="42"/>
    </row>
    <row r="7" s="1" customFormat="1" customHeight="1" spans="1:17">
      <c r="A7" s="15"/>
      <c r="B7" s="15"/>
      <c r="C7" s="15"/>
      <c r="D7" s="68"/>
      <c r="E7" s="69" t="s">
        <v>18</v>
      </c>
      <c r="F7" s="70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90"/>
      <c r="Q7" s="42"/>
    </row>
    <row r="8" s="1" customFormat="1" customHeight="1" spans="1:17">
      <c r="A8" s="29">
        <v>45528</v>
      </c>
      <c r="B8" s="29">
        <v>45541</v>
      </c>
      <c r="C8" s="19" t="s">
        <v>372</v>
      </c>
      <c r="D8" s="20" t="s">
        <v>373</v>
      </c>
      <c r="E8" s="46">
        <v>45563</v>
      </c>
      <c r="F8" s="109">
        <v>6127</v>
      </c>
      <c r="G8" s="45"/>
      <c r="H8" s="45"/>
      <c r="I8" s="45"/>
      <c r="J8" s="45"/>
      <c r="K8" s="45"/>
      <c r="L8" s="45">
        <v>330</v>
      </c>
      <c r="M8" s="45">
        <v>2300</v>
      </c>
      <c r="N8" s="91">
        <f t="shared" ref="N8:N40" si="0">G8+H8+I8+J8+K8+L8+M8</f>
        <v>2630</v>
      </c>
      <c r="O8" s="29"/>
      <c r="P8" s="25"/>
      <c r="Q8" s="42"/>
    </row>
    <row r="9" s="1" customFormat="1" customHeight="1" spans="1:17">
      <c r="A9" s="29">
        <v>45528</v>
      </c>
      <c r="B9" s="29">
        <v>45552</v>
      </c>
      <c r="C9" s="19" t="s">
        <v>374</v>
      </c>
      <c r="D9" s="20" t="s">
        <v>375</v>
      </c>
      <c r="E9" s="46">
        <v>45553</v>
      </c>
      <c r="F9" s="109">
        <v>6119</v>
      </c>
      <c r="G9" s="45"/>
      <c r="H9" s="45"/>
      <c r="I9" s="45"/>
      <c r="J9" s="45"/>
      <c r="K9" s="45"/>
      <c r="L9" s="45"/>
      <c r="M9" s="45">
        <v>2300</v>
      </c>
      <c r="N9" s="91">
        <f t="shared" si="0"/>
        <v>2300</v>
      </c>
      <c r="O9" s="29"/>
      <c r="P9" s="25"/>
      <c r="Q9" s="42"/>
    </row>
    <row r="10" s="1" customFormat="1" customHeight="1" spans="1:17">
      <c r="A10" s="29">
        <v>45531</v>
      </c>
      <c r="B10" s="29">
        <v>45553</v>
      </c>
      <c r="C10" s="19" t="s">
        <v>376</v>
      </c>
      <c r="D10" s="20" t="s">
        <v>377</v>
      </c>
      <c r="E10" s="46">
        <v>45558</v>
      </c>
      <c r="F10" s="109">
        <v>6123</v>
      </c>
      <c r="G10" s="45"/>
      <c r="H10" s="45"/>
      <c r="I10" s="45"/>
      <c r="J10" s="45"/>
      <c r="K10" s="45"/>
      <c r="L10" s="45"/>
      <c r="M10" s="45">
        <v>2300</v>
      </c>
      <c r="N10" s="91">
        <f t="shared" si="0"/>
        <v>2300</v>
      </c>
      <c r="O10" s="29"/>
      <c r="P10" s="25"/>
      <c r="Q10" s="42"/>
    </row>
    <row r="11" s="1" customFormat="1" customHeight="1" spans="1:17">
      <c r="A11" s="29">
        <v>45538</v>
      </c>
      <c r="B11" s="29">
        <v>45538</v>
      </c>
      <c r="C11" s="19" t="s">
        <v>378</v>
      </c>
      <c r="D11" s="20" t="s">
        <v>379</v>
      </c>
      <c r="E11" s="46">
        <v>45538</v>
      </c>
      <c r="F11" s="109">
        <v>6102</v>
      </c>
      <c r="G11" s="45"/>
      <c r="H11" s="45"/>
      <c r="I11" s="45"/>
      <c r="J11" s="45">
        <v>4400</v>
      </c>
      <c r="K11" s="45"/>
      <c r="L11" s="45"/>
      <c r="M11" s="45"/>
      <c r="N11" s="91">
        <f t="shared" si="0"/>
        <v>4400</v>
      </c>
      <c r="O11" s="29"/>
      <c r="P11" s="25"/>
      <c r="Q11" s="42"/>
    </row>
    <row r="12" s="1" customFormat="1" customHeight="1" spans="1:17">
      <c r="A12" s="29">
        <v>45540</v>
      </c>
      <c r="B12" s="29">
        <v>45540</v>
      </c>
      <c r="C12" s="19" t="s">
        <v>380</v>
      </c>
      <c r="D12" s="20" t="s">
        <v>381</v>
      </c>
      <c r="E12" s="46">
        <v>45540</v>
      </c>
      <c r="F12" s="109">
        <v>6105</v>
      </c>
      <c r="G12" s="45"/>
      <c r="H12" s="45"/>
      <c r="I12" s="45"/>
      <c r="J12" s="45">
        <v>5500</v>
      </c>
      <c r="K12" s="45"/>
      <c r="L12" s="45"/>
      <c r="M12" s="45"/>
      <c r="N12" s="91">
        <f t="shared" si="0"/>
        <v>5500</v>
      </c>
      <c r="O12" s="29"/>
      <c r="P12" s="25"/>
      <c r="Q12" s="42"/>
    </row>
    <row r="13" s="1" customFormat="1" customHeight="1" spans="1:17">
      <c r="A13" s="29">
        <v>45540</v>
      </c>
      <c r="B13" s="29">
        <v>45540</v>
      </c>
      <c r="C13" s="19" t="s">
        <v>382</v>
      </c>
      <c r="D13" s="20" t="s">
        <v>383</v>
      </c>
      <c r="E13" s="46">
        <v>45540</v>
      </c>
      <c r="F13" s="109">
        <v>6106</v>
      </c>
      <c r="G13" s="45"/>
      <c r="H13" s="45"/>
      <c r="I13" s="45"/>
      <c r="J13" s="45">
        <v>12320</v>
      </c>
      <c r="K13" s="45"/>
      <c r="L13" s="45"/>
      <c r="M13" s="45"/>
      <c r="N13" s="91">
        <f t="shared" si="0"/>
        <v>12320</v>
      </c>
      <c r="O13" s="29"/>
      <c r="P13" s="25"/>
      <c r="Q13" s="42"/>
    </row>
    <row r="14" s="1" customFormat="1" customHeight="1" spans="1:17">
      <c r="A14" s="29">
        <v>45541</v>
      </c>
      <c r="B14" s="29">
        <v>45541</v>
      </c>
      <c r="C14" s="19" t="s">
        <v>384</v>
      </c>
      <c r="D14" s="20" t="s">
        <v>385</v>
      </c>
      <c r="E14" s="46">
        <v>45541</v>
      </c>
      <c r="F14" s="109">
        <v>6107</v>
      </c>
      <c r="G14" s="45"/>
      <c r="H14" s="45"/>
      <c r="I14" s="45"/>
      <c r="J14" s="45">
        <v>572</v>
      </c>
      <c r="K14" s="45"/>
      <c r="L14" s="45"/>
      <c r="M14" s="45"/>
      <c r="N14" s="91">
        <f t="shared" si="0"/>
        <v>572</v>
      </c>
      <c r="O14" s="29"/>
      <c r="P14" s="25"/>
      <c r="Q14" s="42"/>
    </row>
    <row r="15" s="1" customFormat="1" customHeight="1" spans="1:17">
      <c r="A15" s="29">
        <v>45544</v>
      </c>
      <c r="B15" s="29">
        <v>45544</v>
      </c>
      <c r="C15" s="19" t="s">
        <v>386</v>
      </c>
      <c r="D15" s="20" t="s">
        <v>379</v>
      </c>
      <c r="E15" s="46">
        <v>45544</v>
      </c>
      <c r="F15" s="109">
        <v>6108</v>
      </c>
      <c r="G15" s="45"/>
      <c r="H15" s="45"/>
      <c r="I15" s="45"/>
      <c r="J15" s="45">
        <v>4400</v>
      </c>
      <c r="K15" s="45"/>
      <c r="L15" s="45"/>
      <c r="M15" s="45"/>
      <c r="N15" s="91">
        <f t="shared" si="0"/>
        <v>4400</v>
      </c>
      <c r="O15" s="29"/>
      <c r="P15" s="25"/>
      <c r="Q15" s="42"/>
    </row>
    <row r="16" s="1" customFormat="1" customHeight="1" spans="1:17">
      <c r="A16" s="29">
        <v>45545</v>
      </c>
      <c r="B16" s="29">
        <v>45545</v>
      </c>
      <c r="C16" s="19" t="s">
        <v>387</v>
      </c>
      <c r="D16" s="20" t="s">
        <v>381</v>
      </c>
      <c r="E16" s="46">
        <v>45545</v>
      </c>
      <c r="F16" s="109">
        <v>6109</v>
      </c>
      <c r="G16" s="45"/>
      <c r="H16" s="45"/>
      <c r="I16" s="45"/>
      <c r="J16" s="45">
        <v>6600</v>
      </c>
      <c r="K16" s="45"/>
      <c r="L16" s="45"/>
      <c r="M16" s="45"/>
      <c r="N16" s="91">
        <f t="shared" si="0"/>
        <v>6600</v>
      </c>
      <c r="O16" s="29"/>
      <c r="P16" s="25"/>
      <c r="Q16" s="42"/>
    </row>
    <row r="17" s="1" customFormat="1" customHeight="1" spans="1:17">
      <c r="A17" s="29">
        <v>45547</v>
      </c>
      <c r="B17" s="29">
        <v>45547</v>
      </c>
      <c r="C17" s="19" t="s">
        <v>388</v>
      </c>
      <c r="D17" s="20" t="s">
        <v>389</v>
      </c>
      <c r="E17" s="46">
        <v>45547</v>
      </c>
      <c r="F17" s="109">
        <v>6110</v>
      </c>
      <c r="G17" s="45"/>
      <c r="H17" s="45"/>
      <c r="I17" s="45"/>
      <c r="J17" s="45">
        <v>2200</v>
      </c>
      <c r="K17" s="45"/>
      <c r="L17" s="45"/>
      <c r="M17" s="45"/>
      <c r="N17" s="91">
        <f t="shared" si="0"/>
        <v>2200</v>
      </c>
      <c r="O17" s="29"/>
      <c r="P17" s="25"/>
      <c r="Q17" s="42"/>
    </row>
    <row r="18" s="1" customFormat="1" customHeight="1" spans="1:17">
      <c r="A18" s="29">
        <v>45547</v>
      </c>
      <c r="B18" s="29">
        <v>45547</v>
      </c>
      <c r="C18" s="19" t="s">
        <v>390</v>
      </c>
      <c r="D18" s="20" t="s">
        <v>391</v>
      </c>
      <c r="E18" s="46">
        <v>45547</v>
      </c>
      <c r="F18" s="109">
        <v>6112</v>
      </c>
      <c r="G18" s="45"/>
      <c r="H18" s="45"/>
      <c r="I18" s="45"/>
      <c r="J18" s="45">
        <v>715</v>
      </c>
      <c r="K18" s="45"/>
      <c r="L18" s="45"/>
      <c r="M18" s="45"/>
      <c r="N18" s="91">
        <f t="shared" si="0"/>
        <v>715</v>
      </c>
      <c r="O18" s="29"/>
      <c r="P18" s="25"/>
      <c r="Q18" s="42"/>
    </row>
    <row r="19" s="1" customFormat="1" customHeight="1" spans="1:17">
      <c r="A19" s="29">
        <v>45547</v>
      </c>
      <c r="B19" s="29">
        <v>45547</v>
      </c>
      <c r="C19" s="19" t="s">
        <v>392</v>
      </c>
      <c r="D19" s="20" t="s">
        <v>393</v>
      </c>
      <c r="E19" s="46">
        <v>45547</v>
      </c>
      <c r="F19" s="109">
        <v>6111</v>
      </c>
      <c r="G19" s="45"/>
      <c r="H19" s="45"/>
      <c r="I19" s="45"/>
      <c r="J19" s="45">
        <v>300</v>
      </c>
      <c r="K19" s="45"/>
      <c r="L19" s="45"/>
      <c r="M19" s="45"/>
      <c r="N19" s="91">
        <f t="shared" si="0"/>
        <v>300</v>
      </c>
      <c r="O19" s="29"/>
      <c r="P19" s="25"/>
      <c r="Q19" s="42"/>
    </row>
    <row r="20" s="1" customFormat="1" customHeight="1" spans="1:17">
      <c r="A20" s="29">
        <v>45547</v>
      </c>
      <c r="B20" s="29">
        <v>45547</v>
      </c>
      <c r="C20" s="19" t="s">
        <v>394</v>
      </c>
      <c r="D20" s="20" t="s">
        <v>379</v>
      </c>
      <c r="E20" s="46">
        <v>45547</v>
      </c>
      <c r="F20" s="109">
        <v>6113</v>
      </c>
      <c r="G20" s="45"/>
      <c r="H20" s="45"/>
      <c r="I20" s="45"/>
      <c r="J20" s="45">
        <v>4400</v>
      </c>
      <c r="K20" s="45"/>
      <c r="L20" s="45"/>
      <c r="M20" s="45"/>
      <c r="N20" s="91">
        <f t="shared" si="0"/>
        <v>4400</v>
      </c>
      <c r="O20" s="29"/>
      <c r="P20" s="25"/>
      <c r="Q20" s="42"/>
    </row>
    <row r="21" s="1" customFormat="1" customHeight="1" spans="1:17">
      <c r="A21" s="29">
        <v>45548</v>
      </c>
      <c r="B21" s="29">
        <v>45548</v>
      </c>
      <c r="C21" s="19" t="s">
        <v>395</v>
      </c>
      <c r="D21" s="20" t="s">
        <v>396</v>
      </c>
      <c r="E21" s="46">
        <v>45548</v>
      </c>
      <c r="F21" s="109">
        <v>6114</v>
      </c>
      <c r="G21" s="45"/>
      <c r="H21" s="45"/>
      <c r="I21" s="45"/>
      <c r="J21" s="45">
        <v>1100</v>
      </c>
      <c r="K21" s="45"/>
      <c r="L21" s="45"/>
      <c r="M21" s="45"/>
      <c r="N21" s="91">
        <f t="shared" si="0"/>
        <v>1100</v>
      </c>
      <c r="O21" s="29"/>
      <c r="P21" s="25"/>
      <c r="Q21" s="42"/>
    </row>
    <row r="22" s="1" customFormat="1" customHeight="1" spans="1:17">
      <c r="A22" s="29">
        <v>45551</v>
      </c>
      <c r="B22" s="29">
        <v>45551</v>
      </c>
      <c r="C22" s="19" t="s">
        <v>397</v>
      </c>
      <c r="D22" s="20" t="s">
        <v>379</v>
      </c>
      <c r="E22" s="46">
        <v>45551</v>
      </c>
      <c r="F22" s="109">
        <v>6115</v>
      </c>
      <c r="G22" s="45"/>
      <c r="H22" s="45"/>
      <c r="I22" s="45"/>
      <c r="J22" s="45">
        <v>2640</v>
      </c>
      <c r="K22" s="45"/>
      <c r="L22" s="45"/>
      <c r="M22" s="45"/>
      <c r="N22" s="91">
        <f t="shared" si="0"/>
        <v>2640</v>
      </c>
      <c r="O22" s="29"/>
      <c r="P22" s="25"/>
      <c r="Q22" s="42"/>
    </row>
    <row r="23" s="1" customFormat="1" customHeight="1" spans="1:17">
      <c r="A23" s="29">
        <v>45551</v>
      </c>
      <c r="B23" s="29">
        <v>45552</v>
      </c>
      <c r="C23" s="19" t="s">
        <v>398</v>
      </c>
      <c r="D23" s="20" t="s">
        <v>399</v>
      </c>
      <c r="E23" s="46">
        <v>45555</v>
      </c>
      <c r="F23" s="109">
        <v>6122</v>
      </c>
      <c r="G23" s="45"/>
      <c r="H23" s="45"/>
      <c r="I23" s="45"/>
      <c r="J23" s="45"/>
      <c r="K23" s="45"/>
      <c r="L23" s="45"/>
      <c r="M23" s="45">
        <v>800</v>
      </c>
      <c r="N23" s="91">
        <f t="shared" si="0"/>
        <v>800</v>
      </c>
      <c r="O23" s="29"/>
      <c r="P23" s="25"/>
      <c r="Q23" s="42"/>
    </row>
    <row r="24" s="1" customFormat="1" customHeight="1" spans="1:17">
      <c r="A24" s="29">
        <v>45552</v>
      </c>
      <c r="B24" s="29">
        <v>45552</v>
      </c>
      <c r="C24" s="19" t="s">
        <v>400</v>
      </c>
      <c r="D24" s="20" t="s">
        <v>381</v>
      </c>
      <c r="E24" s="46">
        <v>45552</v>
      </c>
      <c r="F24" s="109">
        <v>6116</v>
      </c>
      <c r="G24" s="45"/>
      <c r="H24" s="45"/>
      <c r="I24" s="45"/>
      <c r="J24" s="45">
        <v>6600</v>
      </c>
      <c r="K24" s="45"/>
      <c r="L24" s="45"/>
      <c r="M24" s="45"/>
      <c r="N24" s="91">
        <f t="shared" si="0"/>
        <v>6600</v>
      </c>
      <c r="O24" s="29"/>
      <c r="P24" s="25"/>
      <c r="Q24" s="42"/>
    </row>
    <row r="25" s="1" customFormat="1" customHeight="1" spans="1:17">
      <c r="A25" s="29">
        <v>45552</v>
      </c>
      <c r="B25" s="29">
        <v>45552</v>
      </c>
      <c r="C25" s="19" t="s">
        <v>401</v>
      </c>
      <c r="D25" s="20" t="s">
        <v>402</v>
      </c>
      <c r="E25" s="46">
        <v>45552</v>
      </c>
      <c r="F25" s="109">
        <v>6117</v>
      </c>
      <c r="G25" s="45"/>
      <c r="H25" s="45"/>
      <c r="I25" s="45"/>
      <c r="J25" s="45">
        <v>6600</v>
      </c>
      <c r="K25" s="45"/>
      <c r="L25" s="45"/>
      <c r="M25" s="45"/>
      <c r="N25" s="91">
        <f t="shared" si="0"/>
        <v>6600</v>
      </c>
      <c r="O25" s="29"/>
      <c r="P25" s="25"/>
      <c r="Q25" s="42"/>
    </row>
    <row r="26" s="1" customFormat="1" customHeight="1" spans="1:17">
      <c r="A26" s="29">
        <v>45553</v>
      </c>
      <c r="B26" s="29">
        <v>45553</v>
      </c>
      <c r="C26" s="19" t="s">
        <v>403</v>
      </c>
      <c r="D26" s="20" t="s">
        <v>385</v>
      </c>
      <c r="E26" s="46">
        <v>45553</v>
      </c>
      <c r="F26" s="109">
        <v>6118</v>
      </c>
      <c r="G26" s="45"/>
      <c r="H26" s="45"/>
      <c r="I26" s="45"/>
      <c r="J26" s="45">
        <v>11880</v>
      </c>
      <c r="K26" s="45"/>
      <c r="L26" s="45"/>
      <c r="M26" s="45"/>
      <c r="N26" s="91">
        <f t="shared" si="0"/>
        <v>11880</v>
      </c>
      <c r="O26" s="29"/>
      <c r="P26" s="25"/>
      <c r="Q26" s="42"/>
    </row>
    <row r="27" s="1" customFormat="1" customHeight="1" spans="1:17">
      <c r="A27" s="29">
        <v>45553</v>
      </c>
      <c r="B27" s="29">
        <v>45553</v>
      </c>
      <c r="C27" s="19" t="s">
        <v>404</v>
      </c>
      <c r="D27" s="20" t="s">
        <v>379</v>
      </c>
      <c r="E27" s="46">
        <v>45553</v>
      </c>
      <c r="F27" s="109">
        <v>6120</v>
      </c>
      <c r="G27" s="45"/>
      <c r="H27" s="45"/>
      <c r="I27" s="45"/>
      <c r="J27" s="45"/>
      <c r="K27" s="45">
        <v>9590</v>
      </c>
      <c r="L27" s="45"/>
      <c r="M27" s="45"/>
      <c r="N27" s="91">
        <f t="shared" si="0"/>
        <v>9590</v>
      </c>
      <c r="O27" s="29"/>
      <c r="P27" s="25"/>
      <c r="Q27" s="42"/>
    </row>
    <row r="28" s="1" customFormat="1" customHeight="1" spans="1:17">
      <c r="A28" s="29">
        <v>45553</v>
      </c>
      <c r="B28" s="29">
        <v>45553</v>
      </c>
      <c r="C28" s="19" t="s">
        <v>405</v>
      </c>
      <c r="D28" s="20" t="s">
        <v>379</v>
      </c>
      <c r="E28" s="46">
        <v>45553</v>
      </c>
      <c r="F28" s="109">
        <v>6121</v>
      </c>
      <c r="G28" s="45"/>
      <c r="H28" s="45"/>
      <c r="I28" s="45"/>
      <c r="J28" s="45">
        <v>880</v>
      </c>
      <c r="K28" s="45"/>
      <c r="L28" s="45"/>
      <c r="M28" s="45"/>
      <c r="N28" s="91">
        <f t="shared" si="0"/>
        <v>880</v>
      </c>
      <c r="O28" s="29"/>
      <c r="P28" s="25"/>
      <c r="Q28" s="42"/>
    </row>
    <row r="29" s="1" customFormat="1" customHeight="1" spans="1:17">
      <c r="A29" s="29">
        <v>45554</v>
      </c>
      <c r="B29" s="29">
        <v>45559</v>
      </c>
      <c r="C29" s="19" t="s">
        <v>406</v>
      </c>
      <c r="D29" s="20" t="s">
        <v>407</v>
      </c>
      <c r="E29" s="46">
        <v>45562</v>
      </c>
      <c r="F29" s="109">
        <v>6125</v>
      </c>
      <c r="G29" s="45"/>
      <c r="H29" s="45"/>
      <c r="I29" s="45"/>
      <c r="J29" s="45"/>
      <c r="K29" s="45"/>
      <c r="L29" s="45">
        <v>5000</v>
      </c>
      <c r="M29" s="45">
        <v>1350</v>
      </c>
      <c r="N29" s="91">
        <f t="shared" si="0"/>
        <v>6350</v>
      </c>
      <c r="O29" s="29"/>
      <c r="P29" s="25"/>
      <c r="Q29" s="42"/>
    </row>
    <row r="30" s="1" customFormat="1" customHeight="1" spans="1:17">
      <c r="A30" s="29">
        <v>45559</v>
      </c>
      <c r="B30" s="29">
        <v>45559</v>
      </c>
      <c r="C30" s="19" t="s">
        <v>408</v>
      </c>
      <c r="D30" s="20" t="s">
        <v>381</v>
      </c>
      <c r="E30" s="46">
        <v>45559</v>
      </c>
      <c r="F30" s="109">
        <v>6124</v>
      </c>
      <c r="G30" s="45"/>
      <c r="H30" s="45"/>
      <c r="I30" s="45"/>
      <c r="J30" s="45">
        <v>13310</v>
      </c>
      <c r="K30" s="45"/>
      <c r="L30" s="45"/>
      <c r="M30" s="45"/>
      <c r="N30" s="91">
        <f t="shared" si="0"/>
        <v>13310</v>
      </c>
      <c r="O30" s="29"/>
      <c r="P30" s="25"/>
      <c r="Q30" s="42"/>
    </row>
    <row r="31" s="1" customFormat="1" customHeight="1" spans="1:17">
      <c r="A31" s="29">
        <v>45563</v>
      </c>
      <c r="B31" s="29">
        <v>45563</v>
      </c>
      <c r="C31" s="19" t="s">
        <v>409</v>
      </c>
      <c r="D31" s="20" t="s">
        <v>410</v>
      </c>
      <c r="E31" s="46">
        <v>45563</v>
      </c>
      <c r="F31" s="109">
        <v>6126</v>
      </c>
      <c r="G31" s="45"/>
      <c r="H31" s="45"/>
      <c r="I31" s="45"/>
      <c r="J31" s="45">
        <v>1100</v>
      </c>
      <c r="K31" s="45"/>
      <c r="L31" s="45"/>
      <c r="M31" s="45"/>
      <c r="N31" s="91">
        <f t="shared" si="0"/>
        <v>1100</v>
      </c>
      <c r="O31" s="29"/>
      <c r="P31" s="25"/>
      <c r="Q31" s="42"/>
    </row>
    <row r="32" s="1" customFormat="1" customHeight="1" spans="1:17">
      <c r="A32" s="24" t="s">
        <v>43</v>
      </c>
      <c r="B32" s="72"/>
      <c r="C32" s="73"/>
      <c r="D32" s="74"/>
      <c r="E32" s="121"/>
      <c r="F32" s="75" t="s">
        <v>44</v>
      </c>
      <c r="G32" s="76">
        <f>SUM(G8:G31)</f>
        <v>0</v>
      </c>
      <c r="H32" s="76">
        <f t="shared" ref="H32:N32" si="1">SUM(H8:H31)</f>
        <v>0</v>
      </c>
      <c r="I32" s="76">
        <f t="shared" si="1"/>
        <v>0</v>
      </c>
      <c r="J32" s="76">
        <f t="shared" si="1"/>
        <v>85517</v>
      </c>
      <c r="K32" s="76">
        <f t="shared" si="1"/>
        <v>9590</v>
      </c>
      <c r="L32" s="76">
        <f t="shared" si="1"/>
        <v>5330</v>
      </c>
      <c r="M32" s="76">
        <f t="shared" si="1"/>
        <v>9050</v>
      </c>
      <c r="N32" s="76">
        <f t="shared" si="1"/>
        <v>109487</v>
      </c>
      <c r="O32" s="92"/>
      <c r="P32" s="25"/>
      <c r="Q32" s="42"/>
    </row>
    <row r="33" s="1" customFormat="1" customHeight="1" spans="1:17">
      <c r="A33" s="77"/>
      <c r="B33" s="77"/>
      <c r="C33" s="78"/>
      <c r="D33" s="79"/>
      <c r="E33" s="122"/>
      <c r="F33" s="80"/>
      <c r="G33" s="81"/>
      <c r="H33" s="81"/>
      <c r="I33" s="81"/>
      <c r="J33" s="81"/>
      <c r="K33" s="81"/>
      <c r="L33" s="81"/>
      <c r="M33" s="81"/>
      <c r="N33" s="81"/>
      <c r="O33" s="8"/>
      <c r="P33" s="38"/>
      <c r="Q33" s="42"/>
    </row>
    <row r="34" s="1" customFormat="1" customHeight="1" spans="1:17">
      <c r="A34" s="8" t="s">
        <v>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38"/>
      <c r="Q34" s="42"/>
    </row>
    <row r="35" s="1" customFormat="1" customHeight="1" spans="1:17">
      <c r="A35" s="8" t="s">
        <v>371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38"/>
      <c r="Q35" s="42"/>
    </row>
    <row r="36" s="1" customFormat="1" customHeight="1" spans="1:17">
      <c r="A36" s="8" t="s">
        <v>2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38"/>
      <c r="Q36" s="42"/>
    </row>
    <row r="37" s="1" customFormat="1" customHeight="1" spans="1:17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38"/>
      <c r="Q37" s="42"/>
    </row>
    <row r="38" s="1" customFormat="1" customHeight="1" spans="1:17">
      <c r="A38" s="7" t="s">
        <v>45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38"/>
      <c r="Q38" s="42"/>
    </row>
    <row r="39" s="1" customFormat="1" customHeight="1" spans="1:17">
      <c r="A39" s="11" t="s">
        <v>4</v>
      </c>
      <c r="B39" s="11" t="s">
        <v>5</v>
      </c>
      <c r="C39" s="12" t="s">
        <v>6</v>
      </c>
      <c r="D39" s="12" t="s">
        <v>7</v>
      </c>
      <c r="E39" s="12" t="s">
        <v>46</v>
      </c>
      <c r="F39" s="12" t="s">
        <v>46</v>
      </c>
      <c r="G39" s="12" t="s">
        <v>10</v>
      </c>
      <c r="H39" s="14" t="s">
        <v>11</v>
      </c>
      <c r="I39" s="14"/>
      <c r="J39" s="12" t="s">
        <v>12</v>
      </c>
      <c r="K39" s="12" t="s">
        <v>13</v>
      </c>
      <c r="L39" s="39" t="s">
        <v>14</v>
      </c>
      <c r="M39" s="39"/>
      <c r="N39" s="12" t="s">
        <v>15</v>
      </c>
      <c r="O39" s="12" t="s">
        <v>16</v>
      </c>
      <c r="P39" s="12" t="s">
        <v>47</v>
      </c>
      <c r="Q39" s="12" t="s">
        <v>48</v>
      </c>
    </row>
    <row r="40" s="1" customFormat="1" customHeight="1" spans="1:17">
      <c r="A40" s="11"/>
      <c r="B40" s="11"/>
      <c r="C40" s="15"/>
      <c r="D40" s="15"/>
      <c r="E40" s="28" t="s">
        <v>18</v>
      </c>
      <c r="F40" s="28"/>
      <c r="G40" s="15"/>
      <c r="H40" s="17" t="s">
        <v>19</v>
      </c>
      <c r="I40" s="17" t="s">
        <v>20</v>
      </c>
      <c r="J40" s="15"/>
      <c r="K40" s="15"/>
      <c r="L40" s="17" t="s">
        <v>19</v>
      </c>
      <c r="M40" s="17" t="s">
        <v>20</v>
      </c>
      <c r="N40" s="15"/>
      <c r="O40" s="15"/>
      <c r="P40" s="15"/>
      <c r="Q40" s="15"/>
    </row>
    <row r="41" s="2" customFormat="1" ht="34.5" spans="1:17">
      <c r="A41" s="29">
        <v>45537</v>
      </c>
      <c r="B41" s="29">
        <v>45537</v>
      </c>
      <c r="C41" s="51" t="s">
        <v>411</v>
      </c>
      <c r="D41" s="52" t="s">
        <v>412</v>
      </c>
      <c r="E41" s="53"/>
      <c r="F41" s="33"/>
      <c r="G41" s="54"/>
      <c r="H41" s="55"/>
      <c r="I41" s="55"/>
      <c r="J41" s="55"/>
      <c r="K41" s="55">
        <v>72000</v>
      </c>
      <c r="L41" s="61"/>
      <c r="M41" s="61"/>
      <c r="N41" s="61">
        <f>G41+H41+I41+J41+K41+L41+M41</f>
        <v>72000</v>
      </c>
      <c r="O41" s="62"/>
      <c r="P41" s="63" t="s">
        <v>413</v>
      </c>
      <c r="Q41" s="32"/>
    </row>
    <row r="42" s="3" customFormat="1" ht="45" spans="1:17">
      <c r="A42" s="29">
        <v>45540</v>
      </c>
      <c r="B42" s="29">
        <v>45540</v>
      </c>
      <c r="C42" s="51" t="s">
        <v>414</v>
      </c>
      <c r="D42" s="56" t="s">
        <v>415</v>
      </c>
      <c r="E42" s="32"/>
      <c r="F42" s="33"/>
      <c r="G42" s="57"/>
      <c r="H42" s="58"/>
      <c r="I42" s="58"/>
      <c r="J42" s="58"/>
      <c r="K42" s="58">
        <v>31830</v>
      </c>
      <c r="L42" s="64"/>
      <c r="M42" s="64"/>
      <c r="N42" s="64">
        <f t="shared" ref="N42:N59" si="2">G42+H42+I42+J42+K42+L42+M42</f>
        <v>31830</v>
      </c>
      <c r="O42" s="65"/>
      <c r="P42" s="63" t="s">
        <v>416</v>
      </c>
      <c r="Q42" s="32"/>
    </row>
    <row r="43" s="2" customFormat="1" ht="33.75" spans="1:17">
      <c r="A43" s="29">
        <v>45540</v>
      </c>
      <c r="B43" s="29">
        <v>45540</v>
      </c>
      <c r="C43" s="51" t="s">
        <v>417</v>
      </c>
      <c r="D43" s="52" t="s">
        <v>412</v>
      </c>
      <c r="E43" s="53"/>
      <c r="F43" s="33"/>
      <c r="G43" s="54"/>
      <c r="H43" s="55"/>
      <c r="I43" s="55"/>
      <c r="J43" s="55">
        <v>4485</v>
      </c>
      <c r="K43" s="55"/>
      <c r="L43" s="61"/>
      <c r="M43" s="61"/>
      <c r="N43" s="61">
        <f t="shared" si="2"/>
        <v>4485</v>
      </c>
      <c r="O43" s="62"/>
      <c r="P43" s="63" t="s">
        <v>418</v>
      </c>
      <c r="Q43" s="32"/>
    </row>
    <row r="44" s="2" customFormat="1" ht="33.75" spans="1:17">
      <c r="A44" s="29">
        <v>45541</v>
      </c>
      <c r="B44" s="29">
        <v>45541</v>
      </c>
      <c r="C44" s="51" t="s">
        <v>419</v>
      </c>
      <c r="D44" s="52" t="s">
        <v>412</v>
      </c>
      <c r="E44" s="53"/>
      <c r="F44" s="33"/>
      <c r="G44" s="54"/>
      <c r="H44" s="55"/>
      <c r="I44" s="55"/>
      <c r="J44" s="55"/>
      <c r="K44" s="55">
        <v>94000</v>
      </c>
      <c r="L44" s="61"/>
      <c r="M44" s="61"/>
      <c r="N44" s="61">
        <f t="shared" si="2"/>
        <v>94000</v>
      </c>
      <c r="O44" s="62"/>
      <c r="P44" s="63" t="s">
        <v>420</v>
      </c>
      <c r="Q44" s="32"/>
    </row>
    <row r="45" s="2" customFormat="1" ht="33.75" spans="1:17">
      <c r="A45" s="29">
        <v>45546</v>
      </c>
      <c r="B45" s="29">
        <v>45546</v>
      </c>
      <c r="C45" s="51" t="s">
        <v>421</v>
      </c>
      <c r="D45" s="52" t="s">
        <v>412</v>
      </c>
      <c r="E45" s="53"/>
      <c r="F45" s="33"/>
      <c r="G45" s="54"/>
      <c r="H45" s="55"/>
      <c r="I45" s="55"/>
      <c r="J45" s="55">
        <v>4400</v>
      </c>
      <c r="K45" s="55"/>
      <c r="L45" s="61"/>
      <c r="M45" s="61"/>
      <c r="N45" s="61">
        <f t="shared" si="2"/>
        <v>4400</v>
      </c>
      <c r="O45" s="62"/>
      <c r="P45" s="63" t="s">
        <v>422</v>
      </c>
      <c r="Q45" s="32"/>
    </row>
    <row r="46" s="3" customFormat="1" ht="45" spans="1:17">
      <c r="A46" s="29">
        <v>45554</v>
      </c>
      <c r="B46" s="29">
        <v>45554</v>
      </c>
      <c r="C46" s="51" t="s">
        <v>423</v>
      </c>
      <c r="D46" s="59" t="s">
        <v>415</v>
      </c>
      <c r="E46" s="32"/>
      <c r="F46" s="33"/>
      <c r="G46" s="57"/>
      <c r="H46" s="58"/>
      <c r="I46" s="58"/>
      <c r="J46" s="58"/>
      <c r="K46" s="58">
        <v>18160</v>
      </c>
      <c r="L46" s="64"/>
      <c r="M46" s="64"/>
      <c r="N46" s="64">
        <f t="shared" si="2"/>
        <v>18160</v>
      </c>
      <c r="O46" s="65"/>
      <c r="P46" s="63" t="s">
        <v>416</v>
      </c>
      <c r="Q46" s="32"/>
    </row>
    <row r="47" s="2" customFormat="1" ht="33.75" spans="1:17">
      <c r="A47" s="29">
        <v>45554</v>
      </c>
      <c r="B47" s="29">
        <v>45554</v>
      </c>
      <c r="C47" s="51" t="s">
        <v>424</v>
      </c>
      <c r="D47" s="52" t="s">
        <v>415</v>
      </c>
      <c r="E47" s="53"/>
      <c r="F47" s="33"/>
      <c r="G47" s="54"/>
      <c r="H47" s="55"/>
      <c r="I47" s="55"/>
      <c r="J47" s="55">
        <v>3520</v>
      </c>
      <c r="K47" s="55"/>
      <c r="L47" s="61"/>
      <c r="M47" s="61"/>
      <c r="N47" s="61">
        <f t="shared" si="2"/>
        <v>3520</v>
      </c>
      <c r="O47" s="62"/>
      <c r="P47" s="63" t="s">
        <v>425</v>
      </c>
      <c r="Q47" s="32"/>
    </row>
    <row r="48" s="2" customFormat="1" ht="45" spans="1:17">
      <c r="A48" s="29">
        <v>45555</v>
      </c>
      <c r="B48" s="29">
        <v>45555</v>
      </c>
      <c r="C48" s="51" t="s">
        <v>426</v>
      </c>
      <c r="D48" s="52" t="s">
        <v>427</v>
      </c>
      <c r="E48" s="53"/>
      <c r="F48" s="33"/>
      <c r="G48" s="54"/>
      <c r="H48" s="55"/>
      <c r="I48" s="55"/>
      <c r="J48" s="55">
        <v>5720</v>
      </c>
      <c r="K48" s="55"/>
      <c r="L48" s="61"/>
      <c r="M48" s="61"/>
      <c r="N48" s="61">
        <f t="shared" si="2"/>
        <v>5720</v>
      </c>
      <c r="O48" s="62"/>
      <c r="P48" s="63" t="s">
        <v>428</v>
      </c>
      <c r="Q48" s="32"/>
    </row>
    <row r="49" s="2" customFormat="1" ht="45" spans="1:17">
      <c r="A49" s="29">
        <v>45555</v>
      </c>
      <c r="B49" s="29">
        <v>45555</v>
      </c>
      <c r="C49" s="51" t="s">
        <v>429</v>
      </c>
      <c r="D49" s="52" t="s">
        <v>427</v>
      </c>
      <c r="E49" s="53"/>
      <c r="F49" s="33"/>
      <c r="G49" s="54"/>
      <c r="H49" s="55"/>
      <c r="I49" s="55"/>
      <c r="J49" s="55">
        <v>3080</v>
      </c>
      <c r="K49" s="55"/>
      <c r="L49" s="61"/>
      <c r="M49" s="61"/>
      <c r="N49" s="61">
        <f t="shared" si="2"/>
        <v>3080</v>
      </c>
      <c r="O49" s="62"/>
      <c r="P49" s="63" t="s">
        <v>430</v>
      </c>
      <c r="Q49" s="32"/>
    </row>
    <row r="50" s="2" customFormat="1" ht="45" spans="1:17">
      <c r="A50" s="29">
        <v>45555</v>
      </c>
      <c r="B50" s="29">
        <v>45555</v>
      </c>
      <c r="C50" s="51" t="s">
        <v>431</v>
      </c>
      <c r="D50" s="52" t="s">
        <v>432</v>
      </c>
      <c r="E50" s="53"/>
      <c r="F50" s="33"/>
      <c r="G50" s="54"/>
      <c r="H50" s="55"/>
      <c r="I50" s="55"/>
      <c r="J50" s="55">
        <v>5600</v>
      </c>
      <c r="K50" s="55"/>
      <c r="L50" s="61"/>
      <c r="M50" s="61"/>
      <c r="N50" s="61">
        <f t="shared" si="2"/>
        <v>5600</v>
      </c>
      <c r="O50" s="62"/>
      <c r="P50" s="63" t="s">
        <v>433</v>
      </c>
      <c r="Q50" s="32"/>
    </row>
    <row r="51" s="2" customFormat="1" ht="33.75" spans="1:17">
      <c r="A51" s="29">
        <v>45555</v>
      </c>
      <c r="B51" s="29">
        <v>45555</v>
      </c>
      <c r="C51" s="51" t="s">
        <v>434</v>
      </c>
      <c r="D51" s="52" t="s">
        <v>415</v>
      </c>
      <c r="E51" s="53"/>
      <c r="F51" s="33"/>
      <c r="G51" s="54"/>
      <c r="H51" s="55"/>
      <c r="I51" s="55"/>
      <c r="J51" s="55">
        <v>2400</v>
      </c>
      <c r="K51" s="55"/>
      <c r="L51" s="61"/>
      <c r="M51" s="61"/>
      <c r="N51" s="61">
        <f t="shared" si="2"/>
        <v>2400</v>
      </c>
      <c r="O51" s="62"/>
      <c r="P51" s="63" t="s">
        <v>435</v>
      </c>
      <c r="Q51" s="32"/>
    </row>
    <row r="52" s="1" customFormat="1" customHeight="1" spans="1:17">
      <c r="A52" s="24" t="s">
        <v>15</v>
      </c>
      <c r="B52" s="20"/>
      <c r="C52" s="25"/>
      <c r="D52" s="31"/>
      <c r="E52" s="37"/>
      <c r="F52" s="47"/>
      <c r="G52" s="26">
        <f>SUM(G41:G51)</f>
        <v>0</v>
      </c>
      <c r="H52" s="26">
        <f t="shared" ref="H52:N52" si="3">SUM(H41:H51)</f>
        <v>0</v>
      </c>
      <c r="I52" s="26">
        <f t="shared" si="3"/>
        <v>0</v>
      </c>
      <c r="J52" s="26">
        <f t="shared" si="3"/>
        <v>29205</v>
      </c>
      <c r="K52" s="26">
        <f t="shared" si="3"/>
        <v>215990</v>
      </c>
      <c r="L52" s="26">
        <f t="shared" si="3"/>
        <v>0</v>
      </c>
      <c r="M52" s="26">
        <f t="shared" si="3"/>
        <v>0</v>
      </c>
      <c r="N52" s="26">
        <f t="shared" si="3"/>
        <v>245195</v>
      </c>
      <c r="O52" s="40"/>
      <c r="P52" s="25"/>
      <c r="Q52" s="18"/>
    </row>
    <row r="53" s="1" customFormat="1" customHeight="1" spans="1:17">
      <c r="A53" s="79" t="s">
        <v>61</v>
      </c>
      <c r="B53" s="24"/>
      <c r="C53" s="83"/>
      <c r="D53" s="24"/>
      <c r="E53" s="37"/>
      <c r="F53" s="47"/>
      <c r="G53" s="84">
        <f t="shared" ref="G53:N53" si="4">G32+G52</f>
        <v>0</v>
      </c>
      <c r="H53" s="84">
        <f t="shared" si="4"/>
        <v>0</v>
      </c>
      <c r="I53" s="84">
        <f t="shared" si="4"/>
        <v>0</v>
      </c>
      <c r="J53" s="84">
        <f t="shared" si="4"/>
        <v>114722</v>
      </c>
      <c r="K53" s="84">
        <f t="shared" si="4"/>
        <v>225580</v>
      </c>
      <c r="L53" s="84">
        <f t="shared" si="4"/>
        <v>5330</v>
      </c>
      <c r="M53" s="84">
        <f t="shared" si="4"/>
        <v>9050</v>
      </c>
      <c r="N53" s="84">
        <f t="shared" si="4"/>
        <v>354682</v>
      </c>
      <c r="O53" s="40"/>
      <c r="P53" s="25"/>
      <c r="Q53" s="18"/>
    </row>
    <row r="54" s="1" customFormat="1" customHeight="1" spans="1:17">
      <c r="A54" s="79"/>
      <c r="B54" s="85"/>
      <c r="C54" s="86"/>
      <c r="D54" s="85"/>
      <c r="E54" s="85"/>
      <c r="F54" s="85"/>
      <c r="G54" s="88"/>
      <c r="H54" s="88"/>
      <c r="I54" s="88"/>
      <c r="J54" s="88"/>
      <c r="K54" s="88"/>
      <c r="L54" s="88"/>
      <c r="M54" s="88"/>
      <c r="N54" s="88"/>
      <c r="O54" s="93"/>
      <c r="P54" s="38"/>
      <c r="Q54" s="94"/>
    </row>
    <row r="55" s="1" customFormat="1" customHeight="1" spans="1:17">
      <c r="A55" s="95"/>
      <c r="B55" s="95"/>
      <c r="C55" s="96"/>
      <c r="D55" s="97"/>
      <c r="E55" s="97"/>
      <c r="F55" s="96"/>
      <c r="G55" s="98"/>
      <c r="H55" s="98"/>
      <c r="I55" s="42"/>
      <c r="J55" s="42"/>
      <c r="K55" s="42"/>
      <c r="L55" s="42"/>
      <c r="M55" s="42"/>
      <c r="N55" s="42"/>
      <c r="O55" s="42"/>
      <c r="P55" s="38"/>
      <c r="Q55" s="42"/>
    </row>
    <row r="56" s="1" customFormat="1" customHeight="1" spans="1:17">
      <c r="A56" s="95"/>
      <c r="B56" s="95"/>
      <c r="C56" s="96"/>
      <c r="D56" s="97"/>
      <c r="E56" s="97"/>
      <c r="F56" s="96"/>
      <c r="G56" s="98"/>
      <c r="H56" s="98"/>
      <c r="I56" s="42"/>
      <c r="J56" s="42"/>
      <c r="K56" s="42"/>
      <c r="L56" s="42"/>
      <c r="M56" s="42"/>
      <c r="N56" s="42"/>
      <c r="O56" s="42"/>
      <c r="P56" s="38"/>
      <c r="Q56" s="42"/>
    </row>
    <row r="57" s="1" customFormat="1" customHeight="1" spans="1:17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38"/>
      <c r="Q57" s="42"/>
    </row>
    <row r="58" s="1" customFormat="1" customHeight="1" spans="1:17">
      <c r="A58" s="8" t="s">
        <v>0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38"/>
      <c r="Q58" s="42"/>
    </row>
    <row r="59" s="1" customFormat="1" customHeight="1" spans="1:17">
      <c r="A59" s="8" t="s">
        <v>371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38"/>
      <c r="Q59" s="42"/>
    </row>
    <row r="60" s="1" customFormat="1" customHeight="1" spans="1:17">
      <c r="A60" s="8" t="s">
        <v>2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38"/>
      <c r="Q60" s="42"/>
    </row>
    <row r="61" s="1" customFormat="1" customHeight="1" spans="1:17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38"/>
      <c r="Q61" s="42"/>
    </row>
    <row r="62" s="1" customFormat="1" customHeight="1" spans="1:17">
      <c r="A62" s="100" t="s">
        <v>62</v>
      </c>
      <c r="B62" s="100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38"/>
      <c r="Q62" s="42"/>
    </row>
    <row r="63" s="1" customFormat="1" customHeight="1" spans="1:17">
      <c r="A63" s="11" t="s">
        <v>4</v>
      </c>
      <c r="B63" s="11" t="s">
        <v>5</v>
      </c>
      <c r="C63" s="12" t="s">
        <v>6</v>
      </c>
      <c r="D63" s="66" t="s">
        <v>7</v>
      </c>
      <c r="E63" s="12" t="s">
        <v>8</v>
      </c>
      <c r="F63" s="67" t="s">
        <v>9</v>
      </c>
      <c r="G63" s="12" t="s">
        <v>10</v>
      </c>
      <c r="H63" s="14" t="s">
        <v>11</v>
      </c>
      <c r="I63" s="14"/>
      <c r="J63" s="11" t="s">
        <v>12</v>
      </c>
      <c r="K63" s="12" t="s">
        <v>13</v>
      </c>
      <c r="L63" s="14" t="s">
        <v>14</v>
      </c>
      <c r="M63" s="14"/>
      <c r="N63" s="11" t="s">
        <v>15</v>
      </c>
      <c r="O63" s="12" t="s">
        <v>16</v>
      </c>
      <c r="P63" s="11" t="s">
        <v>63</v>
      </c>
      <c r="Q63" s="42"/>
    </row>
    <row r="64" s="1" customFormat="1" customHeight="1" spans="1:17">
      <c r="A64" s="11"/>
      <c r="B64" s="11"/>
      <c r="C64" s="28"/>
      <c r="D64" s="101"/>
      <c r="E64" s="69" t="s">
        <v>18</v>
      </c>
      <c r="F64" s="102"/>
      <c r="G64" s="28"/>
      <c r="H64" s="43" t="s">
        <v>19</v>
      </c>
      <c r="I64" s="43" t="s">
        <v>20</v>
      </c>
      <c r="J64" s="11"/>
      <c r="K64" s="28"/>
      <c r="L64" s="43" t="s">
        <v>19</v>
      </c>
      <c r="M64" s="43" t="s">
        <v>20</v>
      </c>
      <c r="N64" s="11"/>
      <c r="O64" s="28"/>
      <c r="P64" s="11"/>
      <c r="Q64" s="42"/>
    </row>
    <row r="65" s="1" customFormat="1" customHeight="1" spans="1:17">
      <c r="A65" s="105">
        <v>45409</v>
      </c>
      <c r="B65" s="105">
        <v>45409</v>
      </c>
      <c r="C65" s="19" t="s">
        <v>436</v>
      </c>
      <c r="D65" s="106" t="s">
        <v>432</v>
      </c>
      <c r="E65" s="30">
        <v>45546</v>
      </c>
      <c r="F65" s="123">
        <v>140010</v>
      </c>
      <c r="G65" s="107"/>
      <c r="H65" s="108"/>
      <c r="I65" s="108"/>
      <c r="J65" s="108"/>
      <c r="K65" s="118">
        <v>37759.82</v>
      </c>
      <c r="L65" s="108"/>
      <c r="M65" s="108"/>
      <c r="N65" s="50">
        <f t="shared" ref="N65:N73" si="5">G65+H65+I65+J65+K65+L65+M65</f>
        <v>37759.82</v>
      </c>
      <c r="O65" s="117"/>
      <c r="P65" s="25"/>
      <c r="Q65" s="42"/>
    </row>
    <row r="66" s="1" customFormat="1" customHeight="1" spans="1:17">
      <c r="A66" s="105">
        <v>45433</v>
      </c>
      <c r="B66" s="105">
        <v>45433</v>
      </c>
      <c r="C66" s="19" t="s">
        <v>437</v>
      </c>
      <c r="D66" s="106" t="s">
        <v>432</v>
      </c>
      <c r="E66" s="30">
        <v>45546</v>
      </c>
      <c r="F66" s="123">
        <v>140010</v>
      </c>
      <c r="G66" s="107"/>
      <c r="H66" s="108"/>
      <c r="I66" s="108"/>
      <c r="J66" s="108">
        <v>8642.14</v>
      </c>
      <c r="K66" s="118"/>
      <c r="L66" s="108"/>
      <c r="M66" s="108"/>
      <c r="N66" s="50">
        <f t="shared" si="5"/>
        <v>8642.14</v>
      </c>
      <c r="O66" s="117"/>
      <c r="P66" s="25"/>
      <c r="Q66" s="42"/>
    </row>
    <row r="67" s="1" customFormat="1" customHeight="1" spans="1:17">
      <c r="A67" s="105">
        <v>45448</v>
      </c>
      <c r="B67" s="105">
        <v>45448</v>
      </c>
      <c r="C67" s="19" t="s">
        <v>438</v>
      </c>
      <c r="D67" s="106" t="s">
        <v>432</v>
      </c>
      <c r="E67" s="30">
        <v>45546</v>
      </c>
      <c r="F67" s="123">
        <v>140010</v>
      </c>
      <c r="G67" s="107"/>
      <c r="H67" s="108"/>
      <c r="I67" s="108"/>
      <c r="J67" s="108">
        <v>1982.14</v>
      </c>
      <c r="K67" s="118"/>
      <c r="L67" s="108"/>
      <c r="M67" s="108"/>
      <c r="N67" s="50">
        <f t="shared" si="5"/>
        <v>1982.14</v>
      </c>
      <c r="O67" s="117"/>
      <c r="P67" s="25"/>
      <c r="Q67" s="42"/>
    </row>
    <row r="68" s="1" customFormat="1" customHeight="1" spans="1:17">
      <c r="A68" s="105">
        <v>45493</v>
      </c>
      <c r="B68" s="105">
        <v>45493</v>
      </c>
      <c r="C68" s="19" t="s">
        <v>439</v>
      </c>
      <c r="D68" s="106" t="s">
        <v>415</v>
      </c>
      <c r="E68" s="30">
        <v>45539</v>
      </c>
      <c r="F68" s="123">
        <v>6104</v>
      </c>
      <c r="G68" s="107"/>
      <c r="H68" s="108"/>
      <c r="I68" s="108"/>
      <c r="J68" s="108"/>
      <c r="K68" s="118">
        <v>71087.5</v>
      </c>
      <c r="L68" s="108"/>
      <c r="M68" s="108"/>
      <c r="N68" s="50">
        <f t="shared" si="5"/>
        <v>71087.5</v>
      </c>
      <c r="O68" s="117"/>
      <c r="P68" s="25"/>
      <c r="Q68" s="42"/>
    </row>
    <row r="69" s="1" customFormat="1" customHeight="1" spans="1:17">
      <c r="A69" s="105">
        <v>45505</v>
      </c>
      <c r="B69" s="105">
        <v>45505</v>
      </c>
      <c r="C69" s="19" t="s">
        <v>440</v>
      </c>
      <c r="D69" s="106" t="s">
        <v>415</v>
      </c>
      <c r="E69" s="30">
        <v>45538</v>
      </c>
      <c r="F69" s="123">
        <v>6103</v>
      </c>
      <c r="G69" s="107"/>
      <c r="H69" s="108"/>
      <c r="I69" s="108"/>
      <c r="J69" s="108"/>
      <c r="K69" s="118">
        <v>15468.75</v>
      </c>
      <c r="L69" s="108"/>
      <c r="M69" s="108"/>
      <c r="N69" s="50">
        <f t="shared" si="5"/>
        <v>15468.75</v>
      </c>
      <c r="O69" s="117"/>
      <c r="P69" s="25"/>
      <c r="Q69" s="42"/>
    </row>
    <row r="70" s="1" customFormat="1" customHeight="1" spans="1:17">
      <c r="A70" s="105">
        <v>45513</v>
      </c>
      <c r="B70" s="105">
        <v>45513</v>
      </c>
      <c r="C70" s="19" t="s">
        <v>441</v>
      </c>
      <c r="D70" s="106" t="s">
        <v>415</v>
      </c>
      <c r="E70" s="30">
        <v>45565</v>
      </c>
      <c r="F70" s="123">
        <v>6130</v>
      </c>
      <c r="G70" s="107"/>
      <c r="H70" s="108"/>
      <c r="I70" s="108"/>
      <c r="J70" s="108"/>
      <c r="K70" s="118">
        <v>70910.72</v>
      </c>
      <c r="L70" s="108"/>
      <c r="M70" s="108"/>
      <c r="N70" s="50">
        <f t="shared" si="5"/>
        <v>70910.72</v>
      </c>
      <c r="O70" s="117"/>
      <c r="P70" s="25"/>
      <c r="Q70" s="42"/>
    </row>
    <row r="71" s="1" customFormat="1" customHeight="1" spans="1:17">
      <c r="A71" s="105">
        <v>45506</v>
      </c>
      <c r="B71" s="105">
        <v>45506</v>
      </c>
      <c r="C71" s="19" t="s">
        <v>442</v>
      </c>
      <c r="D71" s="106" t="s">
        <v>432</v>
      </c>
      <c r="E71" s="30">
        <v>45565</v>
      </c>
      <c r="F71" s="123">
        <v>140274</v>
      </c>
      <c r="G71" s="107"/>
      <c r="H71" s="108"/>
      <c r="I71" s="108"/>
      <c r="J71" s="108"/>
      <c r="K71" s="118">
        <v>1308.21</v>
      </c>
      <c r="L71" s="108"/>
      <c r="M71" s="108"/>
      <c r="N71" s="50">
        <f t="shared" si="5"/>
        <v>1308.21</v>
      </c>
      <c r="O71" s="117"/>
      <c r="P71" s="25"/>
      <c r="Q71" s="42"/>
    </row>
    <row r="72" s="1" customFormat="1" customHeight="1" spans="1:17">
      <c r="A72" s="111" t="s">
        <v>74</v>
      </c>
      <c r="B72" s="112"/>
      <c r="C72" s="113"/>
      <c r="D72" s="113"/>
      <c r="E72" s="115"/>
      <c r="F72" s="115"/>
      <c r="G72" s="116">
        <f>SUM(G65:G71)</f>
        <v>0</v>
      </c>
      <c r="H72" s="116">
        <f t="shared" ref="H72:N72" si="6">SUM(H65:H71)</f>
        <v>0</v>
      </c>
      <c r="I72" s="116">
        <f t="shared" si="6"/>
        <v>0</v>
      </c>
      <c r="J72" s="116">
        <f t="shared" si="6"/>
        <v>10624.28</v>
      </c>
      <c r="K72" s="116">
        <f t="shared" si="6"/>
        <v>196535</v>
      </c>
      <c r="L72" s="116">
        <f t="shared" si="6"/>
        <v>0</v>
      </c>
      <c r="M72" s="116">
        <f t="shared" si="6"/>
        <v>0</v>
      </c>
      <c r="N72" s="116">
        <f t="shared" si="6"/>
        <v>207159.28</v>
      </c>
      <c r="O72" s="119"/>
      <c r="P72" s="120"/>
      <c r="Q72" s="42"/>
    </row>
    <row r="73" s="1" customFormat="1" customHeight="1" spans="1:17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</row>
    <row r="74" s="1" customFormat="1" customHeight="1" spans="1:17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</row>
    <row r="75" s="1" customFormat="1" customHeight="1" spans="1:17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</row>
    <row r="76" s="1" customFormat="1" customHeight="1" spans="1:17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</row>
    <row r="77" s="1" customFormat="1" customHeight="1" spans="15:17">
      <c r="O77" s="42"/>
      <c r="P77" s="42"/>
      <c r="Q77" s="42"/>
    </row>
  </sheetData>
  <sortState ref="8:31">
    <sortCondition ref="C8:C31"/>
  </sortState>
  <mergeCells count="41">
    <mergeCell ref="H6:I6"/>
    <mergeCell ref="L6:M6"/>
    <mergeCell ref="H39:I39"/>
    <mergeCell ref="L39:M39"/>
    <mergeCell ref="A62:B62"/>
    <mergeCell ref="H63:I63"/>
    <mergeCell ref="L63:M63"/>
    <mergeCell ref="A6:A7"/>
    <mergeCell ref="A39:A40"/>
    <mergeCell ref="A63:A64"/>
    <mergeCell ref="B6:B7"/>
    <mergeCell ref="B39:B40"/>
    <mergeCell ref="B63:B64"/>
    <mergeCell ref="C6:C7"/>
    <mergeCell ref="C39:C40"/>
    <mergeCell ref="C63:C64"/>
    <mergeCell ref="D6:D7"/>
    <mergeCell ref="D39:D40"/>
    <mergeCell ref="D63:D64"/>
    <mergeCell ref="F6:F7"/>
    <mergeCell ref="F39:F40"/>
    <mergeCell ref="F63:F64"/>
    <mergeCell ref="G6:G7"/>
    <mergeCell ref="G39:G40"/>
    <mergeCell ref="G63:G64"/>
    <mergeCell ref="J6:J7"/>
    <mergeCell ref="J39:J40"/>
    <mergeCell ref="J63:J64"/>
    <mergeCell ref="K6:K7"/>
    <mergeCell ref="K39:K40"/>
    <mergeCell ref="K63:K64"/>
    <mergeCell ref="N6:N7"/>
    <mergeCell ref="N39:N40"/>
    <mergeCell ref="N63:N64"/>
    <mergeCell ref="O6:O7"/>
    <mergeCell ref="O39:O40"/>
    <mergeCell ref="O63:O64"/>
    <mergeCell ref="P6:P7"/>
    <mergeCell ref="P39:P40"/>
    <mergeCell ref="P63:P64"/>
    <mergeCell ref="Q39:Q40"/>
  </mergeCells>
  <pageMargins left="0.75" right="0.75" top="1" bottom="1" header="0.5" footer="0.5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Q87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7" style="1" customWidth="1"/>
    <col min="5" max="5" width="9.14285714285714" style="3"/>
    <col min="6" max="6" width="11.8571428571429" style="1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8571428571429" style="1" customWidth="1"/>
    <col min="17" max="16384" width="9.14285714285714" style="1"/>
  </cols>
  <sheetData>
    <row r="1" s="1" customFormat="1" customHeight="1" spans="1:17">
      <c r="A1" s="8" t="s">
        <v>0</v>
      </c>
      <c r="B1" s="8"/>
      <c r="C1" s="8"/>
      <c r="D1" s="8"/>
      <c r="E1" s="27"/>
      <c r="F1" s="8"/>
      <c r="G1" s="8"/>
      <c r="H1" s="8"/>
      <c r="I1" s="8"/>
      <c r="J1" s="8"/>
      <c r="K1" s="8"/>
      <c r="L1" s="8"/>
      <c r="M1" s="8"/>
      <c r="N1" s="8"/>
      <c r="O1" s="8"/>
      <c r="P1" s="42"/>
      <c r="Q1" s="42"/>
    </row>
    <row r="2" s="1" customFormat="1" customHeight="1" spans="1:17">
      <c r="A2" s="8" t="s">
        <v>443</v>
      </c>
      <c r="B2" s="8"/>
      <c r="C2" s="8"/>
      <c r="D2" s="8"/>
      <c r="E2" s="27"/>
      <c r="F2" s="8"/>
      <c r="G2" s="8"/>
      <c r="H2" s="8"/>
      <c r="I2" s="8"/>
      <c r="J2" s="8"/>
      <c r="K2" s="8"/>
      <c r="L2" s="8"/>
      <c r="M2" s="8"/>
      <c r="N2" s="8"/>
      <c r="O2" s="8"/>
      <c r="P2" s="42"/>
      <c r="Q2" s="42"/>
    </row>
    <row r="3" s="1" customFormat="1" customHeight="1" spans="1:17">
      <c r="A3" s="8" t="s">
        <v>2</v>
      </c>
      <c r="B3" s="8"/>
      <c r="C3" s="8"/>
      <c r="D3" s="8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42"/>
      <c r="Q3" s="42"/>
    </row>
    <row r="4" s="1" customFormat="1" customHeight="1" spans="1:17">
      <c r="A4" s="8"/>
      <c r="B4" s="8"/>
      <c r="C4" s="8"/>
      <c r="D4" s="8"/>
      <c r="E4" s="27"/>
      <c r="F4" s="8"/>
      <c r="G4" s="8"/>
      <c r="H4" s="8"/>
      <c r="I4" s="8"/>
      <c r="J4" s="8"/>
      <c r="K4" s="8"/>
      <c r="L4" s="8"/>
      <c r="M4" s="8"/>
      <c r="N4" s="8"/>
      <c r="O4" s="8"/>
      <c r="P4" s="42"/>
      <c r="Q4" s="42"/>
    </row>
    <row r="5" s="1" customFormat="1" customHeight="1" spans="1:17">
      <c r="A5" s="7" t="s">
        <v>3</v>
      </c>
      <c r="B5" s="7"/>
      <c r="C5" s="8"/>
      <c r="D5" s="8"/>
      <c r="E5" s="27"/>
      <c r="F5" s="8"/>
      <c r="G5" s="8"/>
      <c r="H5" s="8"/>
      <c r="I5" s="8"/>
      <c r="J5" s="8"/>
      <c r="K5" s="8"/>
      <c r="L5" s="8"/>
      <c r="M5" s="8"/>
      <c r="N5" s="8"/>
      <c r="O5" s="8"/>
      <c r="P5" s="42"/>
      <c r="Q5" s="42"/>
    </row>
    <row r="6" s="1" customFormat="1" customHeight="1" spans="1:17">
      <c r="A6" s="12" t="s">
        <v>4</v>
      </c>
      <c r="B6" s="12" t="s">
        <v>5</v>
      </c>
      <c r="C6" s="12" t="s">
        <v>6</v>
      </c>
      <c r="D6" s="66" t="s">
        <v>7</v>
      </c>
      <c r="E6" s="12" t="s">
        <v>8</v>
      </c>
      <c r="F6" s="67" t="s">
        <v>9</v>
      </c>
      <c r="G6" s="12" t="s">
        <v>10</v>
      </c>
      <c r="H6" s="14" t="s">
        <v>11</v>
      </c>
      <c r="I6" s="14"/>
      <c r="J6" s="12" t="s">
        <v>12</v>
      </c>
      <c r="K6" s="12" t="s">
        <v>13</v>
      </c>
      <c r="L6" s="14" t="s">
        <v>14</v>
      </c>
      <c r="M6" s="14"/>
      <c r="N6" s="12" t="s">
        <v>15</v>
      </c>
      <c r="O6" s="12" t="s">
        <v>16</v>
      </c>
      <c r="P6" s="89" t="s">
        <v>17</v>
      </c>
      <c r="Q6" s="42"/>
    </row>
    <row r="7" s="1" customFormat="1" customHeight="1" spans="1:17">
      <c r="A7" s="15"/>
      <c r="B7" s="15"/>
      <c r="C7" s="15"/>
      <c r="D7" s="68"/>
      <c r="E7" s="69" t="s">
        <v>18</v>
      </c>
      <c r="F7" s="70"/>
      <c r="G7" s="15"/>
      <c r="H7" s="17" t="s">
        <v>19</v>
      </c>
      <c r="I7" s="17" t="s">
        <v>20</v>
      </c>
      <c r="J7" s="15"/>
      <c r="K7" s="15"/>
      <c r="L7" s="17" t="s">
        <v>19</v>
      </c>
      <c r="M7" s="17" t="s">
        <v>20</v>
      </c>
      <c r="N7" s="15"/>
      <c r="O7" s="15"/>
      <c r="P7" s="90"/>
      <c r="Q7" s="42"/>
    </row>
    <row r="8" s="1" customFormat="1" customHeight="1" spans="1:17">
      <c r="A8" s="29">
        <v>45531</v>
      </c>
      <c r="B8" s="29">
        <v>45538</v>
      </c>
      <c r="C8" s="19" t="s">
        <v>444</v>
      </c>
      <c r="D8" s="20" t="s">
        <v>445</v>
      </c>
      <c r="E8" s="29">
        <v>45538</v>
      </c>
      <c r="F8" s="71">
        <v>128</v>
      </c>
      <c r="G8" s="45">
        <v>800</v>
      </c>
      <c r="H8" s="45"/>
      <c r="I8" s="45"/>
      <c r="J8" s="45"/>
      <c r="K8" s="45"/>
      <c r="L8" s="45"/>
      <c r="M8" s="45"/>
      <c r="N8" s="91">
        <f>G8+H8+I8+J8+K8+L8+M8</f>
        <v>800</v>
      </c>
      <c r="O8" s="29"/>
      <c r="P8" s="25"/>
      <c r="Q8" s="42"/>
    </row>
    <row r="9" s="1" customFormat="1" customHeight="1" spans="1:17">
      <c r="A9" s="29">
        <v>45533</v>
      </c>
      <c r="B9" s="29">
        <v>45534</v>
      </c>
      <c r="C9" s="19" t="s">
        <v>446</v>
      </c>
      <c r="D9" s="20" t="s">
        <v>447</v>
      </c>
      <c r="E9" s="29">
        <v>45538</v>
      </c>
      <c r="F9" s="71">
        <v>129</v>
      </c>
      <c r="G9" s="45"/>
      <c r="H9" s="45"/>
      <c r="I9" s="45"/>
      <c r="J9" s="45"/>
      <c r="K9" s="45"/>
      <c r="L9" s="45"/>
      <c r="M9" s="45">
        <v>1100</v>
      </c>
      <c r="N9" s="91">
        <f t="shared" ref="N9:N55" si="0">G9+H9+I9+J9+K9+L9+M9</f>
        <v>1100</v>
      </c>
      <c r="O9" s="29"/>
      <c r="P9" s="25"/>
      <c r="Q9" s="42"/>
    </row>
    <row r="10" s="1" customFormat="1" customHeight="1" spans="1:17">
      <c r="A10" s="29">
        <v>45534</v>
      </c>
      <c r="B10" s="29">
        <v>45537</v>
      </c>
      <c r="C10" s="19" t="s">
        <v>448</v>
      </c>
      <c r="D10" s="20" t="s">
        <v>449</v>
      </c>
      <c r="E10" s="29">
        <v>45537</v>
      </c>
      <c r="F10" s="71">
        <v>126</v>
      </c>
      <c r="G10" s="45">
        <v>800</v>
      </c>
      <c r="H10" s="45"/>
      <c r="I10" s="45"/>
      <c r="J10" s="45"/>
      <c r="K10" s="45"/>
      <c r="L10" s="45"/>
      <c r="M10" s="45"/>
      <c r="N10" s="91">
        <f t="shared" si="0"/>
        <v>800</v>
      </c>
      <c r="O10" s="29"/>
      <c r="P10" s="25"/>
      <c r="Q10" s="42"/>
    </row>
    <row r="11" s="1" customFormat="1" customHeight="1" spans="1:17">
      <c r="A11" s="29">
        <v>45537</v>
      </c>
      <c r="B11" s="29">
        <v>45539</v>
      </c>
      <c r="C11" s="19" t="s">
        <v>450</v>
      </c>
      <c r="D11" s="20" t="s">
        <v>451</v>
      </c>
      <c r="E11" s="29">
        <v>45539</v>
      </c>
      <c r="F11" s="71">
        <v>131</v>
      </c>
      <c r="G11" s="45">
        <v>800</v>
      </c>
      <c r="H11" s="45"/>
      <c r="I11" s="45"/>
      <c r="J11" s="45"/>
      <c r="K11" s="45"/>
      <c r="L11" s="45"/>
      <c r="M11" s="45"/>
      <c r="N11" s="91">
        <f t="shared" si="0"/>
        <v>800</v>
      </c>
      <c r="O11" s="29"/>
      <c r="P11" s="25"/>
      <c r="Q11" s="42"/>
    </row>
    <row r="12" s="1" customFormat="1" customHeight="1" spans="1:17">
      <c r="A12" s="29">
        <v>45538</v>
      </c>
      <c r="B12" s="29">
        <v>45538</v>
      </c>
      <c r="C12" s="19" t="s">
        <v>452</v>
      </c>
      <c r="D12" s="20" t="s">
        <v>447</v>
      </c>
      <c r="E12" s="29">
        <v>45538</v>
      </c>
      <c r="F12" s="71">
        <v>129</v>
      </c>
      <c r="G12" s="45"/>
      <c r="H12" s="45"/>
      <c r="I12" s="45"/>
      <c r="J12" s="45"/>
      <c r="K12" s="45"/>
      <c r="L12" s="45"/>
      <c r="M12" s="45">
        <v>700</v>
      </c>
      <c r="N12" s="91">
        <f t="shared" si="0"/>
        <v>700</v>
      </c>
      <c r="O12" s="29"/>
      <c r="P12" s="25"/>
      <c r="Q12" s="42"/>
    </row>
    <row r="13" s="1" customFormat="1" customHeight="1" spans="1:17">
      <c r="A13" s="29">
        <v>45539</v>
      </c>
      <c r="B13" s="29">
        <v>45539</v>
      </c>
      <c r="C13" s="19" t="s">
        <v>453</v>
      </c>
      <c r="D13" s="20" t="s">
        <v>454</v>
      </c>
      <c r="E13" s="29">
        <v>45539</v>
      </c>
      <c r="F13" s="71">
        <v>132</v>
      </c>
      <c r="G13" s="45"/>
      <c r="H13" s="45"/>
      <c r="I13" s="45"/>
      <c r="J13" s="45">
        <v>7778.57</v>
      </c>
      <c r="K13" s="45"/>
      <c r="L13" s="45"/>
      <c r="M13" s="45"/>
      <c r="N13" s="91">
        <f t="shared" si="0"/>
        <v>7778.57</v>
      </c>
      <c r="O13" s="29"/>
      <c r="P13" s="25"/>
      <c r="Q13" s="42"/>
    </row>
    <row r="14" s="1" customFormat="1" customHeight="1" spans="1:17">
      <c r="A14" s="29">
        <v>45542</v>
      </c>
      <c r="B14" s="29">
        <v>45542</v>
      </c>
      <c r="C14" s="19" t="s">
        <v>455</v>
      </c>
      <c r="D14" s="20" t="s">
        <v>456</v>
      </c>
      <c r="E14" s="29">
        <v>45542</v>
      </c>
      <c r="F14" s="71">
        <v>133</v>
      </c>
      <c r="G14" s="45"/>
      <c r="H14" s="45"/>
      <c r="I14" s="45"/>
      <c r="J14" s="45"/>
      <c r="K14" s="45"/>
      <c r="L14" s="45"/>
      <c r="M14" s="45">
        <v>450</v>
      </c>
      <c r="N14" s="91">
        <f t="shared" si="0"/>
        <v>450</v>
      </c>
      <c r="O14" s="29"/>
      <c r="P14" s="25"/>
      <c r="Q14" s="42"/>
    </row>
    <row r="15" s="1" customFormat="1" customHeight="1" spans="1:17">
      <c r="A15" s="29">
        <v>45542</v>
      </c>
      <c r="B15" s="29">
        <v>45544</v>
      </c>
      <c r="C15" s="19" t="s">
        <v>457</v>
      </c>
      <c r="D15" s="20" t="s">
        <v>458</v>
      </c>
      <c r="E15" s="29">
        <v>45544</v>
      </c>
      <c r="F15" s="71">
        <v>134</v>
      </c>
      <c r="G15" s="45">
        <v>800</v>
      </c>
      <c r="H15" s="45"/>
      <c r="I15" s="45"/>
      <c r="J15" s="45"/>
      <c r="K15" s="45"/>
      <c r="L15" s="45"/>
      <c r="M15" s="45"/>
      <c r="N15" s="91">
        <f t="shared" si="0"/>
        <v>800</v>
      </c>
      <c r="O15" s="29"/>
      <c r="P15" s="25"/>
      <c r="Q15" s="42"/>
    </row>
    <row r="16" s="1" customFormat="1" customHeight="1" spans="1:17">
      <c r="A16" s="29">
        <v>45544</v>
      </c>
      <c r="B16" s="29">
        <v>45545</v>
      </c>
      <c r="C16" s="19" t="s">
        <v>459</v>
      </c>
      <c r="D16" s="20" t="s">
        <v>460</v>
      </c>
      <c r="E16" s="29">
        <v>45545</v>
      </c>
      <c r="F16" s="71">
        <v>136</v>
      </c>
      <c r="G16" s="45"/>
      <c r="H16" s="45"/>
      <c r="I16" s="45"/>
      <c r="J16" s="45"/>
      <c r="K16" s="45"/>
      <c r="L16" s="45"/>
      <c r="M16" s="45">
        <v>1800</v>
      </c>
      <c r="N16" s="91">
        <f t="shared" si="0"/>
        <v>1800</v>
      </c>
      <c r="O16" s="29"/>
      <c r="P16" s="25"/>
      <c r="Q16" s="42"/>
    </row>
    <row r="17" s="1" customFormat="1" customHeight="1" spans="1:17">
      <c r="A17" s="29">
        <v>45544</v>
      </c>
      <c r="B17" s="29">
        <v>45545</v>
      </c>
      <c r="C17" s="19" t="s">
        <v>461</v>
      </c>
      <c r="D17" s="20" t="s">
        <v>462</v>
      </c>
      <c r="E17" s="29">
        <v>45545</v>
      </c>
      <c r="F17" s="71">
        <v>135</v>
      </c>
      <c r="G17" s="45"/>
      <c r="H17" s="45"/>
      <c r="I17" s="45"/>
      <c r="J17" s="45"/>
      <c r="K17" s="45"/>
      <c r="L17" s="45"/>
      <c r="M17" s="45">
        <v>450</v>
      </c>
      <c r="N17" s="91">
        <f t="shared" si="0"/>
        <v>450</v>
      </c>
      <c r="O17" s="29"/>
      <c r="P17" s="25"/>
      <c r="Q17" s="42"/>
    </row>
    <row r="18" s="1" customFormat="1" customHeight="1" spans="1:17">
      <c r="A18" s="29">
        <v>45544</v>
      </c>
      <c r="B18" s="29">
        <v>45546</v>
      </c>
      <c r="C18" s="19" t="s">
        <v>463</v>
      </c>
      <c r="D18" s="20" t="s">
        <v>464</v>
      </c>
      <c r="E18" s="29">
        <v>45546</v>
      </c>
      <c r="F18" s="71">
        <v>137</v>
      </c>
      <c r="G18" s="45">
        <v>2000</v>
      </c>
      <c r="H18" s="45"/>
      <c r="I18" s="45"/>
      <c r="J18" s="45"/>
      <c r="K18" s="45"/>
      <c r="L18" s="45"/>
      <c r="M18" s="45"/>
      <c r="N18" s="91">
        <f t="shared" si="0"/>
        <v>2000</v>
      </c>
      <c r="O18" s="29"/>
      <c r="P18" s="25"/>
      <c r="Q18" s="42"/>
    </row>
    <row r="19" s="1" customFormat="1" customHeight="1" spans="1:17">
      <c r="A19" s="29">
        <v>45544</v>
      </c>
      <c r="B19" s="29">
        <v>45546</v>
      </c>
      <c r="C19" s="19" t="s">
        <v>465</v>
      </c>
      <c r="D19" s="20" t="s">
        <v>464</v>
      </c>
      <c r="E19" s="29">
        <v>45546</v>
      </c>
      <c r="F19" s="71">
        <v>137</v>
      </c>
      <c r="G19" s="45">
        <v>800</v>
      </c>
      <c r="H19" s="45"/>
      <c r="I19" s="45"/>
      <c r="J19" s="45"/>
      <c r="K19" s="45"/>
      <c r="L19" s="45"/>
      <c r="M19" s="45"/>
      <c r="N19" s="91">
        <f t="shared" si="0"/>
        <v>800</v>
      </c>
      <c r="O19" s="29"/>
      <c r="P19" s="25"/>
      <c r="Q19" s="42"/>
    </row>
    <row r="20" s="1" customFormat="1" customHeight="1" spans="1:17">
      <c r="A20" s="29">
        <v>45544</v>
      </c>
      <c r="B20" s="29">
        <v>45546</v>
      </c>
      <c r="C20" s="19" t="s">
        <v>466</v>
      </c>
      <c r="D20" s="20" t="s">
        <v>464</v>
      </c>
      <c r="E20" s="29">
        <v>45546</v>
      </c>
      <c r="F20" s="71">
        <v>137</v>
      </c>
      <c r="G20" s="45">
        <v>800</v>
      </c>
      <c r="H20" s="45"/>
      <c r="I20" s="45"/>
      <c r="J20" s="45"/>
      <c r="K20" s="45"/>
      <c r="L20" s="45"/>
      <c r="M20" s="45"/>
      <c r="N20" s="91">
        <f t="shared" si="0"/>
        <v>800</v>
      </c>
      <c r="O20" s="29"/>
      <c r="P20" s="25"/>
      <c r="Q20" s="42"/>
    </row>
    <row r="21" s="1" customFormat="1" customHeight="1" spans="1:17">
      <c r="A21" s="29">
        <v>45545</v>
      </c>
      <c r="B21" s="29">
        <v>45548</v>
      </c>
      <c r="C21" s="19" t="s">
        <v>467</v>
      </c>
      <c r="D21" s="20" t="s">
        <v>468</v>
      </c>
      <c r="E21" s="29">
        <v>45548</v>
      </c>
      <c r="F21" s="71">
        <v>141</v>
      </c>
      <c r="G21" s="45">
        <v>800</v>
      </c>
      <c r="H21" s="45"/>
      <c r="I21" s="45"/>
      <c r="J21" s="45"/>
      <c r="K21" s="45"/>
      <c r="L21" s="45"/>
      <c r="M21" s="45"/>
      <c r="N21" s="91">
        <f t="shared" si="0"/>
        <v>800</v>
      </c>
      <c r="O21" s="29"/>
      <c r="P21" s="25"/>
      <c r="Q21" s="42"/>
    </row>
    <row r="22" s="1" customFormat="1" customHeight="1" spans="1:17">
      <c r="A22" s="29">
        <v>45547</v>
      </c>
      <c r="B22" s="29">
        <v>45547</v>
      </c>
      <c r="C22" s="19" t="s">
        <v>469</v>
      </c>
      <c r="D22" s="20" t="s">
        <v>470</v>
      </c>
      <c r="E22" s="29">
        <v>45547</v>
      </c>
      <c r="F22" s="71">
        <v>138</v>
      </c>
      <c r="G22" s="45"/>
      <c r="H22" s="45"/>
      <c r="I22" s="45"/>
      <c r="J22" s="45">
        <v>2200</v>
      </c>
      <c r="K22" s="45"/>
      <c r="L22" s="45"/>
      <c r="M22" s="45"/>
      <c r="N22" s="91">
        <f t="shared" si="0"/>
        <v>2200</v>
      </c>
      <c r="O22" s="29"/>
      <c r="P22" s="25"/>
      <c r="Q22" s="42"/>
    </row>
    <row r="23" s="1" customFormat="1" customHeight="1" spans="1:17">
      <c r="A23" s="29">
        <v>45547</v>
      </c>
      <c r="B23" s="29">
        <v>45549</v>
      </c>
      <c r="C23" s="19" t="s">
        <v>471</v>
      </c>
      <c r="D23" s="20" t="s">
        <v>472</v>
      </c>
      <c r="E23" s="29">
        <v>45549</v>
      </c>
      <c r="F23" s="71">
        <v>142</v>
      </c>
      <c r="G23" s="45">
        <v>800</v>
      </c>
      <c r="H23" s="45"/>
      <c r="I23" s="45"/>
      <c r="J23" s="45"/>
      <c r="K23" s="45"/>
      <c r="L23" s="45"/>
      <c r="M23" s="45"/>
      <c r="N23" s="91">
        <f t="shared" si="0"/>
        <v>800</v>
      </c>
      <c r="O23" s="29"/>
      <c r="P23" s="25"/>
      <c r="Q23" s="42"/>
    </row>
    <row r="24" s="1" customFormat="1" customHeight="1" spans="1:17">
      <c r="A24" s="29">
        <v>45547</v>
      </c>
      <c r="B24" s="29">
        <v>45549</v>
      </c>
      <c r="C24" s="19" t="s">
        <v>473</v>
      </c>
      <c r="D24" s="20" t="s">
        <v>474</v>
      </c>
      <c r="E24" s="29">
        <v>45549</v>
      </c>
      <c r="F24" s="71">
        <v>143</v>
      </c>
      <c r="G24" s="45"/>
      <c r="H24" s="45"/>
      <c r="I24" s="45"/>
      <c r="J24" s="45"/>
      <c r="K24" s="45"/>
      <c r="L24" s="45"/>
      <c r="M24" s="45">
        <v>450</v>
      </c>
      <c r="N24" s="91">
        <f t="shared" si="0"/>
        <v>450</v>
      </c>
      <c r="O24" s="29"/>
      <c r="P24" s="25"/>
      <c r="Q24" s="42"/>
    </row>
    <row r="25" s="1" customFormat="1" customHeight="1" spans="1:17">
      <c r="A25" s="29">
        <v>45548</v>
      </c>
      <c r="B25" s="29">
        <v>45548</v>
      </c>
      <c r="C25" s="19" t="s">
        <v>475</v>
      </c>
      <c r="D25" s="20" t="s">
        <v>476</v>
      </c>
      <c r="E25" s="29">
        <v>45548</v>
      </c>
      <c r="F25" s="71">
        <v>139</v>
      </c>
      <c r="G25" s="45"/>
      <c r="H25" s="45"/>
      <c r="I25" s="45"/>
      <c r="J25" s="45">
        <v>1320</v>
      </c>
      <c r="K25" s="45"/>
      <c r="L25" s="45"/>
      <c r="M25" s="45"/>
      <c r="N25" s="91">
        <f t="shared" si="0"/>
        <v>1320</v>
      </c>
      <c r="O25" s="29"/>
      <c r="P25" s="25"/>
      <c r="Q25" s="42"/>
    </row>
    <row r="26" s="1" customFormat="1" customHeight="1" spans="1:17">
      <c r="A26" s="29">
        <v>45551</v>
      </c>
      <c r="B26" s="29">
        <v>45549</v>
      </c>
      <c r="C26" s="19" t="s">
        <v>477</v>
      </c>
      <c r="D26" s="20" t="s">
        <v>478</v>
      </c>
      <c r="E26" s="29">
        <v>45551</v>
      </c>
      <c r="F26" s="71">
        <v>144</v>
      </c>
      <c r="G26" s="45"/>
      <c r="H26" s="45"/>
      <c r="I26" s="45"/>
      <c r="J26" s="45">
        <v>4400</v>
      </c>
      <c r="K26" s="45"/>
      <c r="L26" s="45"/>
      <c r="M26" s="45"/>
      <c r="N26" s="91">
        <f t="shared" si="0"/>
        <v>4400</v>
      </c>
      <c r="O26" s="29"/>
      <c r="P26" s="25"/>
      <c r="Q26" s="42"/>
    </row>
    <row r="27" s="1" customFormat="1" customHeight="1" spans="1:17">
      <c r="A27" s="29">
        <v>45551</v>
      </c>
      <c r="B27" s="29">
        <v>45551</v>
      </c>
      <c r="C27" s="19" t="s">
        <v>479</v>
      </c>
      <c r="D27" s="20" t="s">
        <v>480</v>
      </c>
      <c r="E27" s="29">
        <v>45551</v>
      </c>
      <c r="F27" s="71">
        <v>145</v>
      </c>
      <c r="G27" s="45">
        <v>800</v>
      </c>
      <c r="H27" s="45"/>
      <c r="I27" s="45"/>
      <c r="J27" s="45"/>
      <c r="K27" s="45"/>
      <c r="L27" s="45"/>
      <c r="M27" s="45"/>
      <c r="N27" s="91">
        <f t="shared" si="0"/>
        <v>800</v>
      </c>
      <c r="O27" s="29"/>
      <c r="P27" s="25"/>
      <c r="Q27" s="42"/>
    </row>
    <row r="28" s="1" customFormat="1" customHeight="1" spans="1:17">
      <c r="A28" s="29">
        <v>45551</v>
      </c>
      <c r="B28" s="29">
        <v>45552</v>
      </c>
      <c r="C28" s="19" t="s">
        <v>481</v>
      </c>
      <c r="D28" s="20" t="s">
        <v>482</v>
      </c>
      <c r="E28" s="29">
        <v>45552</v>
      </c>
      <c r="F28" s="71">
        <v>147</v>
      </c>
      <c r="G28" s="45">
        <v>800</v>
      </c>
      <c r="H28" s="45"/>
      <c r="I28" s="45"/>
      <c r="J28" s="45"/>
      <c r="K28" s="45"/>
      <c r="L28" s="45"/>
      <c r="M28" s="45"/>
      <c r="N28" s="91">
        <f t="shared" si="0"/>
        <v>800</v>
      </c>
      <c r="O28" s="29"/>
      <c r="P28" s="25"/>
      <c r="Q28" s="42"/>
    </row>
    <row r="29" s="1" customFormat="1" customHeight="1" spans="1:17">
      <c r="A29" s="29">
        <v>45552</v>
      </c>
      <c r="B29" s="29">
        <v>45552</v>
      </c>
      <c r="C29" s="19" t="s">
        <v>483</v>
      </c>
      <c r="D29" s="20" t="s">
        <v>484</v>
      </c>
      <c r="E29" s="29">
        <v>45552</v>
      </c>
      <c r="F29" s="71">
        <v>146</v>
      </c>
      <c r="G29" s="45"/>
      <c r="H29" s="45"/>
      <c r="I29" s="45"/>
      <c r="J29" s="45">
        <v>880</v>
      </c>
      <c r="K29" s="45"/>
      <c r="L29" s="45"/>
      <c r="M29" s="45"/>
      <c r="N29" s="91">
        <f t="shared" si="0"/>
        <v>880</v>
      </c>
      <c r="O29" s="29"/>
      <c r="P29" s="25"/>
      <c r="Q29" s="42"/>
    </row>
    <row r="30" s="1" customFormat="1" customHeight="1" spans="1:17">
      <c r="A30" s="29">
        <v>45553</v>
      </c>
      <c r="B30" s="29">
        <v>45553</v>
      </c>
      <c r="C30" s="19" t="s">
        <v>485</v>
      </c>
      <c r="D30" s="20" t="s">
        <v>476</v>
      </c>
      <c r="E30" s="29">
        <v>45553</v>
      </c>
      <c r="F30" s="71">
        <v>148</v>
      </c>
      <c r="G30" s="45"/>
      <c r="H30" s="45"/>
      <c r="I30" s="45"/>
      <c r="J30" s="45">
        <v>4840</v>
      </c>
      <c r="K30" s="45"/>
      <c r="L30" s="45"/>
      <c r="M30" s="45"/>
      <c r="N30" s="91">
        <f t="shared" si="0"/>
        <v>4840</v>
      </c>
      <c r="O30" s="29"/>
      <c r="P30" s="25"/>
      <c r="Q30" s="42"/>
    </row>
    <row r="31" s="1" customFormat="1" customHeight="1" spans="1:17">
      <c r="A31" s="29">
        <v>45554</v>
      </c>
      <c r="B31" s="29">
        <v>45554</v>
      </c>
      <c r="C31" s="19" t="s">
        <v>486</v>
      </c>
      <c r="D31" s="20" t="s">
        <v>487</v>
      </c>
      <c r="E31" s="29">
        <v>45554</v>
      </c>
      <c r="F31" s="71">
        <v>150</v>
      </c>
      <c r="G31" s="45"/>
      <c r="H31" s="45"/>
      <c r="I31" s="45"/>
      <c r="J31" s="45">
        <v>5720</v>
      </c>
      <c r="K31" s="45"/>
      <c r="L31" s="45"/>
      <c r="M31" s="45"/>
      <c r="N31" s="91">
        <f t="shared" si="0"/>
        <v>5720</v>
      </c>
      <c r="O31" s="29"/>
      <c r="P31" s="25"/>
      <c r="Q31" s="42"/>
    </row>
    <row r="32" s="1" customFormat="1" customHeight="1" spans="1:17">
      <c r="A32" s="29">
        <v>45554</v>
      </c>
      <c r="B32" s="29">
        <v>45554</v>
      </c>
      <c r="C32" s="19" t="s">
        <v>488</v>
      </c>
      <c r="D32" s="20" t="s">
        <v>489</v>
      </c>
      <c r="E32" s="29">
        <v>45554</v>
      </c>
      <c r="F32" s="71">
        <v>151</v>
      </c>
      <c r="G32" s="45"/>
      <c r="H32" s="45"/>
      <c r="I32" s="45"/>
      <c r="J32" s="45">
        <v>480</v>
      </c>
      <c r="K32" s="45">
        <v>0</v>
      </c>
      <c r="L32" s="45"/>
      <c r="M32" s="45"/>
      <c r="N32" s="91">
        <f t="shared" si="0"/>
        <v>480</v>
      </c>
      <c r="O32" s="29"/>
      <c r="P32" s="25"/>
      <c r="Q32" s="42"/>
    </row>
    <row r="33" s="1" customFormat="1" customHeight="1" spans="1:17">
      <c r="A33" s="29">
        <v>45555</v>
      </c>
      <c r="B33" s="29">
        <v>45555</v>
      </c>
      <c r="C33" s="19" t="s">
        <v>490</v>
      </c>
      <c r="D33" s="20" t="s">
        <v>491</v>
      </c>
      <c r="E33" s="29">
        <v>45558</v>
      </c>
      <c r="F33" s="71">
        <v>155</v>
      </c>
      <c r="G33" s="45"/>
      <c r="H33" s="45"/>
      <c r="I33" s="45"/>
      <c r="J33" s="45">
        <v>1728.57</v>
      </c>
      <c r="K33" s="45"/>
      <c r="L33" s="45"/>
      <c r="M33" s="45"/>
      <c r="N33" s="91">
        <f t="shared" si="0"/>
        <v>1728.57</v>
      </c>
      <c r="O33" s="29"/>
      <c r="P33" s="25"/>
      <c r="Q33" s="42"/>
    </row>
    <row r="34" s="1" customFormat="1" customHeight="1" spans="1:17">
      <c r="A34" s="29">
        <v>45555</v>
      </c>
      <c r="B34" s="29">
        <v>45555</v>
      </c>
      <c r="C34" s="19" t="s">
        <v>492</v>
      </c>
      <c r="D34" s="20" t="s">
        <v>491</v>
      </c>
      <c r="E34" s="29">
        <v>45558</v>
      </c>
      <c r="F34" s="71">
        <v>154</v>
      </c>
      <c r="G34" s="45"/>
      <c r="H34" s="45"/>
      <c r="I34" s="45"/>
      <c r="J34" s="45">
        <v>864.29</v>
      </c>
      <c r="K34" s="45"/>
      <c r="L34" s="45"/>
      <c r="M34" s="45"/>
      <c r="N34" s="91">
        <f t="shared" si="0"/>
        <v>864.29</v>
      </c>
      <c r="O34" s="29"/>
      <c r="P34" s="25"/>
      <c r="Q34" s="42"/>
    </row>
    <row r="35" s="1" customFormat="1" customHeight="1" spans="1:17">
      <c r="A35" s="29">
        <v>45555</v>
      </c>
      <c r="B35" s="29">
        <v>45555</v>
      </c>
      <c r="C35" s="19" t="s">
        <v>493</v>
      </c>
      <c r="D35" s="20" t="s">
        <v>491</v>
      </c>
      <c r="E35" s="29">
        <v>45558</v>
      </c>
      <c r="F35" s="71">
        <v>153</v>
      </c>
      <c r="G35" s="45"/>
      <c r="H35" s="45"/>
      <c r="I35" s="45"/>
      <c r="J35" s="45">
        <v>17285.71</v>
      </c>
      <c r="K35" s="45"/>
      <c r="L35" s="45"/>
      <c r="M35" s="45"/>
      <c r="N35" s="91">
        <f t="shared" si="0"/>
        <v>17285.71</v>
      </c>
      <c r="O35" s="29"/>
      <c r="P35" s="25"/>
      <c r="Q35" s="42"/>
    </row>
    <row r="36" s="1" customFormat="1" customHeight="1" spans="1:17">
      <c r="A36" s="29">
        <v>45556</v>
      </c>
      <c r="B36" s="29">
        <v>45559</v>
      </c>
      <c r="C36" s="19" t="s">
        <v>494</v>
      </c>
      <c r="D36" s="20" t="s">
        <v>495</v>
      </c>
      <c r="E36" s="29">
        <v>45559</v>
      </c>
      <c r="F36" s="71">
        <v>156</v>
      </c>
      <c r="G36" s="45"/>
      <c r="H36" s="45"/>
      <c r="I36" s="45"/>
      <c r="J36" s="45"/>
      <c r="K36" s="45"/>
      <c r="L36" s="45"/>
      <c r="M36" s="45">
        <v>2100</v>
      </c>
      <c r="N36" s="91">
        <f t="shared" si="0"/>
        <v>2100</v>
      </c>
      <c r="O36" s="29"/>
      <c r="P36" s="25"/>
      <c r="Q36" s="42"/>
    </row>
    <row r="37" s="1" customFormat="1" customHeight="1" spans="1:17">
      <c r="A37" s="29">
        <v>45558</v>
      </c>
      <c r="B37" s="29">
        <v>45558</v>
      </c>
      <c r="C37" s="19" t="s">
        <v>496</v>
      </c>
      <c r="D37" s="20" t="s">
        <v>497</v>
      </c>
      <c r="E37" s="29">
        <v>45560</v>
      </c>
      <c r="F37" s="71">
        <v>157</v>
      </c>
      <c r="G37" s="45"/>
      <c r="H37" s="45"/>
      <c r="I37" s="45"/>
      <c r="J37" s="45">
        <v>1728.57</v>
      </c>
      <c r="K37" s="45"/>
      <c r="L37" s="45"/>
      <c r="M37" s="45"/>
      <c r="N37" s="91">
        <f t="shared" si="0"/>
        <v>1728.57</v>
      </c>
      <c r="O37" s="29"/>
      <c r="P37" s="25"/>
      <c r="Q37" s="42"/>
    </row>
    <row r="38" s="1" customFormat="1" customHeight="1" spans="1:17">
      <c r="A38" s="29">
        <v>45558</v>
      </c>
      <c r="B38" s="29">
        <v>45561</v>
      </c>
      <c r="C38" s="19" t="s">
        <v>498</v>
      </c>
      <c r="D38" s="20" t="s">
        <v>499</v>
      </c>
      <c r="E38" s="29">
        <v>45561</v>
      </c>
      <c r="F38" s="71">
        <v>159</v>
      </c>
      <c r="G38" s="45">
        <v>800</v>
      </c>
      <c r="H38" s="45"/>
      <c r="I38" s="45"/>
      <c r="J38" s="45"/>
      <c r="K38" s="45"/>
      <c r="L38" s="45"/>
      <c r="M38" s="45"/>
      <c r="N38" s="91">
        <f t="shared" si="0"/>
        <v>800</v>
      </c>
      <c r="O38" s="29"/>
      <c r="P38" s="25"/>
      <c r="Q38" s="42"/>
    </row>
    <row r="39" s="1" customFormat="1" customHeight="1" spans="1:17">
      <c r="A39" s="29">
        <v>45558</v>
      </c>
      <c r="B39" s="29">
        <v>45561</v>
      </c>
      <c r="C39" s="19" t="s">
        <v>500</v>
      </c>
      <c r="D39" s="20" t="s">
        <v>501</v>
      </c>
      <c r="E39" s="29">
        <v>45561</v>
      </c>
      <c r="F39" s="71">
        <v>161</v>
      </c>
      <c r="G39" s="45">
        <v>1500</v>
      </c>
      <c r="H39" s="45"/>
      <c r="I39" s="45"/>
      <c r="J39" s="45"/>
      <c r="K39" s="45"/>
      <c r="L39" s="45"/>
      <c r="M39" s="45"/>
      <c r="N39" s="91">
        <f t="shared" si="0"/>
        <v>1500</v>
      </c>
      <c r="O39" s="29"/>
      <c r="P39" s="25"/>
      <c r="Q39" s="42"/>
    </row>
    <row r="40" s="1" customFormat="1" customHeight="1" spans="1:17">
      <c r="A40" s="29">
        <v>45559</v>
      </c>
      <c r="B40" s="29">
        <v>45561</v>
      </c>
      <c r="C40" s="19" t="s">
        <v>502</v>
      </c>
      <c r="D40" s="20" t="s">
        <v>503</v>
      </c>
      <c r="E40" s="29">
        <v>45561</v>
      </c>
      <c r="F40" s="71">
        <v>162</v>
      </c>
      <c r="G40" s="45"/>
      <c r="H40" s="45"/>
      <c r="I40" s="45"/>
      <c r="J40" s="45"/>
      <c r="K40" s="45"/>
      <c r="L40" s="45"/>
      <c r="M40" s="45">
        <v>450</v>
      </c>
      <c r="N40" s="91">
        <f t="shared" si="0"/>
        <v>450</v>
      </c>
      <c r="O40" s="29"/>
      <c r="P40" s="25"/>
      <c r="Q40" s="42"/>
    </row>
    <row r="41" s="1" customFormat="1" customHeight="1" spans="1:17">
      <c r="A41" s="29">
        <v>45560</v>
      </c>
      <c r="B41" s="29">
        <v>45561</v>
      </c>
      <c r="C41" s="19" t="s">
        <v>504</v>
      </c>
      <c r="D41" s="20" t="s">
        <v>505</v>
      </c>
      <c r="E41" s="29">
        <v>45561</v>
      </c>
      <c r="F41" s="71">
        <v>160</v>
      </c>
      <c r="G41" s="45">
        <v>1500</v>
      </c>
      <c r="H41" s="45"/>
      <c r="I41" s="45"/>
      <c r="J41" s="45"/>
      <c r="K41" s="45"/>
      <c r="L41" s="45"/>
      <c r="M41" s="45"/>
      <c r="N41" s="91">
        <f t="shared" si="0"/>
        <v>1500</v>
      </c>
      <c r="O41" s="29"/>
      <c r="P41" s="25"/>
      <c r="Q41" s="42"/>
    </row>
    <row r="42" s="1" customFormat="1" customHeight="1" spans="1:17">
      <c r="A42" s="29">
        <v>45561</v>
      </c>
      <c r="B42" s="29">
        <v>45561</v>
      </c>
      <c r="C42" s="19" t="s">
        <v>506</v>
      </c>
      <c r="D42" s="20" t="s">
        <v>507</v>
      </c>
      <c r="E42" s="29">
        <v>45561</v>
      </c>
      <c r="F42" s="71">
        <v>163</v>
      </c>
      <c r="G42" s="45"/>
      <c r="H42" s="45"/>
      <c r="I42" s="45"/>
      <c r="J42" s="45"/>
      <c r="K42" s="45"/>
      <c r="L42" s="45">
        <v>3135</v>
      </c>
      <c r="M42" s="45">
        <v>2185</v>
      </c>
      <c r="N42" s="91">
        <f t="shared" si="0"/>
        <v>5320</v>
      </c>
      <c r="O42" s="29"/>
      <c r="P42" s="25"/>
      <c r="Q42" s="42"/>
    </row>
    <row r="43" s="1" customFormat="1" customHeight="1" spans="1:17">
      <c r="A43" s="29">
        <v>45561</v>
      </c>
      <c r="B43" s="29">
        <v>45561</v>
      </c>
      <c r="C43" s="19" t="s">
        <v>508</v>
      </c>
      <c r="D43" s="20" t="s">
        <v>507</v>
      </c>
      <c r="E43" s="29">
        <v>45561</v>
      </c>
      <c r="F43" s="71">
        <v>163</v>
      </c>
      <c r="G43" s="45"/>
      <c r="H43" s="45"/>
      <c r="I43" s="45"/>
      <c r="J43" s="45"/>
      <c r="K43" s="45"/>
      <c r="L43" s="45"/>
      <c r="M43" s="45">
        <v>475</v>
      </c>
      <c r="N43" s="91">
        <f t="shared" si="0"/>
        <v>475</v>
      </c>
      <c r="O43" s="29"/>
      <c r="P43" s="25"/>
      <c r="Q43" s="42"/>
    </row>
    <row r="44" s="1" customFormat="1" customHeight="1" spans="1:17">
      <c r="A44" s="29">
        <v>45562</v>
      </c>
      <c r="B44" s="29">
        <v>45562</v>
      </c>
      <c r="C44" s="19" t="s">
        <v>509</v>
      </c>
      <c r="D44" s="20" t="s">
        <v>478</v>
      </c>
      <c r="E44" s="29">
        <v>45562</v>
      </c>
      <c r="F44" s="71">
        <v>164</v>
      </c>
      <c r="G44" s="45"/>
      <c r="H44" s="45"/>
      <c r="I44" s="45"/>
      <c r="J44" s="45">
        <v>1200</v>
      </c>
      <c r="K44" s="45"/>
      <c r="L44" s="45"/>
      <c r="M44" s="45"/>
      <c r="N44" s="91">
        <f t="shared" si="0"/>
        <v>1200</v>
      </c>
      <c r="O44" s="29"/>
      <c r="P44" s="25"/>
      <c r="Q44" s="42"/>
    </row>
    <row r="45" s="1" customFormat="1" customHeight="1" spans="1:17">
      <c r="A45" s="29">
        <v>45565</v>
      </c>
      <c r="B45" s="29">
        <v>45565</v>
      </c>
      <c r="C45" s="19" t="s">
        <v>510</v>
      </c>
      <c r="D45" s="20" t="s">
        <v>482</v>
      </c>
      <c r="E45" s="29">
        <v>45565</v>
      </c>
      <c r="F45" s="71">
        <v>165</v>
      </c>
      <c r="G45" s="45"/>
      <c r="H45" s="45"/>
      <c r="I45" s="45"/>
      <c r="J45" s="45"/>
      <c r="K45" s="45"/>
      <c r="L45" s="45"/>
      <c r="M45" s="45">
        <v>450</v>
      </c>
      <c r="N45" s="91">
        <f t="shared" si="0"/>
        <v>450</v>
      </c>
      <c r="O45" s="29"/>
      <c r="P45" s="25"/>
      <c r="Q45" s="42"/>
    </row>
    <row r="46" s="1" customFormat="1" customHeight="1" spans="1:17">
      <c r="A46" s="24" t="s">
        <v>43</v>
      </c>
      <c r="B46" s="72"/>
      <c r="C46" s="73"/>
      <c r="D46" s="74"/>
      <c r="E46" s="72"/>
      <c r="F46" s="75" t="s">
        <v>44</v>
      </c>
      <c r="G46" s="76">
        <f>SUM(G8:G45)</f>
        <v>13800</v>
      </c>
      <c r="H46" s="76">
        <f t="shared" ref="H46:N46" si="1">SUM(H8:H45)</f>
        <v>0</v>
      </c>
      <c r="I46" s="76">
        <f t="shared" si="1"/>
        <v>0</v>
      </c>
      <c r="J46" s="76">
        <f t="shared" si="1"/>
        <v>50425.71</v>
      </c>
      <c r="K46" s="76">
        <f t="shared" si="1"/>
        <v>0</v>
      </c>
      <c r="L46" s="76">
        <f t="shared" si="1"/>
        <v>3135</v>
      </c>
      <c r="M46" s="76">
        <f t="shared" si="1"/>
        <v>10610</v>
      </c>
      <c r="N46" s="76">
        <f t="shared" si="1"/>
        <v>77970.71</v>
      </c>
      <c r="O46" s="92"/>
      <c r="P46" s="25"/>
      <c r="Q46" s="42"/>
    </row>
    <row r="47" s="1" customFormat="1" customHeight="1" spans="1:17">
      <c r="A47" s="77"/>
      <c r="B47" s="77"/>
      <c r="C47" s="78"/>
      <c r="D47" s="79"/>
      <c r="E47" s="77"/>
      <c r="F47" s="80"/>
      <c r="G47" s="81"/>
      <c r="H47" s="81"/>
      <c r="I47" s="81"/>
      <c r="J47" s="81"/>
      <c r="K47" s="81"/>
      <c r="L47" s="81"/>
      <c r="M47" s="81"/>
      <c r="N47" s="81"/>
      <c r="O47" s="8"/>
      <c r="P47" s="38"/>
      <c r="Q47" s="42"/>
    </row>
    <row r="48" s="1" customFormat="1" customHeight="1" spans="1:17">
      <c r="A48" s="8" t="s">
        <v>0</v>
      </c>
      <c r="B48" s="8"/>
      <c r="C48" s="8"/>
      <c r="D48" s="8"/>
      <c r="E48" s="27"/>
      <c r="F48" s="8"/>
      <c r="G48" s="8"/>
      <c r="H48" s="8"/>
      <c r="I48" s="8"/>
      <c r="J48" s="8"/>
      <c r="K48" s="8"/>
      <c r="L48" s="8"/>
      <c r="M48" s="8"/>
      <c r="N48" s="8"/>
      <c r="O48" s="8"/>
      <c r="P48" s="38"/>
      <c r="Q48" s="42"/>
    </row>
    <row r="49" s="1" customFormat="1" customHeight="1" spans="1:17">
      <c r="A49" s="8" t="s">
        <v>443</v>
      </c>
      <c r="B49" s="8"/>
      <c r="C49" s="8"/>
      <c r="D49" s="8"/>
      <c r="E49" s="27"/>
      <c r="F49" s="8"/>
      <c r="G49" s="8"/>
      <c r="H49" s="8"/>
      <c r="I49" s="8"/>
      <c r="J49" s="8"/>
      <c r="K49" s="8"/>
      <c r="L49" s="8"/>
      <c r="M49" s="8"/>
      <c r="N49" s="8"/>
      <c r="O49" s="8"/>
      <c r="P49" s="38"/>
      <c r="Q49" s="42"/>
    </row>
    <row r="50" s="1" customFormat="1" customHeight="1" spans="1:17">
      <c r="A50" s="8" t="s">
        <v>2</v>
      </c>
      <c r="B50" s="8"/>
      <c r="C50" s="8"/>
      <c r="D50" s="8"/>
      <c r="E50" s="27"/>
      <c r="F50" s="8"/>
      <c r="G50" s="8"/>
      <c r="H50" s="8"/>
      <c r="I50" s="8"/>
      <c r="J50" s="8"/>
      <c r="K50" s="8"/>
      <c r="L50" s="8"/>
      <c r="M50" s="8"/>
      <c r="N50" s="8"/>
      <c r="O50" s="8"/>
      <c r="P50" s="38"/>
      <c r="Q50" s="42"/>
    </row>
    <row r="51" s="1" customFormat="1" customHeight="1" spans="1:17">
      <c r="A51" s="8"/>
      <c r="B51" s="8"/>
      <c r="C51" s="8"/>
      <c r="D51" s="8"/>
      <c r="E51" s="27"/>
      <c r="F51" s="8"/>
      <c r="G51" s="8"/>
      <c r="H51" s="8"/>
      <c r="I51" s="8"/>
      <c r="J51" s="8"/>
      <c r="K51" s="8"/>
      <c r="L51" s="8"/>
      <c r="M51" s="8"/>
      <c r="N51" s="8"/>
      <c r="O51" s="8"/>
      <c r="P51" s="38"/>
      <c r="Q51" s="42"/>
    </row>
    <row r="52" s="1" customFormat="1" customHeight="1" spans="1:17">
      <c r="A52" s="7" t="s">
        <v>45</v>
      </c>
      <c r="B52" s="7"/>
      <c r="C52" s="8"/>
      <c r="D52" s="8"/>
      <c r="E52" s="27"/>
      <c r="F52" s="8"/>
      <c r="G52" s="8"/>
      <c r="H52" s="8"/>
      <c r="I52" s="8"/>
      <c r="J52" s="8"/>
      <c r="K52" s="8"/>
      <c r="L52" s="8"/>
      <c r="M52" s="8"/>
      <c r="N52" s="8"/>
      <c r="O52" s="8"/>
      <c r="P52" s="38"/>
      <c r="Q52" s="42"/>
    </row>
    <row r="53" s="1" customFormat="1" customHeight="1" spans="1:17">
      <c r="A53" s="11" t="s">
        <v>4</v>
      </c>
      <c r="B53" s="11" t="s">
        <v>5</v>
      </c>
      <c r="C53" s="12" t="s">
        <v>6</v>
      </c>
      <c r="D53" s="12" t="s">
        <v>7</v>
      </c>
      <c r="E53" s="12" t="s">
        <v>8</v>
      </c>
      <c r="F53" s="12" t="s">
        <v>46</v>
      </c>
      <c r="G53" s="12" t="s">
        <v>10</v>
      </c>
      <c r="H53" s="14" t="s">
        <v>11</v>
      </c>
      <c r="I53" s="14"/>
      <c r="J53" s="12" t="s">
        <v>12</v>
      </c>
      <c r="K53" s="12" t="s">
        <v>13</v>
      </c>
      <c r="L53" s="39" t="s">
        <v>14</v>
      </c>
      <c r="M53" s="39"/>
      <c r="N53" s="12" t="s">
        <v>15</v>
      </c>
      <c r="O53" s="12" t="s">
        <v>16</v>
      </c>
      <c r="P53" s="12" t="s">
        <v>47</v>
      </c>
      <c r="Q53" s="12" t="s">
        <v>48</v>
      </c>
    </row>
    <row r="54" s="1" customFormat="1" customHeight="1" spans="1:17">
      <c r="A54" s="11"/>
      <c r="B54" s="11"/>
      <c r="C54" s="15"/>
      <c r="D54" s="15"/>
      <c r="E54" s="28" t="s">
        <v>18</v>
      </c>
      <c r="F54" s="28"/>
      <c r="G54" s="15"/>
      <c r="H54" s="17" t="s">
        <v>19</v>
      </c>
      <c r="I54" s="17" t="s">
        <v>20</v>
      </c>
      <c r="J54" s="15"/>
      <c r="K54" s="15"/>
      <c r="L54" s="17" t="s">
        <v>19</v>
      </c>
      <c r="M54" s="17" t="s">
        <v>20</v>
      </c>
      <c r="N54" s="15"/>
      <c r="O54" s="15"/>
      <c r="P54" s="15"/>
      <c r="Q54" s="15"/>
    </row>
    <row r="55" s="1" customFormat="1" customHeight="1" spans="1:17">
      <c r="A55" s="18">
        <v>45539</v>
      </c>
      <c r="B55" s="18">
        <v>45539</v>
      </c>
      <c r="C55" s="19" t="s">
        <v>511</v>
      </c>
      <c r="D55" s="31" t="s">
        <v>512</v>
      </c>
      <c r="E55" s="32">
        <v>45539</v>
      </c>
      <c r="F55" s="60">
        <v>46680</v>
      </c>
      <c r="G55" s="23"/>
      <c r="H55" s="23"/>
      <c r="I55" s="23"/>
      <c r="J55" s="23">
        <v>37000</v>
      </c>
      <c r="K55" s="23"/>
      <c r="L55" s="23"/>
      <c r="M55" s="23"/>
      <c r="N55" s="23">
        <f>G55+H55+I55+J55+K55+L55+M55</f>
        <v>37000</v>
      </c>
      <c r="O55" s="40"/>
      <c r="P55" s="25"/>
      <c r="Q55" s="18"/>
    </row>
    <row r="56" s="1" customFormat="1" customHeight="1" spans="1:17">
      <c r="A56" s="18">
        <v>45539</v>
      </c>
      <c r="B56" s="18">
        <v>45539</v>
      </c>
      <c r="C56" s="19" t="s">
        <v>513</v>
      </c>
      <c r="D56" s="31" t="s">
        <v>512</v>
      </c>
      <c r="E56" s="32">
        <v>45539</v>
      </c>
      <c r="F56" s="60">
        <v>46680</v>
      </c>
      <c r="G56" s="23"/>
      <c r="H56" s="23"/>
      <c r="I56" s="23"/>
      <c r="J56" s="23"/>
      <c r="K56" s="23">
        <v>206770</v>
      </c>
      <c r="L56" s="23"/>
      <c r="M56" s="23"/>
      <c r="N56" s="23">
        <f t="shared" ref="N56:N74" si="2">G56+H56+I56+J56+K56+L56+M56</f>
        <v>206770</v>
      </c>
      <c r="O56" s="40"/>
      <c r="P56" s="25"/>
      <c r="Q56" s="18"/>
    </row>
    <row r="57" s="1" customFormat="1" customHeight="1" spans="1:17">
      <c r="A57" s="18">
        <v>45539</v>
      </c>
      <c r="B57" s="18">
        <v>45539</v>
      </c>
      <c r="C57" s="19" t="s">
        <v>514</v>
      </c>
      <c r="D57" s="31" t="s">
        <v>515</v>
      </c>
      <c r="E57" s="32">
        <v>45539</v>
      </c>
      <c r="F57" s="60">
        <v>46679</v>
      </c>
      <c r="G57" s="23"/>
      <c r="H57" s="23"/>
      <c r="I57" s="23"/>
      <c r="J57" s="23">
        <v>17720</v>
      </c>
      <c r="K57" s="23"/>
      <c r="L57" s="23"/>
      <c r="M57" s="23"/>
      <c r="N57" s="23">
        <f t="shared" si="2"/>
        <v>17720</v>
      </c>
      <c r="O57" s="40"/>
      <c r="P57" s="25"/>
      <c r="Q57" s="18"/>
    </row>
    <row r="58" s="1" customFormat="1" customHeight="1" spans="1:17">
      <c r="A58" s="18">
        <v>45542</v>
      </c>
      <c r="B58" s="18">
        <v>45542</v>
      </c>
      <c r="C58" s="19" t="s">
        <v>516</v>
      </c>
      <c r="D58" s="31" t="s">
        <v>515</v>
      </c>
      <c r="E58" s="32">
        <v>45539</v>
      </c>
      <c r="F58" s="60">
        <v>46679</v>
      </c>
      <c r="G58" s="23"/>
      <c r="H58" s="23"/>
      <c r="I58" s="23"/>
      <c r="J58" s="23">
        <v>1320</v>
      </c>
      <c r="K58" s="23"/>
      <c r="L58" s="23"/>
      <c r="M58" s="23"/>
      <c r="N58" s="23">
        <f t="shared" si="2"/>
        <v>1320</v>
      </c>
      <c r="O58" s="40"/>
      <c r="P58" s="25"/>
      <c r="Q58" s="18"/>
    </row>
    <row r="59" s="1" customFormat="1" customHeight="1" spans="1:17">
      <c r="A59" s="18">
        <v>45547</v>
      </c>
      <c r="B59" s="18">
        <v>45547</v>
      </c>
      <c r="C59" s="19" t="s">
        <v>517</v>
      </c>
      <c r="D59" s="82" t="s">
        <v>518</v>
      </c>
      <c r="E59" s="32"/>
      <c r="F59" s="60"/>
      <c r="G59" s="23"/>
      <c r="H59" s="23"/>
      <c r="I59" s="23"/>
      <c r="J59" s="23">
        <v>500</v>
      </c>
      <c r="K59" s="23"/>
      <c r="L59" s="23"/>
      <c r="M59" s="23"/>
      <c r="N59" s="23">
        <f t="shared" si="2"/>
        <v>500</v>
      </c>
      <c r="O59" s="40"/>
      <c r="P59" s="25" t="s">
        <v>519</v>
      </c>
      <c r="Q59" s="18"/>
    </row>
    <row r="60" s="1" customFormat="1" customHeight="1" spans="1:17">
      <c r="A60" s="18">
        <v>45545</v>
      </c>
      <c r="B60" s="18">
        <v>45545</v>
      </c>
      <c r="C60" s="19" t="s">
        <v>520</v>
      </c>
      <c r="D60" s="31" t="s">
        <v>521</v>
      </c>
      <c r="E60" s="32">
        <v>45545</v>
      </c>
      <c r="F60" s="60">
        <v>46681</v>
      </c>
      <c r="G60" s="23"/>
      <c r="H60" s="23"/>
      <c r="I60" s="23"/>
      <c r="J60" s="23">
        <v>5720</v>
      </c>
      <c r="K60" s="23"/>
      <c r="L60" s="23"/>
      <c r="M60" s="23"/>
      <c r="N60" s="23">
        <f t="shared" si="2"/>
        <v>5720</v>
      </c>
      <c r="O60" s="40"/>
      <c r="P60" s="25"/>
      <c r="Q60" s="18"/>
    </row>
    <row r="61" s="1" customFormat="1" customHeight="1" spans="1:17">
      <c r="A61" s="18">
        <v>45560</v>
      </c>
      <c r="B61" s="18">
        <v>45560</v>
      </c>
      <c r="C61" s="19" t="s">
        <v>522</v>
      </c>
      <c r="D61" s="31" t="s">
        <v>521</v>
      </c>
      <c r="E61" s="32">
        <v>45590</v>
      </c>
      <c r="F61" s="60">
        <v>46686</v>
      </c>
      <c r="G61" s="23"/>
      <c r="H61" s="23"/>
      <c r="I61" s="23"/>
      <c r="J61" s="23">
        <v>3080</v>
      </c>
      <c r="K61" s="23"/>
      <c r="L61" s="23"/>
      <c r="M61" s="23"/>
      <c r="N61" s="23">
        <f t="shared" si="2"/>
        <v>3080</v>
      </c>
      <c r="O61" s="40"/>
      <c r="P61" s="25"/>
      <c r="Q61" s="18"/>
    </row>
    <row r="62" s="1" customFormat="1" customHeight="1" spans="1:17">
      <c r="A62" s="24" t="s">
        <v>15</v>
      </c>
      <c r="B62" s="20"/>
      <c r="C62" s="25"/>
      <c r="D62" s="31"/>
      <c r="E62" s="32"/>
      <c r="F62" s="47"/>
      <c r="G62" s="26">
        <f>SUM(G55:G61)</f>
        <v>0</v>
      </c>
      <c r="H62" s="26">
        <f t="shared" ref="H62:N62" si="3">SUM(H55:H61)</f>
        <v>0</v>
      </c>
      <c r="I62" s="26">
        <f t="shared" si="3"/>
        <v>0</v>
      </c>
      <c r="J62" s="26">
        <f t="shared" si="3"/>
        <v>65340</v>
      </c>
      <c r="K62" s="26">
        <f t="shared" si="3"/>
        <v>206770</v>
      </c>
      <c r="L62" s="26">
        <f t="shared" si="3"/>
        <v>0</v>
      </c>
      <c r="M62" s="26">
        <f t="shared" si="3"/>
        <v>0</v>
      </c>
      <c r="N62" s="26">
        <f t="shared" si="3"/>
        <v>272110</v>
      </c>
      <c r="O62" s="40"/>
      <c r="P62" s="25"/>
      <c r="Q62" s="18"/>
    </row>
    <row r="63" s="1" customFormat="1" customHeight="1" spans="1:17">
      <c r="A63" s="79" t="s">
        <v>61</v>
      </c>
      <c r="B63" s="24"/>
      <c r="C63" s="83"/>
      <c r="D63" s="24"/>
      <c r="E63" s="32"/>
      <c r="F63" s="47"/>
      <c r="G63" s="84">
        <f t="shared" ref="G63:N63" si="4">G46+G62</f>
        <v>13800</v>
      </c>
      <c r="H63" s="84">
        <f t="shared" si="4"/>
        <v>0</v>
      </c>
      <c r="I63" s="84">
        <f t="shared" si="4"/>
        <v>0</v>
      </c>
      <c r="J63" s="84">
        <f t="shared" si="4"/>
        <v>115765.71</v>
      </c>
      <c r="K63" s="84">
        <f t="shared" si="4"/>
        <v>206770</v>
      </c>
      <c r="L63" s="84">
        <f t="shared" si="4"/>
        <v>3135</v>
      </c>
      <c r="M63" s="84">
        <f t="shared" si="4"/>
        <v>10610</v>
      </c>
      <c r="N63" s="84">
        <f t="shared" si="4"/>
        <v>350080.71</v>
      </c>
      <c r="O63" s="40"/>
      <c r="P63" s="25"/>
      <c r="Q63" s="18"/>
    </row>
    <row r="64" s="1" customFormat="1" customHeight="1" spans="1:17">
      <c r="A64" s="79"/>
      <c r="B64" s="85"/>
      <c r="C64" s="86"/>
      <c r="D64" s="85"/>
      <c r="E64" s="87"/>
      <c r="F64" s="85"/>
      <c r="G64" s="88"/>
      <c r="H64" s="88"/>
      <c r="I64" s="88"/>
      <c r="J64" s="88"/>
      <c r="K64" s="88"/>
      <c r="L64" s="88"/>
      <c r="M64" s="88"/>
      <c r="N64" s="88"/>
      <c r="O64" s="93"/>
      <c r="P64" s="38"/>
      <c r="Q64" s="94"/>
    </row>
    <row r="65" s="1" customFormat="1" customHeight="1" spans="1:17">
      <c r="A65" s="95"/>
      <c r="B65" s="95"/>
      <c r="C65" s="96"/>
      <c r="D65" s="97"/>
      <c r="E65" s="97"/>
      <c r="F65" s="96"/>
      <c r="G65" s="98"/>
      <c r="H65" s="98"/>
      <c r="I65" s="42"/>
      <c r="J65" s="42"/>
      <c r="K65" s="42"/>
      <c r="L65" s="42"/>
      <c r="M65" s="42"/>
      <c r="N65" s="42"/>
      <c r="O65" s="42"/>
      <c r="P65" s="38"/>
      <c r="Q65" s="42"/>
    </row>
    <row r="66" s="1" customFormat="1" customHeight="1" spans="1:17">
      <c r="A66" s="95"/>
      <c r="B66" s="95"/>
      <c r="C66" s="96"/>
      <c r="D66" s="97"/>
      <c r="E66" s="97"/>
      <c r="F66" s="96"/>
      <c r="G66" s="98"/>
      <c r="H66" s="98"/>
      <c r="I66" s="42"/>
      <c r="J66" s="42"/>
      <c r="K66" s="42"/>
      <c r="L66" s="42"/>
      <c r="M66" s="42"/>
      <c r="N66" s="42"/>
      <c r="O66" s="42"/>
      <c r="P66" s="38"/>
      <c r="Q66" s="42"/>
    </row>
    <row r="67" s="1" customFormat="1" customHeight="1" spans="1:17">
      <c r="A67" s="42"/>
      <c r="B67" s="42"/>
      <c r="C67" s="42"/>
      <c r="D67" s="42"/>
      <c r="E67" s="99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38"/>
      <c r="Q67" s="42"/>
    </row>
    <row r="68" s="1" customFormat="1" customHeight="1" spans="1:17">
      <c r="A68" s="8" t="s">
        <v>0</v>
      </c>
      <c r="B68" s="8"/>
      <c r="C68" s="8"/>
      <c r="D68" s="8" t="s">
        <v>523</v>
      </c>
      <c r="E68" s="27"/>
      <c r="F68" s="8"/>
      <c r="G68" s="8"/>
      <c r="H68" s="8"/>
      <c r="I68" s="8"/>
      <c r="J68" s="8"/>
      <c r="K68" s="8"/>
      <c r="L68" s="8"/>
      <c r="M68" s="8"/>
      <c r="N68" s="8"/>
      <c r="O68" s="8"/>
      <c r="P68" s="38"/>
      <c r="Q68" s="42"/>
    </row>
    <row r="69" s="1" customFormat="1" customHeight="1" spans="1:17">
      <c r="A69" s="8" t="s">
        <v>443</v>
      </c>
      <c r="B69" s="8"/>
      <c r="C69" s="8"/>
      <c r="D69" s="8"/>
      <c r="E69" s="27"/>
      <c r="F69" s="8"/>
      <c r="G69" s="8"/>
      <c r="H69" s="8"/>
      <c r="I69" s="8"/>
      <c r="J69" s="8"/>
      <c r="K69" s="8"/>
      <c r="L69" s="8"/>
      <c r="M69" s="8"/>
      <c r="N69" s="8"/>
      <c r="O69" s="8"/>
      <c r="P69" s="38"/>
      <c r="Q69" s="42"/>
    </row>
    <row r="70" s="1" customFormat="1" customHeight="1" spans="1:17">
      <c r="A70" s="8" t="s">
        <v>2</v>
      </c>
      <c r="B70" s="8"/>
      <c r="C70" s="8"/>
      <c r="D70" s="8"/>
      <c r="E70" s="27"/>
      <c r="F70" s="8"/>
      <c r="G70" s="8"/>
      <c r="H70" s="8"/>
      <c r="I70" s="8"/>
      <c r="J70" s="8"/>
      <c r="K70" s="8"/>
      <c r="L70" s="8"/>
      <c r="M70" s="8"/>
      <c r="N70" s="8"/>
      <c r="O70" s="8"/>
      <c r="P70" s="38"/>
      <c r="Q70" s="42"/>
    </row>
    <row r="71" s="1" customFormat="1" customHeight="1" spans="1:17">
      <c r="A71" s="8"/>
      <c r="B71" s="8"/>
      <c r="C71" s="8"/>
      <c r="D71" s="8"/>
      <c r="E71" s="27"/>
      <c r="F71" s="8"/>
      <c r="G71" s="8"/>
      <c r="H71" s="8"/>
      <c r="I71" s="8"/>
      <c r="J71" s="8"/>
      <c r="K71" s="8"/>
      <c r="L71" s="8"/>
      <c r="M71" s="8"/>
      <c r="N71" s="8"/>
      <c r="O71" s="8"/>
      <c r="P71" s="38"/>
      <c r="Q71" s="42"/>
    </row>
    <row r="72" s="1" customFormat="1" customHeight="1" spans="1:17">
      <c r="A72" s="100" t="s">
        <v>62</v>
      </c>
      <c r="B72" s="100"/>
      <c r="C72" s="8"/>
      <c r="D72" s="8"/>
      <c r="E72" s="27"/>
      <c r="F72" s="8"/>
      <c r="G72" s="8"/>
      <c r="H72" s="8"/>
      <c r="I72" s="8"/>
      <c r="J72" s="8"/>
      <c r="K72" s="8"/>
      <c r="L72" s="8"/>
      <c r="M72" s="8"/>
      <c r="N72" s="8"/>
      <c r="O72" s="8"/>
      <c r="P72" s="38"/>
      <c r="Q72" s="42"/>
    </row>
    <row r="73" s="1" customFormat="1" customHeight="1" spans="1:17">
      <c r="A73" s="11" t="s">
        <v>4</v>
      </c>
      <c r="B73" s="11" t="s">
        <v>5</v>
      </c>
      <c r="C73" s="12" t="s">
        <v>6</v>
      </c>
      <c r="D73" s="66" t="s">
        <v>7</v>
      </c>
      <c r="E73" s="12" t="s">
        <v>8</v>
      </c>
      <c r="F73" s="67" t="s">
        <v>9</v>
      </c>
      <c r="G73" s="12" t="s">
        <v>10</v>
      </c>
      <c r="H73" s="14" t="s">
        <v>11</v>
      </c>
      <c r="I73" s="14"/>
      <c r="J73" s="11" t="s">
        <v>12</v>
      </c>
      <c r="K73" s="12" t="s">
        <v>13</v>
      </c>
      <c r="L73" s="14" t="s">
        <v>14</v>
      </c>
      <c r="M73" s="14"/>
      <c r="N73" s="11" t="s">
        <v>15</v>
      </c>
      <c r="O73" s="12" t="s">
        <v>16</v>
      </c>
      <c r="P73" s="12" t="s">
        <v>63</v>
      </c>
      <c r="Q73" s="42"/>
    </row>
    <row r="74" s="1" customFormat="1" customHeight="1" spans="1:17">
      <c r="A74" s="11"/>
      <c r="B74" s="11"/>
      <c r="C74" s="28"/>
      <c r="D74" s="101"/>
      <c r="E74" s="69" t="s">
        <v>18</v>
      </c>
      <c r="F74" s="102"/>
      <c r="G74" s="28"/>
      <c r="H74" s="43" t="s">
        <v>19</v>
      </c>
      <c r="I74" s="43" t="s">
        <v>20</v>
      </c>
      <c r="J74" s="11"/>
      <c r="K74" s="28"/>
      <c r="L74" s="43" t="s">
        <v>19</v>
      </c>
      <c r="M74" s="43" t="s">
        <v>20</v>
      </c>
      <c r="N74" s="12"/>
      <c r="O74" s="28"/>
      <c r="P74" s="28"/>
      <c r="Q74" s="42"/>
    </row>
    <row r="75" s="1" customFormat="1" customHeight="1" spans="1:17">
      <c r="A75" s="49">
        <v>45465</v>
      </c>
      <c r="B75" s="49">
        <v>45465</v>
      </c>
      <c r="C75" s="19" t="s">
        <v>524</v>
      </c>
      <c r="D75" s="20" t="s">
        <v>512</v>
      </c>
      <c r="E75" s="103">
        <v>45537</v>
      </c>
      <c r="F75" s="33">
        <v>138897</v>
      </c>
      <c r="G75" s="50"/>
      <c r="H75" s="50"/>
      <c r="I75" s="50"/>
      <c r="J75" s="91">
        <v>2376</v>
      </c>
      <c r="K75" s="50"/>
      <c r="L75" s="50"/>
      <c r="M75" s="50"/>
      <c r="N75" s="50">
        <f t="shared" ref="N75:N81" si="5">G75+H75+I75+J75+K75+L75+M75</f>
        <v>2376</v>
      </c>
      <c r="O75" s="117"/>
      <c r="P75" s="25"/>
      <c r="Q75" s="42"/>
    </row>
    <row r="76" s="1" customFormat="1" customHeight="1" spans="1:17">
      <c r="A76" s="49">
        <v>45509</v>
      </c>
      <c r="B76" s="49">
        <v>45509</v>
      </c>
      <c r="C76" s="19" t="s">
        <v>525</v>
      </c>
      <c r="D76" s="20" t="s">
        <v>512</v>
      </c>
      <c r="E76" s="103">
        <v>45537</v>
      </c>
      <c r="F76" s="33">
        <v>138896</v>
      </c>
      <c r="G76" s="50"/>
      <c r="H76" s="50"/>
      <c r="I76" s="50"/>
      <c r="J76" s="91">
        <v>24952</v>
      </c>
      <c r="K76" s="50"/>
      <c r="L76" s="50"/>
      <c r="M76" s="50"/>
      <c r="N76" s="50">
        <f t="shared" si="5"/>
        <v>24952</v>
      </c>
      <c r="O76" s="117"/>
      <c r="P76" s="25" t="s">
        <v>526</v>
      </c>
      <c r="Q76" s="42"/>
    </row>
    <row r="77" s="1" customFormat="1" customHeight="1" spans="1:17">
      <c r="A77" s="49">
        <v>45509</v>
      </c>
      <c r="B77" s="49">
        <v>45509</v>
      </c>
      <c r="C77" s="19" t="s">
        <v>525</v>
      </c>
      <c r="D77" s="20" t="s">
        <v>512</v>
      </c>
      <c r="E77" s="103">
        <v>45539</v>
      </c>
      <c r="F77" s="104">
        <v>130</v>
      </c>
      <c r="G77" s="50"/>
      <c r="H77" s="50"/>
      <c r="I77" s="50"/>
      <c r="J77" s="91">
        <v>400</v>
      </c>
      <c r="K77" s="50"/>
      <c r="L77" s="50"/>
      <c r="M77" s="50"/>
      <c r="N77" s="50">
        <f t="shared" si="5"/>
        <v>400</v>
      </c>
      <c r="O77" s="117"/>
      <c r="P77" s="25"/>
      <c r="Q77" s="42"/>
    </row>
    <row r="78" s="1" customFormat="1" customHeight="1" spans="1:17">
      <c r="A78" s="49">
        <v>45509</v>
      </c>
      <c r="B78" s="49">
        <v>45509</v>
      </c>
      <c r="C78" s="19" t="s">
        <v>527</v>
      </c>
      <c r="D78" s="20" t="s">
        <v>512</v>
      </c>
      <c r="E78" s="103">
        <v>45537</v>
      </c>
      <c r="F78" s="33">
        <v>138896</v>
      </c>
      <c r="G78" s="50"/>
      <c r="H78" s="50"/>
      <c r="I78" s="50"/>
      <c r="J78" s="91"/>
      <c r="K78" s="50">
        <v>48175</v>
      </c>
      <c r="L78" s="50"/>
      <c r="M78" s="50"/>
      <c r="N78" s="50">
        <f t="shared" si="5"/>
        <v>48175</v>
      </c>
      <c r="O78" s="117"/>
      <c r="P78" s="25"/>
      <c r="Q78" s="42"/>
    </row>
    <row r="79" s="1" customFormat="1" customHeight="1" spans="1:17">
      <c r="A79" s="105">
        <v>45509</v>
      </c>
      <c r="B79" s="105">
        <v>45509</v>
      </c>
      <c r="C79" s="19" t="s">
        <v>528</v>
      </c>
      <c r="D79" s="106" t="s">
        <v>515</v>
      </c>
      <c r="E79" s="29">
        <v>45544</v>
      </c>
      <c r="F79" s="33">
        <v>138957</v>
      </c>
      <c r="G79" s="107"/>
      <c r="H79" s="108"/>
      <c r="I79" s="108"/>
      <c r="J79" s="108">
        <v>6600</v>
      </c>
      <c r="K79" s="118"/>
      <c r="L79" s="108"/>
      <c r="M79" s="108"/>
      <c r="N79" s="23">
        <f t="shared" si="5"/>
        <v>6600</v>
      </c>
      <c r="O79" s="117"/>
      <c r="P79" s="25"/>
      <c r="Q79" s="42"/>
    </row>
    <row r="80" s="1" customFormat="1" customHeight="1" spans="1:17">
      <c r="A80" s="105">
        <v>45533</v>
      </c>
      <c r="B80" s="105">
        <v>45533</v>
      </c>
      <c r="C80" s="19" t="s">
        <v>529</v>
      </c>
      <c r="D80" s="106" t="s">
        <v>530</v>
      </c>
      <c r="E80" s="30">
        <v>45565</v>
      </c>
      <c r="F80" s="109">
        <v>140134</v>
      </c>
      <c r="G80" s="107"/>
      <c r="H80" s="108"/>
      <c r="I80" s="108"/>
      <c r="J80" s="108">
        <v>2200</v>
      </c>
      <c r="K80" s="118"/>
      <c r="L80" s="108"/>
      <c r="M80" s="108"/>
      <c r="N80" s="23">
        <f t="shared" si="5"/>
        <v>2200</v>
      </c>
      <c r="O80" s="117"/>
      <c r="P80" s="25"/>
      <c r="Q80" s="42"/>
    </row>
    <row r="81" s="1" customFormat="1" customHeight="1" spans="1:17">
      <c r="A81" s="105">
        <v>45493</v>
      </c>
      <c r="B81" s="105">
        <v>45493</v>
      </c>
      <c r="C81" s="19" t="s">
        <v>531</v>
      </c>
      <c r="D81" s="106" t="s">
        <v>515</v>
      </c>
      <c r="E81" s="30">
        <v>45560</v>
      </c>
      <c r="F81" s="110">
        <v>152</v>
      </c>
      <c r="G81" s="107"/>
      <c r="H81" s="108"/>
      <c r="I81" s="108"/>
      <c r="J81" s="108">
        <v>10120</v>
      </c>
      <c r="K81" s="118"/>
      <c r="L81" s="108"/>
      <c r="M81" s="108"/>
      <c r="N81" s="23">
        <f t="shared" si="5"/>
        <v>10120</v>
      </c>
      <c r="O81" s="117"/>
      <c r="P81" s="25"/>
      <c r="Q81" s="42"/>
    </row>
    <row r="82" s="1" customFormat="1" customHeight="1" spans="1:17">
      <c r="A82" s="111" t="s">
        <v>74</v>
      </c>
      <c r="B82" s="112"/>
      <c r="C82" s="113"/>
      <c r="D82" s="113"/>
      <c r="E82" s="114"/>
      <c r="F82" s="115"/>
      <c r="G82" s="116">
        <f>SUM(G75:G81)</f>
        <v>0</v>
      </c>
      <c r="H82" s="116">
        <f t="shared" ref="H82:N82" si="6">SUM(H75:H81)</f>
        <v>0</v>
      </c>
      <c r="I82" s="116">
        <f t="shared" si="6"/>
        <v>0</v>
      </c>
      <c r="J82" s="116">
        <f t="shared" si="6"/>
        <v>46648</v>
      </c>
      <c r="K82" s="116">
        <f t="shared" si="6"/>
        <v>48175</v>
      </c>
      <c r="L82" s="116">
        <f t="shared" si="6"/>
        <v>0</v>
      </c>
      <c r="M82" s="116">
        <f t="shared" si="6"/>
        <v>0</v>
      </c>
      <c r="N82" s="116">
        <f t="shared" si="6"/>
        <v>94823</v>
      </c>
      <c r="O82" s="119"/>
      <c r="P82" s="120"/>
      <c r="Q82" s="42"/>
    </row>
    <row r="83" s="1" customFormat="1" customHeight="1" spans="1:17">
      <c r="A83" s="42"/>
      <c r="B83" s="42"/>
      <c r="C83" s="42"/>
      <c r="D83" s="42"/>
      <c r="E83" s="99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</row>
    <row r="84" s="1" customFormat="1" customHeight="1" spans="1:17">
      <c r="A84" s="42"/>
      <c r="B84" s="42"/>
      <c r="C84" s="42"/>
      <c r="D84" s="42"/>
      <c r="E84" s="99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</row>
    <row r="85" s="1" customFormat="1" customHeight="1" spans="1:17">
      <c r="A85" s="42"/>
      <c r="B85" s="42"/>
      <c r="C85" s="42"/>
      <c r="D85" s="42"/>
      <c r="E85" s="99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</row>
    <row r="86" s="1" customFormat="1" customHeight="1" spans="1:17">
      <c r="A86" s="42"/>
      <c r="B86" s="42"/>
      <c r="C86" s="42"/>
      <c r="D86" s="42"/>
      <c r="E86" s="99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</row>
    <row r="87" s="1" customFormat="1" customHeight="1" spans="5:17">
      <c r="E87" s="3"/>
      <c r="O87" s="42"/>
      <c r="P87" s="42"/>
      <c r="Q87" s="42"/>
    </row>
  </sheetData>
  <sortState ref="A8:Q45">
    <sortCondition ref="C8:C45"/>
  </sortState>
  <mergeCells count="41">
    <mergeCell ref="H6:I6"/>
    <mergeCell ref="L6:M6"/>
    <mergeCell ref="H53:I53"/>
    <mergeCell ref="L53:M53"/>
    <mergeCell ref="A72:B72"/>
    <mergeCell ref="H73:I73"/>
    <mergeCell ref="L73:M73"/>
    <mergeCell ref="A6:A7"/>
    <mergeCell ref="A53:A54"/>
    <mergeCell ref="A73:A74"/>
    <mergeCell ref="B6:B7"/>
    <mergeCell ref="B53:B54"/>
    <mergeCell ref="B73:B74"/>
    <mergeCell ref="C6:C7"/>
    <mergeCell ref="C53:C54"/>
    <mergeCell ref="C73:C74"/>
    <mergeCell ref="D6:D7"/>
    <mergeCell ref="D53:D54"/>
    <mergeCell ref="D73:D74"/>
    <mergeCell ref="F6:F7"/>
    <mergeCell ref="F53:F54"/>
    <mergeCell ref="F73:F74"/>
    <mergeCell ref="G6:G7"/>
    <mergeCell ref="G53:G54"/>
    <mergeCell ref="G73:G74"/>
    <mergeCell ref="J6:J7"/>
    <mergeCell ref="J53:J54"/>
    <mergeCell ref="J73:J74"/>
    <mergeCell ref="K6:K7"/>
    <mergeCell ref="K53:K54"/>
    <mergeCell ref="K73:K74"/>
    <mergeCell ref="N6:N7"/>
    <mergeCell ref="N53:N54"/>
    <mergeCell ref="N73:N74"/>
    <mergeCell ref="O6:O7"/>
    <mergeCell ref="O53:O54"/>
    <mergeCell ref="O73:O74"/>
    <mergeCell ref="P6:P7"/>
    <mergeCell ref="P53:P54"/>
    <mergeCell ref="P73:P74"/>
    <mergeCell ref="Q53:Q54"/>
  </mergeCells>
  <pageMargins left="0.75" right="0.75" top="1" bottom="1" header="0.5" footer="0.5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2"/>
  <sheetViews>
    <sheetView zoomScale="90" zoomScaleNormal="90" workbookViewId="0">
      <selection activeCell="A1" sqref="A1:Q2"/>
    </sheetView>
  </sheetViews>
  <sheetFormatPr defaultColWidth="9.14285714285714" defaultRowHeight="15"/>
  <cols>
    <col min="1" max="2" width="10.7142857142857" customWidth="1"/>
    <col min="3" max="3" width="12.1428571428571" customWidth="1"/>
    <col min="4" max="4" width="47" customWidth="1"/>
    <col min="5" max="5" width="8.28571428571429" customWidth="1"/>
    <col min="6" max="6" width="11" customWidth="1"/>
    <col min="7" max="7" width="7.42857142857143" customWidth="1"/>
    <col min="8" max="8" width="5.71428571428571" customWidth="1"/>
    <col min="9" max="9" width="6.57142857142857" customWidth="1"/>
    <col min="10" max="10" width="10.2857142857143" customWidth="1"/>
    <col min="11" max="11" width="18" customWidth="1"/>
    <col min="12" max="12" width="5.71428571428571" customWidth="1"/>
    <col min="13" max="13" width="8.14285714285714" customWidth="1"/>
    <col min="14" max="14" width="9.85714285714286" customWidth="1"/>
    <col min="15" max="15" width="11.5714285714286" customWidth="1"/>
    <col min="16" max="16" width="12.4285714285714" customWidth="1"/>
    <col min="17" max="17" width="8.71428571428571" customWidth="1"/>
  </cols>
  <sheetData>
    <row r="1" spans="1:17">
      <c r="A1" s="4" t="s">
        <v>532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">
      <c r="A3" s="5"/>
      <c r="B3" s="5"/>
    </row>
    <row r="4" spans="1:17">
      <c r="A4" s="6" t="s">
        <v>45</v>
      </c>
      <c r="B4" s="7"/>
      <c r="C4" s="8"/>
      <c r="D4" s="8"/>
      <c r="E4" s="9"/>
      <c r="F4" s="10"/>
      <c r="G4" s="8"/>
      <c r="H4" s="8"/>
      <c r="I4" s="8"/>
      <c r="J4" s="8"/>
      <c r="K4" s="8"/>
      <c r="L4" s="8"/>
      <c r="M4" s="8"/>
      <c r="N4" s="8"/>
      <c r="O4" s="8"/>
      <c r="P4" s="38"/>
      <c r="Q4" s="42"/>
    </row>
    <row r="5" spans="1:17">
      <c r="A5" s="11" t="s">
        <v>4</v>
      </c>
      <c r="B5" s="11" t="s">
        <v>5</v>
      </c>
      <c r="C5" s="12" t="s">
        <v>6</v>
      </c>
      <c r="D5" s="12" t="s">
        <v>7</v>
      </c>
      <c r="E5" s="13" t="s">
        <v>8</v>
      </c>
      <c r="F5" s="12" t="s">
        <v>46</v>
      </c>
      <c r="G5" s="12" t="s">
        <v>10</v>
      </c>
      <c r="H5" s="14" t="s">
        <v>11</v>
      </c>
      <c r="I5" s="14"/>
      <c r="J5" s="12" t="s">
        <v>12</v>
      </c>
      <c r="K5" s="12" t="s">
        <v>13</v>
      </c>
      <c r="L5" s="39" t="s">
        <v>14</v>
      </c>
      <c r="M5" s="39"/>
      <c r="N5" s="12" t="s">
        <v>15</v>
      </c>
      <c r="O5" s="12" t="s">
        <v>16</v>
      </c>
      <c r="P5" s="12" t="s">
        <v>47</v>
      </c>
      <c r="Q5" s="12" t="s">
        <v>48</v>
      </c>
    </row>
    <row r="6" ht="15.75" spans="1:17">
      <c r="A6" s="11"/>
      <c r="B6" s="11"/>
      <c r="C6" s="15"/>
      <c r="D6" s="15"/>
      <c r="E6" s="16" t="s">
        <v>18</v>
      </c>
      <c r="F6" s="15"/>
      <c r="G6" s="15"/>
      <c r="H6" s="17" t="s">
        <v>19</v>
      </c>
      <c r="I6" s="17" t="s">
        <v>20</v>
      </c>
      <c r="J6" s="15"/>
      <c r="K6" s="15"/>
      <c r="L6" s="17" t="s">
        <v>19</v>
      </c>
      <c r="M6" s="17" t="s">
        <v>20</v>
      </c>
      <c r="N6" s="15"/>
      <c r="O6" s="15"/>
      <c r="P6" s="15"/>
      <c r="Q6" s="15"/>
    </row>
    <row r="7" s="1" customFormat="1" ht="12.95" customHeight="1" spans="1:17">
      <c r="A7" s="18">
        <v>45539</v>
      </c>
      <c r="B7" s="18">
        <v>45539</v>
      </c>
      <c r="C7" s="19" t="s">
        <v>49</v>
      </c>
      <c r="D7" s="20" t="s">
        <v>38</v>
      </c>
      <c r="E7" s="21">
        <v>45539</v>
      </c>
      <c r="F7" s="22">
        <v>41857</v>
      </c>
      <c r="G7" s="23"/>
      <c r="H7" s="23"/>
      <c r="I7" s="23"/>
      <c r="J7" s="23">
        <v>6560</v>
      </c>
      <c r="K7" s="23"/>
      <c r="L7" s="23"/>
      <c r="M7" s="23"/>
      <c r="N7" s="23">
        <f>G7+H7+I7+J7+K7+L7+M7</f>
        <v>6560</v>
      </c>
      <c r="O7" s="40"/>
      <c r="P7" s="25"/>
      <c r="Q7" s="18"/>
    </row>
    <row r="8" s="1" customFormat="1" ht="12.95" customHeight="1" spans="1:17">
      <c r="A8" s="18">
        <v>45539</v>
      </c>
      <c r="B8" s="18">
        <v>45539</v>
      </c>
      <c r="C8" s="19" t="s">
        <v>50</v>
      </c>
      <c r="D8" s="20" t="s">
        <v>38</v>
      </c>
      <c r="E8" s="21">
        <v>45539</v>
      </c>
      <c r="F8" s="22">
        <v>41858</v>
      </c>
      <c r="G8" s="23"/>
      <c r="H8" s="23"/>
      <c r="I8" s="23"/>
      <c r="J8" s="23"/>
      <c r="K8" s="23">
        <v>18800</v>
      </c>
      <c r="L8" s="23"/>
      <c r="M8" s="23"/>
      <c r="N8" s="23">
        <f>G8+H8+I8+J8+K8+L8+M8</f>
        <v>18800</v>
      </c>
      <c r="O8" s="40"/>
      <c r="P8" s="25"/>
      <c r="Q8" s="18"/>
    </row>
    <row r="9" s="1" customFormat="1" ht="12.95" customHeight="1" spans="1:17">
      <c r="A9" s="18">
        <v>45541</v>
      </c>
      <c r="B9" s="18">
        <v>45541</v>
      </c>
      <c r="C9" s="19" t="s">
        <v>51</v>
      </c>
      <c r="D9" s="20" t="s">
        <v>52</v>
      </c>
      <c r="E9" s="21">
        <v>45568</v>
      </c>
      <c r="F9" s="22">
        <v>41867</v>
      </c>
      <c r="G9" s="23"/>
      <c r="H9" s="23"/>
      <c r="I9" s="23"/>
      <c r="J9" s="23">
        <v>7140</v>
      </c>
      <c r="K9" s="23"/>
      <c r="L9" s="23"/>
      <c r="M9" s="23"/>
      <c r="N9" s="23">
        <f>G9+H9+I9+J9+K9+L9+M9</f>
        <v>7140</v>
      </c>
      <c r="O9" s="40"/>
      <c r="P9" s="25"/>
      <c r="Q9" s="18"/>
    </row>
    <row r="10" s="1" customFormat="1" ht="12.95" customHeight="1" spans="1:17">
      <c r="A10" s="18">
        <v>45547</v>
      </c>
      <c r="B10" s="18">
        <v>45547</v>
      </c>
      <c r="C10" s="19" t="s">
        <v>53</v>
      </c>
      <c r="D10" s="20" t="s">
        <v>38</v>
      </c>
      <c r="E10" s="21">
        <v>45547</v>
      </c>
      <c r="F10" s="22">
        <v>41860</v>
      </c>
      <c r="G10" s="23"/>
      <c r="H10" s="23"/>
      <c r="I10" s="23"/>
      <c r="J10" s="23">
        <v>13120</v>
      </c>
      <c r="K10" s="23"/>
      <c r="L10" s="23"/>
      <c r="M10" s="23"/>
      <c r="N10" s="23">
        <f t="shared" ref="N10:N16" si="0">G10+H10+I10+J10+K10+L10+M10</f>
        <v>13120</v>
      </c>
      <c r="O10" s="40"/>
      <c r="P10" s="25"/>
      <c r="Q10" s="18"/>
    </row>
    <row r="11" s="1" customFormat="1" ht="12.95" customHeight="1" spans="1:17">
      <c r="A11" s="18">
        <v>45548</v>
      </c>
      <c r="B11" s="18">
        <v>45548</v>
      </c>
      <c r="C11" s="19" t="s">
        <v>54</v>
      </c>
      <c r="D11" s="20" t="s">
        <v>55</v>
      </c>
      <c r="E11" s="21">
        <v>45548</v>
      </c>
      <c r="F11" s="22">
        <v>41861</v>
      </c>
      <c r="G11" s="23"/>
      <c r="H11" s="23"/>
      <c r="I11" s="23"/>
      <c r="J11" s="23">
        <v>5280</v>
      </c>
      <c r="K11" s="23"/>
      <c r="L11" s="23"/>
      <c r="M11" s="23"/>
      <c r="N11" s="23">
        <f t="shared" si="0"/>
        <v>5280</v>
      </c>
      <c r="O11" s="40"/>
      <c r="P11" s="25"/>
      <c r="Q11" s="18"/>
    </row>
    <row r="12" s="1" customFormat="1" ht="12.95" customHeight="1" spans="1:17">
      <c r="A12" s="18">
        <v>45548</v>
      </c>
      <c r="B12" s="18">
        <v>45548</v>
      </c>
      <c r="C12" s="19" t="s">
        <v>56</v>
      </c>
      <c r="D12" s="20" t="s">
        <v>52</v>
      </c>
      <c r="E12" s="21"/>
      <c r="F12" s="22"/>
      <c r="G12" s="23"/>
      <c r="H12" s="23"/>
      <c r="I12" s="23"/>
      <c r="J12" s="23">
        <v>8800</v>
      </c>
      <c r="K12" s="23"/>
      <c r="L12" s="23"/>
      <c r="M12" s="23"/>
      <c r="N12" s="23">
        <f t="shared" si="0"/>
        <v>8800</v>
      </c>
      <c r="O12" s="40"/>
      <c r="P12" s="25"/>
      <c r="Q12" s="18"/>
    </row>
    <row r="13" s="1" customFormat="1" ht="12.95" customHeight="1" spans="1:17">
      <c r="A13" s="18">
        <v>45554</v>
      </c>
      <c r="B13" s="18">
        <v>45554</v>
      </c>
      <c r="C13" s="19" t="s">
        <v>57</v>
      </c>
      <c r="D13" s="20" t="s">
        <v>52</v>
      </c>
      <c r="E13" s="21"/>
      <c r="F13" s="22"/>
      <c r="G13" s="23"/>
      <c r="H13" s="23"/>
      <c r="I13" s="23"/>
      <c r="J13" s="23">
        <v>1320</v>
      </c>
      <c r="K13" s="23"/>
      <c r="L13" s="23"/>
      <c r="M13" s="23"/>
      <c r="N13" s="23">
        <f t="shared" si="0"/>
        <v>1320</v>
      </c>
      <c r="O13" s="40"/>
      <c r="P13" s="25"/>
      <c r="Q13" s="18"/>
    </row>
    <row r="14" s="1" customFormat="1" ht="12.95" customHeight="1" spans="1:17">
      <c r="A14" s="18">
        <v>45556</v>
      </c>
      <c r="B14" s="18">
        <v>45556</v>
      </c>
      <c r="C14" s="19" t="s">
        <v>58</v>
      </c>
      <c r="D14" s="20" t="s">
        <v>52</v>
      </c>
      <c r="E14" s="21"/>
      <c r="F14" s="22"/>
      <c r="G14" s="23"/>
      <c r="H14" s="23"/>
      <c r="I14" s="23"/>
      <c r="J14" s="23">
        <v>572</v>
      </c>
      <c r="K14" s="23"/>
      <c r="L14" s="23"/>
      <c r="M14" s="23"/>
      <c r="N14" s="23">
        <f t="shared" si="0"/>
        <v>572</v>
      </c>
      <c r="O14" s="40"/>
      <c r="P14" s="25"/>
      <c r="Q14" s="18"/>
    </row>
    <row r="15" s="1" customFormat="1" ht="12.95" customHeight="1" spans="1:17">
      <c r="A15" s="18">
        <v>45556</v>
      </c>
      <c r="B15" s="18">
        <v>45556</v>
      </c>
      <c r="C15" s="19" t="s">
        <v>59</v>
      </c>
      <c r="D15" s="20" t="s">
        <v>52</v>
      </c>
      <c r="E15" s="21"/>
      <c r="F15" s="22"/>
      <c r="G15" s="23"/>
      <c r="H15" s="23"/>
      <c r="I15" s="23"/>
      <c r="J15" s="23">
        <v>2640</v>
      </c>
      <c r="K15" s="23"/>
      <c r="L15" s="23"/>
      <c r="M15" s="23"/>
      <c r="N15" s="23">
        <f t="shared" si="0"/>
        <v>2640</v>
      </c>
      <c r="O15" s="40"/>
      <c r="P15" s="25"/>
      <c r="Q15" s="18"/>
    </row>
    <row r="16" s="1" customFormat="1" ht="12.95" customHeight="1" spans="1:17">
      <c r="A16" s="18">
        <v>45563</v>
      </c>
      <c r="B16" s="18">
        <v>45563</v>
      </c>
      <c r="C16" s="19" t="s">
        <v>60</v>
      </c>
      <c r="D16" s="20" t="s">
        <v>22</v>
      </c>
      <c r="E16" s="21">
        <v>45562</v>
      </c>
      <c r="F16" s="22">
        <v>41863</v>
      </c>
      <c r="G16" s="23"/>
      <c r="H16" s="23"/>
      <c r="I16" s="23"/>
      <c r="J16" s="23">
        <v>8800</v>
      </c>
      <c r="K16" s="23"/>
      <c r="L16" s="23"/>
      <c r="M16" s="23"/>
      <c r="N16" s="23">
        <f t="shared" si="0"/>
        <v>8800</v>
      </c>
      <c r="O16" s="40"/>
      <c r="P16" s="25"/>
      <c r="Q16" s="18"/>
    </row>
    <row r="17" spans="1:17">
      <c r="A17" s="24" t="s">
        <v>15</v>
      </c>
      <c r="B17" s="20"/>
      <c r="C17" s="25"/>
      <c r="D17" s="20"/>
      <c r="E17" s="21"/>
      <c r="F17" s="22"/>
      <c r="G17" s="26">
        <f>SUM(G7:G16)</f>
        <v>0</v>
      </c>
      <c r="H17" s="26">
        <f t="shared" ref="H17:N17" si="1">SUM(H7:H16)</f>
        <v>0</v>
      </c>
      <c r="I17" s="26">
        <f t="shared" si="1"/>
        <v>0</v>
      </c>
      <c r="J17" s="26">
        <f t="shared" si="1"/>
        <v>54232</v>
      </c>
      <c r="K17" s="26">
        <f t="shared" si="1"/>
        <v>18800</v>
      </c>
      <c r="L17" s="26">
        <f t="shared" si="1"/>
        <v>0</v>
      </c>
      <c r="M17" s="26">
        <f t="shared" si="1"/>
        <v>0</v>
      </c>
      <c r="N17" s="26">
        <f t="shared" si="1"/>
        <v>73032</v>
      </c>
      <c r="O17" s="40"/>
      <c r="P17" s="25"/>
      <c r="Q17" s="18"/>
    </row>
    <row r="22" spans="2:9">
      <c r="B22" t="s">
        <v>533</v>
      </c>
      <c r="I22" t="s">
        <v>534</v>
      </c>
    </row>
    <row r="24" spans="2:9">
      <c r="B24" t="s">
        <v>535</v>
      </c>
      <c r="I24" t="s">
        <v>536</v>
      </c>
    </row>
    <row r="25" spans="2:9">
      <c r="B25" t="s">
        <v>537</v>
      </c>
      <c r="I25" t="s">
        <v>538</v>
      </c>
    </row>
    <row r="53" spans="1:17">
      <c r="A53" s="4" t="s">
        <v>539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2">
      <c r="A55" s="5"/>
      <c r="B55" s="5"/>
    </row>
    <row r="56" spans="1:17">
      <c r="A56" s="6" t="s">
        <v>45</v>
      </c>
      <c r="B56" s="7"/>
      <c r="C56" s="8"/>
      <c r="D56" s="8"/>
      <c r="E56" s="27"/>
      <c r="F56" s="8"/>
      <c r="G56" s="8"/>
      <c r="H56" s="8"/>
      <c r="I56" s="8"/>
      <c r="J56" s="8"/>
      <c r="K56" s="8"/>
      <c r="L56" s="8"/>
      <c r="M56" s="8"/>
      <c r="N56" s="8"/>
      <c r="O56" s="8"/>
      <c r="P56" s="38"/>
      <c r="Q56" s="42"/>
    </row>
    <row r="57" spans="1:17">
      <c r="A57" s="11" t="s">
        <v>4</v>
      </c>
      <c r="B57" s="11" t="s">
        <v>5</v>
      </c>
      <c r="C57" s="12" t="s">
        <v>6</v>
      </c>
      <c r="D57" s="12" t="s">
        <v>7</v>
      </c>
      <c r="E57" s="12" t="s">
        <v>8</v>
      </c>
      <c r="F57" s="12" t="s">
        <v>46</v>
      </c>
      <c r="G57" s="12" t="s">
        <v>10</v>
      </c>
      <c r="H57" s="14" t="s">
        <v>11</v>
      </c>
      <c r="I57" s="14"/>
      <c r="J57" s="12" t="s">
        <v>12</v>
      </c>
      <c r="K57" s="12" t="s">
        <v>13</v>
      </c>
      <c r="L57" s="39" t="s">
        <v>14</v>
      </c>
      <c r="M57" s="39"/>
      <c r="N57" s="12" t="s">
        <v>15</v>
      </c>
      <c r="O57" s="12" t="s">
        <v>16</v>
      </c>
      <c r="P57" s="12" t="s">
        <v>47</v>
      </c>
      <c r="Q57" s="12" t="s">
        <v>48</v>
      </c>
    </row>
    <row r="58" ht="15.75" spans="1:17">
      <c r="A58" s="11"/>
      <c r="B58" s="11"/>
      <c r="C58" s="15"/>
      <c r="D58" s="15"/>
      <c r="E58" s="28" t="s">
        <v>18</v>
      </c>
      <c r="F58" s="28"/>
      <c r="G58" s="15"/>
      <c r="H58" s="17" t="s">
        <v>19</v>
      </c>
      <c r="I58" s="17" t="s">
        <v>20</v>
      </c>
      <c r="J58" s="15"/>
      <c r="K58" s="15"/>
      <c r="L58" s="17" t="s">
        <v>19</v>
      </c>
      <c r="M58" s="17" t="s">
        <v>20</v>
      </c>
      <c r="N58" s="15"/>
      <c r="O58" s="15"/>
      <c r="P58" s="15"/>
      <c r="Q58" s="15"/>
    </row>
    <row r="59" s="1" customFormat="1" ht="12.95" customHeight="1" spans="1:17">
      <c r="A59" s="29">
        <v>45541</v>
      </c>
      <c r="B59" s="30">
        <v>45541</v>
      </c>
      <c r="C59" s="19" t="s">
        <v>144</v>
      </c>
      <c r="D59" s="31" t="s">
        <v>129</v>
      </c>
      <c r="E59" s="32"/>
      <c r="F59" s="33"/>
      <c r="G59" s="34"/>
      <c r="H59" s="34"/>
      <c r="I59" s="34"/>
      <c r="J59" s="34">
        <v>2640</v>
      </c>
      <c r="K59" s="34"/>
      <c r="L59" s="23"/>
      <c r="M59" s="23"/>
      <c r="N59" s="23">
        <f t="shared" ref="N59:N61" si="2">G59+H59+I59+J59+K59+L59+M59</f>
        <v>2640</v>
      </c>
      <c r="O59" s="40"/>
      <c r="P59" s="25"/>
      <c r="Q59" s="18"/>
    </row>
    <row r="60" s="1" customFormat="1" ht="12.95" customHeight="1" spans="1:17">
      <c r="A60" s="29">
        <v>45552</v>
      </c>
      <c r="B60" s="30">
        <v>45552</v>
      </c>
      <c r="C60" s="19" t="s">
        <v>145</v>
      </c>
      <c r="D60" s="31" t="s">
        <v>146</v>
      </c>
      <c r="E60" s="32">
        <v>45552</v>
      </c>
      <c r="F60" s="33">
        <v>43725</v>
      </c>
      <c r="G60" s="34"/>
      <c r="H60" s="34"/>
      <c r="I60" s="34"/>
      <c r="J60" s="34"/>
      <c r="K60" s="34">
        <v>86080</v>
      </c>
      <c r="L60" s="23"/>
      <c r="M60" s="23"/>
      <c r="N60" s="23">
        <f t="shared" si="2"/>
        <v>86080</v>
      </c>
      <c r="O60" s="40"/>
      <c r="P60" s="25"/>
      <c r="Q60" s="18"/>
    </row>
    <row r="61" s="1" customFormat="1" ht="12.95" customHeight="1" spans="1:17">
      <c r="A61" s="29">
        <v>45554</v>
      </c>
      <c r="B61" s="30">
        <v>45554</v>
      </c>
      <c r="C61" s="19" t="s">
        <v>147</v>
      </c>
      <c r="D61" s="31" t="s">
        <v>148</v>
      </c>
      <c r="E61" s="35">
        <v>45554</v>
      </c>
      <c r="F61" s="36">
        <v>43726</v>
      </c>
      <c r="G61" s="34"/>
      <c r="H61" s="34"/>
      <c r="I61" s="34"/>
      <c r="J61" s="34">
        <v>2640</v>
      </c>
      <c r="K61" s="34">
        <v>18800</v>
      </c>
      <c r="L61" s="23"/>
      <c r="M61" s="23"/>
      <c r="N61" s="23">
        <f t="shared" si="2"/>
        <v>21440</v>
      </c>
      <c r="O61" s="40"/>
      <c r="P61" s="25"/>
      <c r="Q61" s="18"/>
    </row>
    <row r="62" spans="1:17">
      <c r="A62" s="24" t="s">
        <v>15</v>
      </c>
      <c r="B62" s="20"/>
      <c r="C62" s="25"/>
      <c r="D62" s="31"/>
      <c r="E62" s="32"/>
      <c r="F62" s="37"/>
      <c r="G62" s="26">
        <f>SUM(G59:G61)</f>
        <v>0</v>
      </c>
      <c r="H62" s="26">
        <f t="shared" ref="H62:N62" si="3">SUM(H59:H61)</f>
        <v>0</v>
      </c>
      <c r="I62" s="26">
        <f t="shared" si="3"/>
        <v>0</v>
      </c>
      <c r="J62" s="26">
        <f t="shared" si="3"/>
        <v>5280</v>
      </c>
      <c r="K62" s="26">
        <f t="shared" si="3"/>
        <v>104880</v>
      </c>
      <c r="L62" s="26">
        <f t="shared" si="3"/>
        <v>0</v>
      </c>
      <c r="M62" s="26">
        <f t="shared" si="3"/>
        <v>0</v>
      </c>
      <c r="N62" s="26">
        <f t="shared" si="3"/>
        <v>110160</v>
      </c>
      <c r="O62" s="41"/>
      <c r="P62" s="25"/>
      <c r="Q62" s="18"/>
    </row>
    <row r="67" spans="2:9">
      <c r="B67" t="s">
        <v>533</v>
      </c>
      <c r="I67" t="s">
        <v>534</v>
      </c>
    </row>
    <row r="69" spans="2:9">
      <c r="B69" t="s">
        <v>535</v>
      </c>
      <c r="I69" t="s">
        <v>536</v>
      </c>
    </row>
    <row r="70" spans="2:9">
      <c r="B70" t="s">
        <v>537</v>
      </c>
      <c r="I70" t="s">
        <v>538</v>
      </c>
    </row>
    <row r="104" spans="1:17">
      <c r="A104" s="4" t="s">
        <v>540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">
      <c r="A106" s="5"/>
    </row>
    <row r="107" spans="1:17">
      <c r="A107" s="6" t="s">
        <v>45</v>
      </c>
      <c r="B107" s="7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38"/>
      <c r="Q107" s="42"/>
    </row>
    <row r="108" spans="1:17">
      <c r="A108" s="11" t="s">
        <v>4</v>
      </c>
      <c r="B108" s="11" t="s">
        <v>5</v>
      </c>
      <c r="C108" s="12" t="s">
        <v>6</v>
      </c>
      <c r="D108" s="12" t="s">
        <v>7</v>
      </c>
      <c r="E108" s="12" t="s">
        <v>8</v>
      </c>
      <c r="F108" s="12" t="s">
        <v>46</v>
      </c>
      <c r="G108" s="12" t="s">
        <v>10</v>
      </c>
      <c r="H108" s="14" t="s">
        <v>11</v>
      </c>
      <c r="I108" s="14"/>
      <c r="J108" s="12" t="s">
        <v>12</v>
      </c>
      <c r="K108" s="12" t="s">
        <v>13</v>
      </c>
      <c r="L108" s="39" t="s">
        <v>14</v>
      </c>
      <c r="M108" s="39"/>
      <c r="N108" s="12" t="s">
        <v>15</v>
      </c>
      <c r="O108" s="12" t="s">
        <v>16</v>
      </c>
      <c r="P108" s="12" t="s">
        <v>47</v>
      </c>
      <c r="Q108" s="12" t="s">
        <v>48</v>
      </c>
    </row>
    <row r="109" spans="1:17">
      <c r="A109" s="12"/>
      <c r="B109" s="12"/>
      <c r="C109" s="28"/>
      <c r="D109" s="28"/>
      <c r="E109" s="28" t="s">
        <v>18</v>
      </c>
      <c r="F109" s="28"/>
      <c r="G109" s="28"/>
      <c r="H109" s="43" t="s">
        <v>19</v>
      </c>
      <c r="I109" s="43" t="s">
        <v>20</v>
      </c>
      <c r="J109" s="28"/>
      <c r="K109" s="28"/>
      <c r="L109" s="43" t="s">
        <v>19</v>
      </c>
      <c r="M109" s="43" t="s">
        <v>20</v>
      </c>
      <c r="N109" s="28"/>
      <c r="O109" s="28"/>
      <c r="P109" s="28"/>
      <c r="Q109" s="28"/>
    </row>
    <row r="110" s="1" customFormat="1" ht="12.95" customHeight="1" spans="1:17">
      <c r="A110" s="29">
        <v>45539</v>
      </c>
      <c r="B110" s="30">
        <v>45539</v>
      </c>
      <c r="C110" s="19" t="s">
        <v>202</v>
      </c>
      <c r="D110" s="31" t="s">
        <v>203</v>
      </c>
      <c r="E110" s="44">
        <v>45539</v>
      </c>
      <c r="F110" s="22">
        <v>46765</v>
      </c>
      <c r="G110" s="34"/>
      <c r="H110" s="45"/>
      <c r="I110" s="45"/>
      <c r="J110" s="45">
        <v>3457.14</v>
      </c>
      <c r="K110" s="45"/>
      <c r="L110" s="23"/>
      <c r="M110" s="23"/>
      <c r="N110" s="23">
        <f t="shared" ref="N110:N115" si="4">G110+H110+I110+J110+K110+L110+M110</f>
        <v>3457.14</v>
      </c>
      <c r="O110" s="40"/>
      <c r="P110" s="25"/>
      <c r="Q110" s="18"/>
    </row>
    <row r="111" s="1" customFormat="1" ht="12.95" customHeight="1" spans="1:17">
      <c r="A111" s="29">
        <v>45539</v>
      </c>
      <c r="B111" s="30">
        <v>45539</v>
      </c>
      <c r="C111" s="19" t="s">
        <v>204</v>
      </c>
      <c r="D111" s="31" t="s">
        <v>203</v>
      </c>
      <c r="E111" s="44">
        <v>45539</v>
      </c>
      <c r="F111" s="22">
        <v>46766</v>
      </c>
      <c r="G111" s="34"/>
      <c r="H111" s="45"/>
      <c r="I111" s="45"/>
      <c r="J111" s="45">
        <v>2160.71</v>
      </c>
      <c r="K111" s="45"/>
      <c r="L111" s="23"/>
      <c r="M111" s="23"/>
      <c r="N111" s="23">
        <f t="shared" si="4"/>
        <v>2160.71</v>
      </c>
      <c r="O111" s="40"/>
      <c r="P111" s="25"/>
      <c r="Q111" s="18"/>
    </row>
    <row r="112" s="1" customFormat="1" ht="12.95" customHeight="1" spans="1:17">
      <c r="A112" s="29">
        <v>45541</v>
      </c>
      <c r="B112" s="30">
        <v>45541</v>
      </c>
      <c r="C112" s="19" t="s">
        <v>205</v>
      </c>
      <c r="D112" s="31" t="s">
        <v>67</v>
      </c>
      <c r="E112" s="44">
        <v>45546</v>
      </c>
      <c r="F112" s="22">
        <v>46768</v>
      </c>
      <c r="G112" s="34"/>
      <c r="H112" s="45"/>
      <c r="I112" s="45"/>
      <c r="J112" s="45"/>
      <c r="K112" s="45">
        <v>54920</v>
      </c>
      <c r="L112" s="23"/>
      <c r="M112" s="23"/>
      <c r="N112" s="23">
        <f t="shared" si="4"/>
        <v>54920</v>
      </c>
      <c r="O112" s="40"/>
      <c r="P112" s="25"/>
      <c r="Q112" s="18"/>
    </row>
    <row r="113" s="1" customFormat="1" ht="12.95" customHeight="1" spans="1:17">
      <c r="A113" s="29">
        <v>45554</v>
      </c>
      <c r="B113" s="30">
        <v>45554</v>
      </c>
      <c r="C113" s="19" t="s">
        <v>206</v>
      </c>
      <c r="D113" s="31" t="s">
        <v>67</v>
      </c>
      <c r="E113" s="44">
        <v>45554</v>
      </c>
      <c r="F113" s="22">
        <v>46771</v>
      </c>
      <c r="G113" s="34"/>
      <c r="H113" s="45"/>
      <c r="I113" s="45"/>
      <c r="J113" s="45"/>
      <c r="K113" s="45">
        <v>56400</v>
      </c>
      <c r="L113" s="23"/>
      <c r="M113" s="23"/>
      <c r="N113" s="23">
        <f t="shared" si="4"/>
        <v>56400</v>
      </c>
      <c r="O113" s="40"/>
      <c r="P113" s="25"/>
      <c r="Q113" s="18"/>
    </row>
    <row r="114" s="1" customFormat="1" ht="12.95" customHeight="1" spans="1:17">
      <c r="A114" s="29">
        <v>45558</v>
      </c>
      <c r="B114" s="30">
        <v>45558</v>
      </c>
      <c r="C114" s="19" t="s">
        <v>207</v>
      </c>
      <c r="D114" s="31" t="s">
        <v>67</v>
      </c>
      <c r="E114" s="44">
        <v>45558</v>
      </c>
      <c r="F114" s="22">
        <v>46773</v>
      </c>
      <c r="G114" s="34"/>
      <c r="H114" s="45"/>
      <c r="I114" s="45"/>
      <c r="J114" s="45"/>
      <c r="K114" s="45">
        <v>5760</v>
      </c>
      <c r="L114" s="23"/>
      <c r="M114" s="23"/>
      <c r="N114" s="23">
        <f t="shared" si="4"/>
        <v>5760</v>
      </c>
      <c r="O114" s="40"/>
      <c r="P114" s="25"/>
      <c r="Q114" s="18"/>
    </row>
    <row r="115" s="1" customFormat="1" ht="12.95" customHeight="1" spans="1:17">
      <c r="A115" s="29">
        <v>45565</v>
      </c>
      <c r="B115" s="30">
        <v>45565</v>
      </c>
      <c r="C115" s="19" t="s">
        <v>208</v>
      </c>
      <c r="D115" s="31" t="s">
        <v>67</v>
      </c>
      <c r="E115" s="44">
        <v>45565</v>
      </c>
      <c r="F115" s="22">
        <v>46774</v>
      </c>
      <c r="G115" s="34"/>
      <c r="H115" s="45"/>
      <c r="I115" s="45"/>
      <c r="J115" s="45">
        <v>5280</v>
      </c>
      <c r="K115" s="45"/>
      <c r="L115" s="23"/>
      <c r="M115" s="23"/>
      <c r="N115" s="23">
        <f t="shared" si="4"/>
        <v>5280</v>
      </c>
      <c r="O115" s="40"/>
      <c r="P115" s="25"/>
      <c r="Q115" s="18"/>
    </row>
    <row r="116" spans="1:17">
      <c r="A116" s="24" t="s">
        <v>15</v>
      </c>
      <c r="B116" s="20"/>
      <c r="C116" s="25"/>
      <c r="D116" s="31"/>
      <c r="E116" s="44"/>
      <c r="F116" s="33"/>
      <c r="G116" s="26">
        <f>SUM(G110:G115)</f>
        <v>0</v>
      </c>
      <c r="H116" s="26">
        <f t="shared" ref="H116:N116" si="5">SUM(H110:H115)</f>
        <v>0</v>
      </c>
      <c r="I116" s="26">
        <f t="shared" si="5"/>
        <v>0</v>
      </c>
      <c r="J116" s="26">
        <f t="shared" si="5"/>
        <v>10897.85</v>
      </c>
      <c r="K116" s="26">
        <f t="shared" si="5"/>
        <v>117080</v>
      </c>
      <c r="L116" s="26">
        <f t="shared" si="5"/>
        <v>0</v>
      </c>
      <c r="M116" s="26">
        <f t="shared" si="5"/>
        <v>0</v>
      </c>
      <c r="N116" s="26">
        <f t="shared" si="5"/>
        <v>127977.85</v>
      </c>
      <c r="O116" s="40"/>
      <c r="P116" s="25"/>
      <c r="Q116" s="18"/>
    </row>
    <row r="121" spans="2:9">
      <c r="B121" t="s">
        <v>533</v>
      </c>
      <c r="I121" t="s">
        <v>534</v>
      </c>
    </row>
    <row r="123" spans="2:9">
      <c r="B123" t="s">
        <v>535</v>
      </c>
      <c r="I123" t="s">
        <v>536</v>
      </c>
    </row>
    <row r="124" spans="2:9">
      <c r="B124" t="s">
        <v>537</v>
      </c>
      <c r="I124" t="s">
        <v>538</v>
      </c>
    </row>
    <row r="146" customHeight="1"/>
    <row r="156" spans="1:17">
      <c r="A156" s="4" t="s">
        <v>541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1:1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1:1">
      <c r="A158" s="5"/>
    </row>
    <row r="159" spans="1:17">
      <c r="A159" s="6" t="s">
        <v>45</v>
      </c>
      <c r="B159" s="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38"/>
      <c r="Q159" s="42"/>
    </row>
    <row r="160" spans="1:17">
      <c r="A160" s="11" t="s">
        <v>4</v>
      </c>
      <c r="B160" s="11" t="s">
        <v>5</v>
      </c>
      <c r="C160" s="12" t="s">
        <v>6</v>
      </c>
      <c r="D160" s="12" t="s">
        <v>7</v>
      </c>
      <c r="E160" s="12" t="s">
        <v>46</v>
      </c>
      <c r="F160" s="12" t="s">
        <v>46</v>
      </c>
      <c r="G160" s="12" t="s">
        <v>10</v>
      </c>
      <c r="H160" s="14" t="s">
        <v>11</v>
      </c>
      <c r="I160" s="14"/>
      <c r="J160" s="12" t="s">
        <v>12</v>
      </c>
      <c r="K160" s="12" t="s">
        <v>13</v>
      </c>
      <c r="L160" s="39" t="s">
        <v>14</v>
      </c>
      <c r="M160" s="39"/>
      <c r="N160" s="12" t="s">
        <v>15</v>
      </c>
      <c r="O160" s="12" t="s">
        <v>16</v>
      </c>
      <c r="P160" s="12" t="s">
        <v>47</v>
      </c>
      <c r="Q160" s="12" t="s">
        <v>48</v>
      </c>
    </row>
    <row r="161" ht="15.75" spans="1:17">
      <c r="A161" s="11"/>
      <c r="B161" s="11"/>
      <c r="C161" s="15"/>
      <c r="D161" s="15"/>
      <c r="E161" s="28" t="s">
        <v>18</v>
      </c>
      <c r="F161" s="28"/>
      <c r="G161" s="15"/>
      <c r="H161" s="17" t="s">
        <v>19</v>
      </c>
      <c r="I161" s="17" t="s">
        <v>20</v>
      </c>
      <c r="J161" s="15"/>
      <c r="K161" s="15"/>
      <c r="L161" s="17" t="s">
        <v>19</v>
      </c>
      <c r="M161" s="17" t="s">
        <v>20</v>
      </c>
      <c r="N161" s="15"/>
      <c r="O161" s="15"/>
      <c r="P161" s="15"/>
      <c r="Q161" s="15"/>
    </row>
    <row r="162" s="1" customFormat="1" ht="12.95" customHeight="1" spans="1:17">
      <c r="A162" s="29">
        <v>45540</v>
      </c>
      <c r="B162" s="29">
        <v>45540</v>
      </c>
      <c r="C162" s="19" t="s">
        <v>280</v>
      </c>
      <c r="D162" s="20" t="s">
        <v>281</v>
      </c>
      <c r="E162" s="46">
        <v>45570</v>
      </c>
      <c r="F162" s="33">
        <v>46573</v>
      </c>
      <c r="G162" s="23"/>
      <c r="H162" s="23"/>
      <c r="I162" s="23"/>
      <c r="J162" s="23">
        <v>24200</v>
      </c>
      <c r="K162" s="23"/>
      <c r="L162" s="23"/>
      <c r="M162" s="23"/>
      <c r="N162" s="23">
        <f>G162+H162+I162+J162+K162+L162+M162</f>
        <v>24200</v>
      </c>
      <c r="O162" s="40"/>
      <c r="P162" s="25"/>
      <c r="Q162" s="18"/>
    </row>
    <row r="163" s="1" customFormat="1" ht="12.95" customHeight="1" spans="1:17">
      <c r="A163" s="29">
        <v>45551</v>
      </c>
      <c r="B163" s="29">
        <v>45551</v>
      </c>
      <c r="C163" s="19" t="s">
        <v>282</v>
      </c>
      <c r="D163" s="20" t="s">
        <v>281</v>
      </c>
      <c r="E163" s="46">
        <v>45585</v>
      </c>
      <c r="F163" s="33">
        <v>46576</v>
      </c>
      <c r="G163" s="23"/>
      <c r="H163" s="23"/>
      <c r="I163" s="23"/>
      <c r="J163" s="23"/>
      <c r="K163" s="23">
        <v>96090</v>
      </c>
      <c r="L163" s="23"/>
      <c r="M163" s="23"/>
      <c r="N163" s="23">
        <f>G163+H163+I163+J163+K163+L163+M163</f>
        <v>96090</v>
      </c>
      <c r="O163" s="40"/>
      <c r="P163" s="25"/>
      <c r="Q163" s="18"/>
    </row>
    <row r="164" spans="1:17">
      <c r="A164" s="24" t="s">
        <v>15</v>
      </c>
      <c r="B164" s="20"/>
      <c r="C164" s="25"/>
      <c r="D164" s="31"/>
      <c r="E164" s="37"/>
      <c r="F164" s="47"/>
      <c r="G164" s="26">
        <f>SUM(G162:G163)</f>
        <v>0</v>
      </c>
      <c r="H164" s="26">
        <f t="shared" ref="H164:N164" si="6">SUM(H162:H163)</f>
        <v>0</v>
      </c>
      <c r="I164" s="26">
        <f t="shared" si="6"/>
        <v>0</v>
      </c>
      <c r="J164" s="26">
        <f t="shared" si="6"/>
        <v>24200</v>
      </c>
      <c r="K164" s="26">
        <f t="shared" si="6"/>
        <v>96090</v>
      </c>
      <c r="L164" s="26">
        <f t="shared" si="6"/>
        <v>0</v>
      </c>
      <c r="M164" s="26">
        <f t="shared" si="6"/>
        <v>0</v>
      </c>
      <c r="N164" s="26">
        <f t="shared" si="6"/>
        <v>120290</v>
      </c>
      <c r="O164" s="40"/>
      <c r="P164" s="25"/>
      <c r="Q164" s="18"/>
    </row>
    <row r="169" spans="2:9">
      <c r="B169" t="s">
        <v>533</v>
      </c>
      <c r="I169" t="s">
        <v>534</v>
      </c>
    </row>
    <row r="171" spans="2:9">
      <c r="B171" t="s">
        <v>535</v>
      </c>
      <c r="I171" t="s">
        <v>536</v>
      </c>
    </row>
    <row r="172" spans="2:9">
      <c r="B172" t="s">
        <v>537</v>
      </c>
      <c r="I172" t="s">
        <v>538</v>
      </c>
    </row>
    <row r="207" spans="1:17">
      <c r="A207" s="4" t="s">
        <v>542</v>
      </c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</row>
    <row r="208" spans="1:17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</row>
    <row r="209" spans="1:1">
      <c r="A209" s="5"/>
    </row>
    <row r="210" spans="1:17">
      <c r="A210" s="6" t="s">
        <v>45</v>
      </c>
      <c r="B210" s="7"/>
      <c r="C210" s="8"/>
      <c r="D210" s="8"/>
      <c r="E210" s="8"/>
      <c r="F210" s="48"/>
      <c r="G210" s="8"/>
      <c r="H210" s="8"/>
      <c r="I210" s="8"/>
      <c r="J210" s="8"/>
      <c r="K210" s="8"/>
      <c r="L210" s="8"/>
      <c r="M210" s="8"/>
      <c r="N210" s="8"/>
      <c r="O210" s="8"/>
      <c r="P210" s="38"/>
      <c r="Q210" s="42"/>
    </row>
    <row r="211" spans="1:17">
      <c r="A211" s="11" t="s">
        <v>4</v>
      </c>
      <c r="B211" s="11" t="s">
        <v>5</v>
      </c>
      <c r="C211" s="12" t="s">
        <v>6</v>
      </c>
      <c r="D211" s="12" t="s">
        <v>7</v>
      </c>
      <c r="E211" s="12" t="s">
        <v>46</v>
      </c>
      <c r="F211" s="12" t="s">
        <v>46</v>
      </c>
      <c r="G211" s="12" t="s">
        <v>10</v>
      </c>
      <c r="H211" s="14" t="s">
        <v>11</v>
      </c>
      <c r="I211" s="14"/>
      <c r="J211" s="12" t="s">
        <v>12</v>
      </c>
      <c r="K211" s="12" t="s">
        <v>13</v>
      </c>
      <c r="L211" s="39" t="s">
        <v>14</v>
      </c>
      <c r="M211" s="39"/>
      <c r="N211" s="12" t="s">
        <v>15</v>
      </c>
      <c r="O211" s="12" t="s">
        <v>16</v>
      </c>
      <c r="P211" s="12" t="s">
        <v>47</v>
      </c>
      <c r="Q211" s="12" t="s">
        <v>48</v>
      </c>
    </row>
    <row r="212" ht="15.75" spans="1:17">
      <c r="A212" s="11"/>
      <c r="B212" s="11"/>
      <c r="C212" s="15"/>
      <c r="D212" s="15"/>
      <c r="E212" s="28" t="s">
        <v>18</v>
      </c>
      <c r="F212" s="28"/>
      <c r="G212" s="15"/>
      <c r="H212" s="17" t="s">
        <v>19</v>
      </c>
      <c r="I212" s="17" t="s">
        <v>20</v>
      </c>
      <c r="J212" s="15"/>
      <c r="K212" s="15"/>
      <c r="L212" s="17" t="s">
        <v>19</v>
      </c>
      <c r="M212" s="17" t="s">
        <v>20</v>
      </c>
      <c r="N212" s="15"/>
      <c r="O212" s="15"/>
      <c r="P212" s="15"/>
      <c r="Q212" s="15"/>
    </row>
    <row r="213" s="1" customFormat="1" ht="12.95" customHeight="1" spans="1:17">
      <c r="A213" s="49">
        <v>45537</v>
      </c>
      <c r="B213" s="49">
        <v>45537</v>
      </c>
      <c r="C213" s="19" t="s">
        <v>337</v>
      </c>
      <c r="D213" s="31" t="s">
        <v>324</v>
      </c>
      <c r="E213" s="37"/>
      <c r="F213" s="33"/>
      <c r="G213" s="23"/>
      <c r="H213" s="50"/>
      <c r="I213" s="50"/>
      <c r="J213" s="50">
        <v>480</v>
      </c>
      <c r="K213" s="50"/>
      <c r="L213" s="23"/>
      <c r="M213" s="23"/>
      <c r="N213" s="23">
        <f t="shared" ref="N213:N228" si="7">G213+H213+I213+J213+K213+L213+M213</f>
        <v>480</v>
      </c>
      <c r="O213" s="40"/>
      <c r="P213" s="25" t="s">
        <v>543</v>
      </c>
      <c r="Q213" s="18"/>
    </row>
    <row r="214" s="1" customFormat="1" ht="12.95" customHeight="1" spans="1:17">
      <c r="A214" s="49">
        <v>45537</v>
      </c>
      <c r="B214" s="49">
        <v>45537</v>
      </c>
      <c r="C214" s="19" t="s">
        <v>338</v>
      </c>
      <c r="D214" s="31" t="s">
        <v>339</v>
      </c>
      <c r="E214" s="37"/>
      <c r="F214" s="33"/>
      <c r="G214" s="23"/>
      <c r="H214" s="50"/>
      <c r="I214" s="50"/>
      <c r="J214" s="50">
        <v>4400</v>
      </c>
      <c r="K214" s="50"/>
      <c r="L214" s="23"/>
      <c r="M214" s="23"/>
      <c r="N214" s="23">
        <f t="shared" si="7"/>
        <v>4400</v>
      </c>
      <c r="O214" s="40"/>
      <c r="P214" s="25" t="s">
        <v>543</v>
      </c>
      <c r="Q214" s="18"/>
    </row>
    <row r="215" s="1" customFormat="1" ht="12.95" customHeight="1" spans="1:17">
      <c r="A215" s="49">
        <v>45537</v>
      </c>
      <c r="B215" s="49">
        <v>45537</v>
      </c>
      <c r="C215" s="19" t="s">
        <v>340</v>
      </c>
      <c r="D215" s="31" t="s">
        <v>341</v>
      </c>
      <c r="E215" s="37"/>
      <c r="F215" s="33"/>
      <c r="G215" s="23"/>
      <c r="H215" s="50"/>
      <c r="I215" s="50"/>
      <c r="J215" s="50">
        <v>4840</v>
      </c>
      <c r="K215" s="50"/>
      <c r="L215" s="23"/>
      <c r="M215" s="23"/>
      <c r="N215" s="23">
        <f t="shared" si="7"/>
        <v>4840</v>
      </c>
      <c r="O215" s="40"/>
      <c r="P215" s="25"/>
      <c r="Q215" s="18"/>
    </row>
    <row r="216" s="1" customFormat="1" ht="12.95" customHeight="1" spans="1:17">
      <c r="A216" s="49">
        <v>45538</v>
      </c>
      <c r="B216" s="49">
        <v>45538</v>
      </c>
      <c r="C216" s="19" t="s">
        <v>342</v>
      </c>
      <c r="D216" s="31" t="s">
        <v>320</v>
      </c>
      <c r="E216" s="37">
        <v>45542</v>
      </c>
      <c r="F216" s="33">
        <v>45448</v>
      </c>
      <c r="G216" s="23"/>
      <c r="H216" s="50"/>
      <c r="I216" s="50"/>
      <c r="J216" s="50"/>
      <c r="K216" s="50">
        <v>8175</v>
      </c>
      <c r="L216" s="23"/>
      <c r="M216" s="23"/>
      <c r="N216" s="23">
        <f t="shared" si="7"/>
        <v>8175</v>
      </c>
      <c r="O216" s="40"/>
      <c r="P216" s="25"/>
      <c r="Q216" s="18"/>
    </row>
    <row r="217" s="1" customFormat="1" ht="12.95" customHeight="1" spans="1:17">
      <c r="A217" s="49">
        <v>45539</v>
      </c>
      <c r="B217" s="49">
        <v>45539</v>
      </c>
      <c r="C217" s="19" t="s">
        <v>343</v>
      </c>
      <c r="D217" s="31" t="s">
        <v>324</v>
      </c>
      <c r="E217" s="37"/>
      <c r="F217" s="33"/>
      <c r="G217" s="23"/>
      <c r="H217" s="50"/>
      <c r="I217" s="50"/>
      <c r="J217" s="50">
        <v>13200</v>
      </c>
      <c r="K217" s="50"/>
      <c r="L217" s="23"/>
      <c r="M217" s="23"/>
      <c r="N217" s="23">
        <f t="shared" si="7"/>
        <v>13200</v>
      </c>
      <c r="O217" s="40"/>
      <c r="P217" s="25" t="s">
        <v>543</v>
      </c>
      <c r="Q217" s="18"/>
    </row>
    <row r="218" s="1" customFormat="1" ht="12.95" customHeight="1" spans="1:17">
      <c r="A218" s="49">
        <v>45540</v>
      </c>
      <c r="B218" s="49">
        <v>45540</v>
      </c>
      <c r="C218" s="19" t="s">
        <v>344</v>
      </c>
      <c r="D218" s="31" t="s">
        <v>339</v>
      </c>
      <c r="E218" s="37"/>
      <c r="F218" s="33"/>
      <c r="G218" s="23"/>
      <c r="H218" s="50"/>
      <c r="I218" s="50"/>
      <c r="J218" s="50">
        <v>5368</v>
      </c>
      <c r="K218" s="50"/>
      <c r="L218" s="23"/>
      <c r="M218" s="23"/>
      <c r="N218" s="23">
        <f t="shared" si="7"/>
        <v>5368</v>
      </c>
      <c r="O218" s="40"/>
      <c r="P218" s="25"/>
      <c r="Q218" s="18"/>
    </row>
    <row r="219" s="1" customFormat="1" ht="12.95" customHeight="1" spans="1:17">
      <c r="A219" s="18">
        <v>45544</v>
      </c>
      <c r="B219" s="18">
        <v>45544</v>
      </c>
      <c r="C219" s="19" t="s">
        <v>345</v>
      </c>
      <c r="D219" s="31" t="s">
        <v>318</v>
      </c>
      <c r="E219" s="37"/>
      <c r="F219" s="33"/>
      <c r="G219" s="23"/>
      <c r="H219" s="23"/>
      <c r="I219" s="23"/>
      <c r="J219" s="23">
        <v>5984</v>
      </c>
      <c r="K219" s="23">
        <v>3075</v>
      </c>
      <c r="L219" s="23"/>
      <c r="M219" s="23"/>
      <c r="N219" s="23">
        <f t="shared" si="7"/>
        <v>9059</v>
      </c>
      <c r="O219" s="40"/>
      <c r="P219" s="25" t="s">
        <v>543</v>
      </c>
      <c r="Q219" s="18"/>
    </row>
    <row r="220" s="1" customFormat="1" ht="12.95" customHeight="1" spans="1:17">
      <c r="A220" s="49">
        <v>45546</v>
      </c>
      <c r="B220" s="49">
        <v>45546</v>
      </c>
      <c r="C220" s="19" t="s">
        <v>346</v>
      </c>
      <c r="D220" s="31" t="s">
        <v>347</v>
      </c>
      <c r="E220" s="37"/>
      <c r="F220" s="33"/>
      <c r="G220" s="23"/>
      <c r="H220" s="23"/>
      <c r="I220" s="23"/>
      <c r="J220" s="23">
        <v>11328</v>
      </c>
      <c r="K220" s="23"/>
      <c r="L220" s="23"/>
      <c r="M220" s="23"/>
      <c r="N220" s="23">
        <f t="shared" si="7"/>
        <v>11328</v>
      </c>
      <c r="O220" s="40"/>
      <c r="P220" s="25"/>
      <c r="Q220" s="18"/>
    </row>
    <row r="221" s="1" customFormat="1" ht="12.95" customHeight="1" spans="1:17">
      <c r="A221" s="18">
        <v>45547</v>
      </c>
      <c r="B221" s="18">
        <v>45547</v>
      </c>
      <c r="C221" s="19" t="s">
        <v>348</v>
      </c>
      <c r="D221" s="31" t="s">
        <v>318</v>
      </c>
      <c r="E221" s="37"/>
      <c r="F221" s="33"/>
      <c r="G221" s="23"/>
      <c r="H221" s="23"/>
      <c r="I221" s="23"/>
      <c r="J221" s="23">
        <v>2288</v>
      </c>
      <c r="K221" s="23"/>
      <c r="L221" s="23"/>
      <c r="M221" s="23"/>
      <c r="N221" s="23">
        <f t="shared" si="7"/>
        <v>2288</v>
      </c>
      <c r="O221" s="40"/>
      <c r="P221" s="25" t="s">
        <v>543</v>
      </c>
      <c r="Q221" s="18"/>
    </row>
    <row r="222" s="1" customFormat="1" ht="12.95" customHeight="1" spans="1:17">
      <c r="A222" s="18">
        <v>45552</v>
      </c>
      <c r="B222" s="18">
        <v>45552</v>
      </c>
      <c r="C222" s="19" t="s">
        <v>349</v>
      </c>
      <c r="D222" s="31" t="s">
        <v>320</v>
      </c>
      <c r="E222" s="37">
        <v>45556</v>
      </c>
      <c r="F222" s="33">
        <v>47109</v>
      </c>
      <c r="G222" s="23"/>
      <c r="H222" s="23"/>
      <c r="I222" s="23"/>
      <c r="J222" s="23"/>
      <c r="K222" s="23">
        <v>7200</v>
      </c>
      <c r="L222" s="23"/>
      <c r="M222" s="23"/>
      <c r="N222" s="23">
        <f t="shared" si="7"/>
        <v>7200</v>
      </c>
      <c r="O222" s="40"/>
      <c r="P222" s="25"/>
      <c r="Q222" s="18"/>
    </row>
    <row r="223" s="1" customFormat="1" ht="12.95" customHeight="1" spans="1:17">
      <c r="A223" s="18">
        <v>45554</v>
      </c>
      <c r="B223" s="18">
        <v>45554</v>
      </c>
      <c r="C223" s="19" t="s">
        <v>350</v>
      </c>
      <c r="D223" s="31" t="s">
        <v>324</v>
      </c>
      <c r="E223" s="37">
        <v>45556</v>
      </c>
      <c r="F223" s="33">
        <v>47110</v>
      </c>
      <c r="G223" s="23"/>
      <c r="H223" s="23"/>
      <c r="I223" s="23"/>
      <c r="J223" s="23">
        <v>1496</v>
      </c>
      <c r="K223" s="23"/>
      <c r="L223" s="23"/>
      <c r="M223" s="23"/>
      <c r="N223" s="23">
        <f t="shared" si="7"/>
        <v>1496</v>
      </c>
      <c r="O223" s="40"/>
      <c r="P223" s="25"/>
      <c r="Q223" s="18"/>
    </row>
    <row r="224" s="1" customFormat="1" ht="12.95" customHeight="1" spans="1:17">
      <c r="A224" s="18">
        <v>45560</v>
      </c>
      <c r="B224" s="18">
        <v>45560</v>
      </c>
      <c r="C224" s="19" t="s">
        <v>351</v>
      </c>
      <c r="D224" s="31" t="s">
        <v>324</v>
      </c>
      <c r="E224" s="37">
        <v>45560</v>
      </c>
      <c r="F224" s="33">
        <v>47111</v>
      </c>
      <c r="G224" s="23"/>
      <c r="H224" s="23"/>
      <c r="I224" s="23"/>
      <c r="J224" s="23">
        <v>1320</v>
      </c>
      <c r="K224" s="23"/>
      <c r="L224" s="23"/>
      <c r="M224" s="23"/>
      <c r="N224" s="23">
        <f t="shared" si="7"/>
        <v>1320</v>
      </c>
      <c r="O224" s="40"/>
      <c r="P224" s="25"/>
      <c r="Q224" s="18"/>
    </row>
    <row r="225" s="1" customFormat="1" ht="12.95" customHeight="1" spans="1:17">
      <c r="A225" s="18">
        <v>45561</v>
      </c>
      <c r="B225" s="18">
        <v>45561</v>
      </c>
      <c r="C225" s="19" t="s">
        <v>352</v>
      </c>
      <c r="D225" s="31" t="s">
        <v>353</v>
      </c>
      <c r="E225" s="37"/>
      <c r="F225" s="33"/>
      <c r="G225" s="23"/>
      <c r="H225" s="23"/>
      <c r="I225" s="23"/>
      <c r="J225" s="23">
        <v>264</v>
      </c>
      <c r="K225" s="23"/>
      <c r="L225" s="23"/>
      <c r="M225" s="23"/>
      <c r="N225" s="23">
        <f t="shared" si="7"/>
        <v>264</v>
      </c>
      <c r="O225" s="40"/>
      <c r="P225" s="25"/>
      <c r="Q225" s="18"/>
    </row>
    <row r="226" s="1" customFormat="1" ht="12.95" customHeight="1" spans="1:17">
      <c r="A226" s="18"/>
      <c r="B226" s="18"/>
      <c r="C226" s="19"/>
      <c r="D226" s="31"/>
      <c r="E226" s="37"/>
      <c r="F226" s="33"/>
      <c r="G226" s="23"/>
      <c r="H226" s="23"/>
      <c r="I226" s="23"/>
      <c r="J226" s="23"/>
      <c r="K226" s="23"/>
      <c r="L226" s="23"/>
      <c r="M226" s="23"/>
      <c r="N226" s="23">
        <f t="shared" si="7"/>
        <v>0</v>
      </c>
      <c r="O226" s="40"/>
      <c r="P226" s="25"/>
      <c r="Q226" s="18"/>
    </row>
    <row r="227" s="1" customFormat="1" ht="12.95" customHeight="1" spans="1:17">
      <c r="A227" s="18"/>
      <c r="B227" s="18"/>
      <c r="C227" s="19"/>
      <c r="D227" s="31"/>
      <c r="E227" s="37"/>
      <c r="F227" s="33"/>
      <c r="G227" s="23"/>
      <c r="H227" s="23"/>
      <c r="I227" s="23"/>
      <c r="J227" s="23"/>
      <c r="K227" s="23"/>
      <c r="L227" s="23"/>
      <c r="M227" s="23"/>
      <c r="N227" s="23">
        <f t="shared" si="7"/>
        <v>0</v>
      </c>
      <c r="O227" s="40"/>
      <c r="P227" s="25"/>
      <c r="Q227" s="18"/>
    </row>
    <row r="228" s="1" customFormat="1" ht="12.95" customHeight="1" spans="1:17">
      <c r="A228" s="18"/>
      <c r="B228" s="18"/>
      <c r="C228" s="19"/>
      <c r="D228" s="31"/>
      <c r="E228" s="37"/>
      <c r="F228" s="33"/>
      <c r="G228" s="23"/>
      <c r="H228" s="23"/>
      <c r="I228" s="23"/>
      <c r="J228" s="23"/>
      <c r="K228" s="23"/>
      <c r="L228" s="23"/>
      <c r="M228" s="23"/>
      <c r="N228" s="23">
        <f t="shared" si="7"/>
        <v>0</v>
      </c>
      <c r="O228" s="40"/>
      <c r="P228" s="25"/>
      <c r="Q228" s="18"/>
    </row>
    <row r="229" spans="1:17">
      <c r="A229" s="24" t="s">
        <v>15</v>
      </c>
      <c r="B229" s="20"/>
      <c r="C229" s="25"/>
      <c r="D229" s="31"/>
      <c r="E229" s="37"/>
      <c r="F229" s="33"/>
      <c r="G229" s="26">
        <f>SUM(G213:G228)</f>
        <v>0</v>
      </c>
      <c r="H229" s="26">
        <f t="shared" ref="H229:N229" si="8">SUM(H213:H228)</f>
        <v>0</v>
      </c>
      <c r="I229" s="26">
        <f t="shared" si="8"/>
        <v>0</v>
      </c>
      <c r="J229" s="26">
        <f t="shared" si="8"/>
        <v>50968</v>
      </c>
      <c r="K229" s="26">
        <f t="shared" si="8"/>
        <v>18450</v>
      </c>
      <c r="L229" s="26">
        <f t="shared" si="8"/>
        <v>0</v>
      </c>
      <c r="M229" s="26">
        <f t="shared" si="8"/>
        <v>0</v>
      </c>
      <c r="N229" s="26">
        <f t="shared" si="8"/>
        <v>69418</v>
      </c>
      <c r="O229" s="40"/>
      <c r="P229" s="25"/>
      <c r="Q229" s="18"/>
    </row>
    <row r="234" spans="2:9">
      <c r="B234" t="s">
        <v>533</v>
      </c>
      <c r="I234" t="s">
        <v>534</v>
      </c>
    </row>
    <row r="236" spans="2:9">
      <c r="B236" t="s">
        <v>535</v>
      </c>
      <c r="I236" t="s">
        <v>536</v>
      </c>
    </row>
    <row r="237" spans="2:9">
      <c r="B237" t="s">
        <v>537</v>
      </c>
      <c r="I237" t="s">
        <v>538</v>
      </c>
    </row>
    <row r="260" spans="1:17">
      <c r="A260" s="4" t="s">
        <v>544</v>
      </c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</row>
    <row r="261" spans="1:17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</row>
    <row r="262" spans="1:1">
      <c r="A262" s="5"/>
    </row>
    <row r="263" spans="1:17">
      <c r="A263" s="6" t="s">
        <v>45</v>
      </c>
      <c r="B263" s="7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38"/>
      <c r="Q263" s="42"/>
    </row>
    <row r="264" spans="1:17">
      <c r="A264" s="11" t="s">
        <v>4</v>
      </c>
      <c r="B264" s="11" t="s">
        <v>5</v>
      </c>
      <c r="C264" s="12" t="s">
        <v>6</v>
      </c>
      <c r="D264" s="12" t="s">
        <v>7</v>
      </c>
      <c r="E264" s="12" t="s">
        <v>46</v>
      </c>
      <c r="F264" s="12" t="s">
        <v>46</v>
      </c>
      <c r="G264" s="12" t="s">
        <v>10</v>
      </c>
      <c r="H264" s="14" t="s">
        <v>11</v>
      </c>
      <c r="I264" s="14"/>
      <c r="J264" s="12" t="s">
        <v>12</v>
      </c>
      <c r="K264" s="12" t="s">
        <v>13</v>
      </c>
      <c r="L264" s="39" t="s">
        <v>14</v>
      </c>
      <c r="M264" s="39"/>
      <c r="N264" s="12" t="s">
        <v>15</v>
      </c>
      <c r="O264" s="12" t="s">
        <v>16</v>
      </c>
      <c r="P264" s="12" t="s">
        <v>47</v>
      </c>
      <c r="Q264" s="12" t="s">
        <v>48</v>
      </c>
    </row>
    <row r="265" ht="15.75" spans="1:17">
      <c r="A265" s="11"/>
      <c r="B265" s="11"/>
      <c r="C265" s="15"/>
      <c r="D265" s="15"/>
      <c r="E265" s="28" t="s">
        <v>18</v>
      </c>
      <c r="F265" s="28"/>
      <c r="G265" s="15"/>
      <c r="H265" s="17" t="s">
        <v>19</v>
      </c>
      <c r="I265" s="17" t="s">
        <v>20</v>
      </c>
      <c r="J265" s="15"/>
      <c r="K265" s="15"/>
      <c r="L265" s="17" t="s">
        <v>19</v>
      </c>
      <c r="M265" s="17" t="s">
        <v>20</v>
      </c>
      <c r="N265" s="15"/>
      <c r="O265" s="15"/>
      <c r="P265" s="15"/>
      <c r="Q265" s="15"/>
    </row>
    <row r="266" s="2" customFormat="1" ht="34.5" spans="1:17">
      <c r="A266" s="29">
        <v>45537</v>
      </c>
      <c r="B266" s="29">
        <v>45537</v>
      </c>
      <c r="C266" s="51" t="s">
        <v>411</v>
      </c>
      <c r="D266" s="52" t="s">
        <v>412</v>
      </c>
      <c r="E266" s="53"/>
      <c r="F266" s="33"/>
      <c r="G266" s="54"/>
      <c r="H266" s="55"/>
      <c r="I266" s="55"/>
      <c r="J266" s="55"/>
      <c r="K266" s="55">
        <v>72000</v>
      </c>
      <c r="L266" s="61"/>
      <c r="M266" s="61"/>
      <c r="N266" s="61">
        <f t="shared" ref="N266:N276" si="9">G266+H266+I266+J266+K266+L266+M266</f>
        <v>72000</v>
      </c>
      <c r="O266" s="62"/>
      <c r="P266" s="63" t="s">
        <v>413</v>
      </c>
      <c r="Q266" s="32"/>
    </row>
    <row r="267" s="3" customFormat="1" ht="56.25" spans="1:17">
      <c r="A267" s="29">
        <v>45540</v>
      </c>
      <c r="B267" s="29">
        <v>45540</v>
      </c>
      <c r="C267" s="51" t="s">
        <v>414</v>
      </c>
      <c r="D267" s="56" t="s">
        <v>415</v>
      </c>
      <c r="E267" s="32"/>
      <c r="F267" s="33"/>
      <c r="G267" s="57"/>
      <c r="H267" s="58"/>
      <c r="I267" s="58"/>
      <c r="J267" s="58"/>
      <c r="K267" s="58">
        <v>31830</v>
      </c>
      <c r="L267" s="64"/>
      <c r="M267" s="64"/>
      <c r="N267" s="64">
        <f t="shared" si="9"/>
        <v>31830</v>
      </c>
      <c r="O267" s="65"/>
      <c r="P267" s="63" t="s">
        <v>416</v>
      </c>
      <c r="Q267" s="32"/>
    </row>
    <row r="268" s="2" customFormat="1" ht="33.75" spans="1:17">
      <c r="A268" s="29">
        <v>45540</v>
      </c>
      <c r="B268" s="29">
        <v>45540</v>
      </c>
      <c r="C268" s="51" t="s">
        <v>417</v>
      </c>
      <c r="D268" s="52" t="s">
        <v>412</v>
      </c>
      <c r="E268" s="53"/>
      <c r="F268" s="33"/>
      <c r="G268" s="54"/>
      <c r="H268" s="55"/>
      <c r="I268" s="55"/>
      <c r="J268" s="55">
        <v>4485</v>
      </c>
      <c r="K268" s="55"/>
      <c r="L268" s="61"/>
      <c r="M268" s="61"/>
      <c r="N268" s="61">
        <f t="shared" si="9"/>
        <v>4485</v>
      </c>
      <c r="O268" s="62"/>
      <c r="P268" s="63" t="s">
        <v>418</v>
      </c>
      <c r="Q268" s="32"/>
    </row>
    <row r="269" s="2" customFormat="1" ht="33.75" spans="1:17">
      <c r="A269" s="29">
        <v>45541</v>
      </c>
      <c r="B269" s="29">
        <v>45541</v>
      </c>
      <c r="C269" s="51" t="s">
        <v>419</v>
      </c>
      <c r="D269" s="52" t="s">
        <v>412</v>
      </c>
      <c r="E269" s="53"/>
      <c r="F269" s="33"/>
      <c r="G269" s="54"/>
      <c r="H269" s="55"/>
      <c r="I269" s="55"/>
      <c r="J269" s="55"/>
      <c r="K269" s="55">
        <v>94000</v>
      </c>
      <c r="L269" s="61"/>
      <c r="M269" s="61"/>
      <c r="N269" s="61">
        <f t="shared" si="9"/>
        <v>94000</v>
      </c>
      <c r="O269" s="62"/>
      <c r="P269" s="63" t="s">
        <v>420</v>
      </c>
      <c r="Q269" s="32"/>
    </row>
    <row r="270" s="2" customFormat="1" ht="33.75" spans="1:17">
      <c r="A270" s="29">
        <v>45546</v>
      </c>
      <c r="B270" s="29">
        <v>45546</v>
      </c>
      <c r="C270" s="51" t="s">
        <v>421</v>
      </c>
      <c r="D270" s="52" t="s">
        <v>412</v>
      </c>
      <c r="E270" s="53"/>
      <c r="F270" s="33"/>
      <c r="G270" s="54"/>
      <c r="H270" s="55"/>
      <c r="I270" s="55"/>
      <c r="J270" s="55">
        <v>4400</v>
      </c>
      <c r="K270" s="55"/>
      <c r="L270" s="61"/>
      <c r="M270" s="61"/>
      <c r="N270" s="61">
        <f t="shared" si="9"/>
        <v>4400</v>
      </c>
      <c r="O270" s="62"/>
      <c r="P270" s="63" t="s">
        <v>422</v>
      </c>
      <c r="Q270" s="32"/>
    </row>
    <row r="271" s="3" customFormat="1" ht="56.25" spans="1:17">
      <c r="A271" s="29">
        <v>45554</v>
      </c>
      <c r="B271" s="29">
        <v>45554</v>
      </c>
      <c r="C271" s="51" t="s">
        <v>423</v>
      </c>
      <c r="D271" s="59" t="s">
        <v>415</v>
      </c>
      <c r="E271" s="32"/>
      <c r="F271" s="33"/>
      <c r="G271" s="57"/>
      <c r="H271" s="58"/>
      <c r="I271" s="58"/>
      <c r="J271" s="58"/>
      <c r="K271" s="58">
        <v>18160</v>
      </c>
      <c r="L271" s="64"/>
      <c r="M271" s="64"/>
      <c r="N271" s="64">
        <f t="shared" si="9"/>
        <v>18160</v>
      </c>
      <c r="O271" s="65"/>
      <c r="P271" s="63" t="s">
        <v>416</v>
      </c>
      <c r="Q271" s="32"/>
    </row>
    <row r="272" s="2" customFormat="1" ht="33.75" spans="1:17">
      <c r="A272" s="29">
        <v>45554</v>
      </c>
      <c r="B272" s="29">
        <v>45554</v>
      </c>
      <c r="C272" s="51" t="s">
        <v>424</v>
      </c>
      <c r="D272" s="52" t="s">
        <v>415</v>
      </c>
      <c r="E272" s="53"/>
      <c r="F272" s="33"/>
      <c r="G272" s="54"/>
      <c r="H272" s="55"/>
      <c r="I272" s="55"/>
      <c r="J272" s="55">
        <v>3520</v>
      </c>
      <c r="K272" s="55"/>
      <c r="L272" s="61"/>
      <c r="M272" s="61"/>
      <c r="N272" s="61">
        <f t="shared" si="9"/>
        <v>3520</v>
      </c>
      <c r="O272" s="62"/>
      <c r="P272" s="63" t="s">
        <v>425</v>
      </c>
      <c r="Q272" s="32"/>
    </row>
    <row r="273" s="2" customFormat="1" ht="45" spans="1:17">
      <c r="A273" s="29">
        <v>45555</v>
      </c>
      <c r="B273" s="29">
        <v>45555</v>
      </c>
      <c r="C273" s="51" t="s">
        <v>426</v>
      </c>
      <c r="D273" s="52" t="s">
        <v>427</v>
      </c>
      <c r="E273" s="53"/>
      <c r="F273" s="33"/>
      <c r="G273" s="54"/>
      <c r="H273" s="55"/>
      <c r="I273" s="55"/>
      <c r="J273" s="55">
        <v>5720</v>
      </c>
      <c r="K273" s="55"/>
      <c r="L273" s="61"/>
      <c r="M273" s="61"/>
      <c r="N273" s="61">
        <f t="shared" si="9"/>
        <v>5720</v>
      </c>
      <c r="O273" s="62"/>
      <c r="P273" s="63" t="s">
        <v>428</v>
      </c>
      <c r="Q273" s="32"/>
    </row>
    <row r="274" s="2" customFormat="1" ht="45" spans="1:17">
      <c r="A274" s="29">
        <v>45555</v>
      </c>
      <c r="B274" s="29">
        <v>45555</v>
      </c>
      <c r="C274" s="51" t="s">
        <v>429</v>
      </c>
      <c r="D274" s="52" t="s">
        <v>427</v>
      </c>
      <c r="E274" s="53"/>
      <c r="F274" s="33"/>
      <c r="G274" s="54"/>
      <c r="H274" s="55"/>
      <c r="I274" s="55"/>
      <c r="J274" s="55">
        <v>3080</v>
      </c>
      <c r="K274" s="55"/>
      <c r="L274" s="61"/>
      <c r="M274" s="61"/>
      <c r="N274" s="61">
        <f t="shared" si="9"/>
        <v>3080</v>
      </c>
      <c r="O274" s="62"/>
      <c r="P274" s="63" t="s">
        <v>430</v>
      </c>
      <c r="Q274" s="32"/>
    </row>
    <row r="275" s="2" customFormat="1" ht="45" spans="1:17">
      <c r="A275" s="29">
        <v>45555</v>
      </c>
      <c r="B275" s="29">
        <v>45555</v>
      </c>
      <c r="C275" s="51" t="s">
        <v>431</v>
      </c>
      <c r="D275" s="52" t="s">
        <v>432</v>
      </c>
      <c r="E275" s="53"/>
      <c r="F275" s="33"/>
      <c r="G275" s="54"/>
      <c r="H275" s="55"/>
      <c r="I275" s="55"/>
      <c r="J275" s="55">
        <v>5600</v>
      </c>
      <c r="K275" s="55"/>
      <c r="L275" s="61"/>
      <c r="M275" s="61"/>
      <c r="N275" s="61">
        <f t="shared" si="9"/>
        <v>5600</v>
      </c>
      <c r="O275" s="62"/>
      <c r="P275" s="63" t="s">
        <v>433</v>
      </c>
      <c r="Q275" s="32"/>
    </row>
    <row r="276" s="2" customFormat="1" ht="33.75" spans="1:17">
      <c r="A276" s="29">
        <v>45555</v>
      </c>
      <c r="B276" s="29">
        <v>45555</v>
      </c>
      <c r="C276" s="51" t="s">
        <v>434</v>
      </c>
      <c r="D276" s="52" t="s">
        <v>415</v>
      </c>
      <c r="E276" s="53"/>
      <c r="F276" s="33"/>
      <c r="G276" s="54"/>
      <c r="H276" s="55"/>
      <c r="I276" s="55"/>
      <c r="J276" s="55">
        <v>2400</v>
      </c>
      <c r="K276" s="55"/>
      <c r="L276" s="61"/>
      <c r="M276" s="61"/>
      <c r="N276" s="61">
        <f t="shared" si="9"/>
        <v>2400</v>
      </c>
      <c r="O276" s="62"/>
      <c r="P276" s="63" t="s">
        <v>435</v>
      </c>
      <c r="Q276" s="32"/>
    </row>
    <row r="277" spans="1:17">
      <c r="A277" s="24" t="s">
        <v>15</v>
      </c>
      <c r="B277" s="20"/>
      <c r="C277" s="25"/>
      <c r="D277" s="31"/>
      <c r="E277" s="37"/>
      <c r="F277" s="47"/>
      <c r="G277" s="26">
        <f>SUM(G266:G276)</f>
        <v>0</v>
      </c>
      <c r="H277" s="26">
        <f t="shared" ref="H277:N277" si="10">SUM(H266:H276)</f>
        <v>0</v>
      </c>
      <c r="I277" s="26">
        <f t="shared" si="10"/>
        <v>0</v>
      </c>
      <c r="J277" s="26">
        <f t="shared" si="10"/>
        <v>29205</v>
      </c>
      <c r="K277" s="26">
        <f t="shared" si="10"/>
        <v>215990</v>
      </c>
      <c r="L277" s="26">
        <f t="shared" si="10"/>
        <v>0</v>
      </c>
      <c r="M277" s="26">
        <f t="shared" si="10"/>
        <v>0</v>
      </c>
      <c r="N277" s="26">
        <f t="shared" si="10"/>
        <v>245195</v>
      </c>
      <c r="O277" s="40"/>
      <c r="P277" s="25"/>
      <c r="Q277" s="18"/>
    </row>
    <row r="282" spans="2:9">
      <c r="B282" t="s">
        <v>533</v>
      </c>
      <c r="I282" t="s">
        <v>534</v>
      </c>
    </row>
    <row r="284" spans="2:9">
      <c r="B284" t="s">
        <v>535</v>
      </c>
      <c r="I284" t="s">
        <v>536</v>
      </c>
    </row>
    <row r="285" spans="2:9">
      <c r="B285" t="s">
        <v>537</v>
      </c>
      <c r="I285" t="s">
        <v>538</v>
      </c>
    </row>
    <row r="292" spans="1:17">
      <c r="A292" s="4" t="s">
        <v>545</v>
      </c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</row>
    <row r="293" spans="1:17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</row>
    <row r="294" spans="1:1">
      <c r="A294" s="5"/>
    </row>
    <row r="295" spans="1:17">
      <c r="A295" s="6" t="s">
        <v>45</v>
      </c>
      <c r="B295" s="7"/>
      <c r="C295" s="8"/>
      <c r="D295" s="8"/>
      <c r="E295" s="27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38"/>
      <c r="Q295" s="42"/>
    </row>
    <row r="296" spans="1:17">
      <c r="A296" s="11" t="s">
        <v>4</v>
      </c>
      <c r="B296" s="11" t="s">
        <v>5</v>
      </c>
      <c r="C296" s="12" t="s">
        <v>6</v>
      </c>
      <c r="D296" s="12" t="s">
        <v>7</v>
      </c>
      <c r="E296" s="12" t="s">
        <v>8</v>
      </c>
      <c r="F296" s="12" t="s">
        <v>46</v>
      </c>
      <c r="G296" s="12" t="s">
        <v>10</v>
      </c>
      <c r="H296" s="14" t="s">
        <v>11</v>
      </c>
      <c r="I296" s="14"/>
      <c r="J296" s="12" t="s">
        <v>12</v>
      </c>
      <c r="K296" s="12" t="s">
        <v>13</v>
      </c>
      <c r="L296" s="39" t="s">
        <v>14</v>
      </c>
      <c r="M296" s="39"/>
      <c r="N296" s="12" t="s">
        <v>15</v>
      </c>
      <c r="O296" s="12" t="s">
        <v>16</v>
      </c>
      <c r="P296" s="12" t="s">
        <v>47</v>
      </c>
      <c r="Q296" s="12" t="s">
        <v>48</v>
      </c>
    </row>
    <row r="297" ht="15.75" spans="1:17">
      <c r="A297" s="11"/>
      <c r="B297" s="11"/>
      <c r="C297" s="15"/>
      <c r="D297" s="15"/>
      <c r="E297" s="28" t="s">
        <v>18</v>
      </c>
      <c r="F297" s="28"/>
      <c r="G297" s="15"/>
      <c r="H297" s="17" t="s">
        <v>19</v>
      </c>
      <c r="I297" s="17" t="s">
        <v>20</v>
      </c>
      <c r="J297" s="15"/>
      <c r="K297" s="15"/>
      <c r="L297" s="17" t="s">
        <v>19</v>
      </c>
      <c r="M297" s="17" t="s">
        <v>20</v>
      </c>
      <c r="N297" s="15"/>
      <c r="O297" s="15"/>
      <c r="P297" s="15"/>
      <c r="Q297" s="15"/>
    </row>
    <row r="298" s="1" customFormat="1" ht="12.95" customHeight="1" spans="1:17">
      <c r="A298" s="18">
        <v>45539</v>
      </c>
      <c r="B298" s="18">
        <v>45539</v>
      </c>
      <c r="C298" s="19" t="s">
        <v>511</v>
      </c>
      <c r="D298" s="31" t="s">
        <v>512</v>
      </c>
      <c r="E298" s="32">
        <v>45539</v>
      </c>
      <c r="F298" s="60">
        <v>46680</v>
      </c>
      <c r="G298" s="23"/>
      <c r="H298" s="23"/>
      <c r="I298" s="23"/>
      <c r="J298" s="23">
        <v>37000</v>
      </c>
      <c r="K298" s="23"/>
      <c r="L298" s="23"/>
      <c r="M298" s="23"/>
      <c r="N298" s="23">
        <f t="shared" ref="N298:N303" si="11">G298+H298+I298+J298+K298+L298+M298</f>
        <v>37000</v>
      </c>
      <c r="O298" s="40"/>
      <c r="P298" s="25"/>
      <c r="Q298" s="18"/>
    </row>
    <row r="299" s="1" customFormat="1" ht="12.95" customHeight="1" spans="1:17">
      <c r="A299" s="18">
        <v>45539</v>
      </c>
      <c r="B299" s="18">
        <v>45539</v>
      </c>
      <c r="C299" s="19" t="s">
        <v>513</v>
      </c>
      <c r="D299" s="31" t="s">
        <v>512</v>
      </c>
      <c r="E299" s="32">
        <v>45539</v>
      </c>
      <c r="F299" s="60">
        <v>46680</v>
      </c>
      <c r="G299" s="23"/>
      <c r="H299" s="23"/>
      <c r="I299" s="23"/>
      <c r="J299" s="23"/>
      <c r="K299" s="23">
        <v>206770</v>
      </c>
      <c r="L299" s="23"/>
      <c r="M299" s="23"/>
      <c r="N299" s="23">
        <f t="shared" si="11"/>
        <v>206770</v>
      </c>
      <c r="O299" s="40"/>
      <c r="P299" s="25"/>
      <c r="Q299" s="18"/>
    </row>
    <row r="300" s="1" customFormat="1" ht="12.95" customHeight="1" spans="1:17">
      <c r="A300" s="18">
        <v>45539</v>
      </c>
      <c r="B300" s="18">
        <v>45539</v>
      </c>
      <c r="C300" s="19" t="s">
        <v>514</v>
      </c>
      <c r="D300" s="31" t="s">
        <v>515</v>
      </c>
      <c r="E300" s="32">
        <v>45539</v>
      </c>
      <c r="F300" s="60">
        <v>46679</v>
      </c>
      <c r="G300" s="23"/>
      <c r="H300" s="23"/>
      <c r="I300" s="23"/>
      <c r="J300" s="23">
        <v>17720</v>
      </c>
      <c r="K300" s="23"/>
      <c r="L300" s="23"/>
      <c r="M300" s="23"/>
      <c r="N300" s="23">
        <f t="shared" si="11"/>
        <v>17720</v>
      </c>
      <c r="O300" s="40"/>
      <c r="P300" s="25"/>
      <c r="Q300" s="18"/>
    </row>
    <row r="301" s="1" customFormat="1" ht="12.95" customHeight="1" spans="1:17">
      <c r="A301" s="18">
        <v>45542</v>
      </c>
      <c r="B301" s="18">
        <v>45542</v>
      </c>
      <c r="C301" s="19" t="s">
        <v>516</v>
      </c>
      <c r="D301" s="31" t="s">
        <v>515</v>
      </c>
      <c r="E301" s="32">
        <v>45539</v>
      </c>
      <c r="F301" s="60">
        <v>46679</v>
      </c>
      <c r="G301" s="23"/>
      <c r="H301" s="23"/>
      <c r="I301" s="23"/>
      <c r="J301" s="23">
        <v>1320</v>
      </c>
      <c r="K301" s="23"/>
      <c r="L301" s="23"/>
      <c r="M301" s="23"/>
      <c r="N301" s="23">
        <f t="shared" si="11"/>
        <v>1320</v>
      </c>
      <c r="O301" s="40"/>
      <c r="P301" s="25"/>
      <c r="Q301" s="18"/>
    </row>
    <row r="302" s="1" customFormat="1" ht="12.95" customHeight="1" spans="1:17">
      <c r="A302" s="18">
        <v>45545</v>
      </c>
      <c r="B302" s="18">
        <v>45545</v>
      </c>
      <c r="C302" s="19" t="s">
        <v>520</v>
      </c>
      <c r="D302" s="31" t="s">
        <v>521</v>
      </c>
      <c r="E302" s="32">
        <v>45545</v>
      </c>
      <c r="F302" s="60">
        <v>46681</v>
      </c>
      <c r="G302" s="23"/>
      <c r="H302" s="23"/>
      <c r="I302" s="23"/>
      <c r="J302" s="23">
        <v>5720</v>
      </c>
      <c r="K302" s="23"/>
      <c r="L302" s="23"/>
      <c r="M302" s="23"/>
      <c r="N302" s="23">
        <f t="shared" si="11"/>
        <v>5720</v>
      </c>
      <c r="O302" s="40"/>
      <c r="P302" s="25"/>
      <c r="Q302" s="18"/>
    </row>
    <row r="303" s="1" customFormat="1" ht="12.95" customHeight="1" spans="1:17">
      <c r="A303" s="18">
        <v>45560</v>
      </c>
      <c r="B303" s="18">
        <v>45560</v>
      </c>
      <c r="C303" s="19" t="s">
        <v>522</v>
      </c>
      <c r="D303" s="31" t="s">
        <v>521</v>
      </c>
      <c r="E303" s="32">
        <v>45590</v>
      </c>
      <c r="F303" s="60">
        <v>46686</v>
      </c>
      <c r="G303" s="23"/>
      <c r="H303" s="23"/>
      <c r="I303" s="23"/>
      <c r="J303" s="23">
        <v>3080</v>
      </c>
      <c r="K303" s="23"/>
      <c r="L303" s="23"/>
      <c r="M303" s="23"/>
      <c r="N303" s="23">
        <f t="shared" si="11"/>
        <v>3080</v>
      </c>
      <c r="O303" s="40"/>
      <c r="P303" s="25"/>
      <c r="Q303" s="18"/>
    </row>
    <row r="304" spans="1:17">
      <c r="A304" s="24" t="s">
        <v>15</v>
      </c>
      <c r="B304" s="20"/>
      <c r="C304" s="25"/>
      <c r="D304" s="31"/>
      <c r="E304" s="32"/>
      <c r="F304" s="47"/>
      <c r="G304" s="26">
        <f>SUM(G298:G303)</f>
        <v>0</v>
      </c>
      <c r="H304" s="26">
        <f t="shared" ref="H304:N304" si="12">SUM(H298:H303)</f>
        <v>0</v>
      </c>
      <c r="I304" s="26">
        <f t="shared" si="12"/>
        <v>0</v>
      </c>
      <c r="J304" s="26">
        <f t="shared" si="12"/>
        <v>64840</v>
      </c>
      <c r="K304" s="26">
        <f t="shared" si="12"/>
        <v>206770</v>
      </c>
      <c r="L304" s="26">
        <f t="shared" si="12"/>
        <v>0</v>
      </c>
      <c r="M304" s="26">
        <f t="shared" si="12"/>
        <v>0</v>
      </c>
      <c r="N304" s="26">
        <f t="shared" si="12"/>
        <v>271610</v>
      </c>
      <c r="O304" s="40"/>
      <c r="P304" s="25"/>
      <c r="Q304" s="18"/>
    </row>
    <row r="309" spans="2:9">
      <c r="B309" t="s">
        <v>533</v>
      </c>
      <c r="I309" t="s">
        <v>534</v>
      </c>
    </row>
    <row r="311" spans="2:9">
      <c r="B311" t="s">
        <v>535</v>
      </c>
      <c r="I311" t="s">
        <v>536</v>
      </c>
    </row>
    <row r="312" spans="2:9">
      <c r="B312" t="s">
        <v>537</v>
      </c>
      <c r="I312" t="s">
        <v>538</v>
      </c>
    </row>
  </sheetData>
  <sortState ref="A213:Q225">
    <sortCondition ref="C213:C225"/>
  </sortState>
  <mergeCells count="105">
    <mergeCell ref="H5:I5"/>
    <mergeCell ref="L5:M5"/>
    <mergeCell ref="H57:I57"/>
    <mergeCell ref="L57:M57"/>
    <mergeCell ref="H108:I108"/>
    <mergeCell ref="L108:M108"/>
    <mergeCell ref="H160:I160"/>
    <mergeCell ref="L160:M160"/>
    <mergeCell ref="H211:I211"/>
    <mergeCell ref="L211:M211"/>
    <mergeCell ref="H264:I264"/>
    <mergeCell ref="L264:M264"/>
    <mergeCell ref="H296:I296"/>
    <mergeCell ref="L296:M296"/>
    <mergeCell ref="A5:A6"/>
    <mergeCell ref="A57:A58"/>
    <mergeCell ref="A108:A109"/>
    <mergeCell ref="A160:A161"/>
    <mergeCell ref="A211:A212"/>
    <mergeCell ref="A264:A265"/>
    <mergeCell ref="A296:A297"/>
    <mergeCell ref="B5:B6"/>
    <mergeCell ref="B57:B58"/>
    <mergeCell ref="B108:B109"/>
    <mergeCell ref="B160:B161"/>
    <mergeCell ref="B211:B212"/>
    <mergeCell ref="B264:B265"/>
    <mergeCell ref="B296:B297"/>
    <mergeCell ref="C5:C6"/>
    <mergeCell ref="C57:C58"/>
    <mergeCell ref="C108:C109"/>
    <mergeCell ref="C160:C161"/>
    <mergeCell ref="C211:C212"/>
    <mergeCell ref="C264:C265"/>
    <mergeCell ref="C296:C297"/>
    <mergeCell ref="D5:D6"/>
    <mergeCell ref="D57:D58"/>
    <mergeCell ref="D108:D109"/>
    <mergeCell ref="D160:D161"/>
    <mergeCell ref="D211:D212"/>
    <mergeCell ref="D264:D265"/>
    <mergeCell ref="D296:D297"/>
    <mergeCell ref="F5:F6"/>
    <mergeCell ref="F57:F58"/>
    <mergeCell ref="F108:F109"/>
    <mergeCell ref="F160:F161"/>
    <mergeCell ref="F211:F212"/>
    <mergeCell ref="F264:F265"/>
    <mergeCell ref="F296:F297"/>
    <mergeCell ref="G5:G6"/>
    <mergeCell ref="G57:G58"/>
    <mergeCell ref="G108:G109"/>
    <mergeCell ref="G160:G161"/>
    <mergeCell ref="G211:G212"/>
    <mergeCell ref="G264:G265"/>
    <mergeCell ref="G296:G297"/>
    <mergeCell ref="J5:J6"/>
    <mergeCell ref="J57:J58"/>
    <mergeCell ref="J108:J109"/>
    <mergeCell ref="J160:J161"/>
    <mergeCell ref="J211:J212"/>
    <mergeCell ref="J264:J265"/>
    <mergeCell ref="J296:J297"/>
    <mergeCell ref="K5:K6"/>
    <mergeCell ref="K57:K58"/>
    <mergeCell ref="K108:K109"/>
    <mergeCell ref="K160:K161"/>
    <mergeCell ref="K211:K212"/>
    <mergeCell ref="K264:K265"/>
    <mergeCell ref="K296:K297"/>
    <mergeCell ref="N5:N6"/>
    <mergeCell ref="N57:N58"/>
    <mergeCell ref="N108:N109"/>
    <mergeCell ref="N160:N161"/>
    <mergeCell ref="N211:N212"/>
    <mergeCell ref="N264:N265"/>
    <mergeCell ref="N296:N297"/>
    <mergeCell ref="O5:O6"/>
    <mergeCell ref="O57:O58"/>
    <mergeCell ref="O108:O109"/>
    <mergeCell ref="O160:O161"/>
    <mergeCell ref="O211:O212"/>
    <mergeCell ref="O264:O265"/>
    <mergeCell ref="O296:O297"/>
    <mergeCell ref="P5:P6"/>
    <mergeCell ref="P57:P58"/>
    <mergeCell ref="P108:P109"/>
    <mergeCell ref="P160:P161"/>
    <mergeCell ref="P211:P212"/>
    <mergeCell ref="P264:P265"/>
    <mergeCell ref="P296:P297"/>
    <mergeCell ref="Q5:Q6"/>
    <mergeCell ref="Q57:Q58"/>
    <mergeCell ref="Q108:Q109"/>
    <mergeCell ref="Q160:Q161"/>
    <mergeCell ref="Q211:Q212"/>
    <mergeCell ref="Q264:Q265"/>
    <mergeCell ref="Q296:Q297"/>
    <mergeCell ref="A1:Q2"/>
    <mergeCell ref="A53:Q54"/>
    <mergeCell ref="A104:Q105"/>
    <mergeCell ref="A156:Q157"/>
    <mergeCell ref="A207:Q208"/>
    <mergeCell ref="A260:Q261"/>
    <mergeCell ref="A292:Q293"/>
  </mergeCells>
  <pageMargins left="0.236111111111111" right="0.236111111111111" top="0.511805555555556" bottom="0.472222222222222" header="0.393055555555556" footer="0.393055555555556"/>
  <pageSetup paperSize="9" scale="70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BACOLOD</vt:lpstr>
      <vt:lpstr>CDO</vt:lpstr>
      <vt:lpstr>CEBU</vt:lpstr>
      <vt:lpstr>DAGUPAN</vt:lpstr>
      <vt:lpstr>DAVAO</vt:lpstr>
      <vt:lpstr>ILO-ILO</vt:lpstr>
      <vt:lpstr>PAMPANGA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2025-09-26T05:48:45Z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9E21F90046EA4571B9C84BE47C03D877</vt:lpwstr>
  </property>
  <property fmtid="{D5CDD505-2E9C-101B-9397-08002B2CF9AE}" pid="3" name="KSOProductBuildVer">
    <vt:lpwstr>1033-12.2.0.21546</vt:lpwstr>
  </property>
</Properties>
</file>