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675"/>
  </bookViews>
  <sheets>
    <sheet name="ACCOUNTS RECEIVABLES" sheetId="7" r:id="rId1"/>
    <sheet name="EMCOR FOR COLLECTION" sheetId="8" r:id="rId2"/>
  </sheets>
  <calcPr calcId="144525"/>
</workbook>
</file>

<file path=xl/sharedStrings.xml><?xml version="1.0" encoding="utf-8"?>
<sst xmlns="http://schemas.openxmlformats.org/spreadsheetml/2006/main" count="221" uniqueCount="117">
  <si>
    <t>KOLIN PHILIPPINES INT'L INC</t>
  </si>
  <si>
    <t>SERVICE INCOME ( PROVINCE)</t>
  </si>
  <si>
    <t>ACCOUNTS RECEIVABLE</t>
  </si>
  <si>
    <t>SJR DATE</t>
  </si>
  <si>
    <t>DATE ATTENDED</t>
  </si>
  <si>
    <t>SJR#</t>
  </si>
  <si>
    <t>CUSTOMER NAME</t>
  </si>
  <si>
    <t>OR/PR</t>
  </si>
  <si>
    <t>GC</t>
  </si>
  <si>
    <t>INSTALLATION</t>
  </si>
  <si>
    <t>SALE OF PARTS</t>
  </si>
  <si>
    <t>SALE OF INST'L MATERIALS</t>
  </si>
  <si>
    <t>REPAIR</t>
  </si>
  <si>
    <t>TOTAL</t>
  </si>
  <si>
    <t>DATE DEPOSITED</t>
  </si>
  <si>
    <t>REMARKS</t>
  </si>
  <si>
    <t>CHECK DATE</t>
  </si>
  <si>
    <t>DATE</t>
  </si>
  <si>
    <t>PARTS</t>
  </si>
  <si>
    <t>LABOR</t>
  </si>
  <si>
    <t>BAC-00003320</t>
  </si>
  <si>
    <t>EMCOR, INC</t>
  </si>
  <si>
    <t>FOR COLLECTION</t>
  </si>
  <si>
    <t>C/O DAVAO</t>
  </si>
  <si>
    <t>BAC-00006882</t>
  </si>
  <si>
    <t>GAB APPLIANCE SERVICE CENTER</t>
  </si>
  <si>
    <t>BAC-00006905</t>
  </si>
  <si>
    <t>DJB AIRCON &amp; REFRIGERATION REPAIR SHOP</t>
  </si>
  <si>
    <t>BAC-00006906</t>
  </si>
  <si>
    <t>BAC-00006962</t>
  </si>
  <si>
    <t>BACOLOD POLARIS ENTERPRISE INC.</t>
  </si>
  <si>
    <t>BAC-00006963</t>
  </si>
  <si>
    <t>MAC JILS REFRIGERATION AND AIRCON REPAIR SHOP</t>
  </si>
  <si>
    <t>BAC-00006972</t>
  </si>
  <si>
    <t>BAC-00006975</t>
  </si>
  <si>
    <t>BAC-00006979</t>
  </si>
  <si>
    <t>BAC-00006995</t>
  </si>
  <si>
    <t>BAC-00007001</t>
  </si>
  <si>
    <t>BAC-00007004</t>
  </si>
  <si>
    <t>BAC-00007017</t>
  </si>
  <si>
    <t>BAC-00007021</t>
  </si>
  <si>
    <t>MAC JILLS REFRIGERATION AND AIRCON REPAIR SHOP</t>
  </si>
  <si>
    <t>CDO-00006367</t>
  </si>
  <si>
    <t>EMCOR INC. ILIGAN</t>
  </si>
  <si>
    <t>CDO-00007009</t>
  </si>
  <si>
    <t>EMCOR, INC. TIGUMA</t>
  </si>
  <si>
    <t>CDO-00007644</t>
  </si>
  <si>
    <t>CDO-00007703</t>
  </si>
  <si>
    <t>JRH REF &amp; ELECTRONICS SERVICES</t>
  </si>
  <si>
    <t>CDO-00007741</t>
  </si>
  <si>
    <t>CEB-00004633</t>
  </si>
  <si>
    <t>EMCOR INC., MANDAUE</t>
  </si>
  <si>
    <t>CEB-00005010</t>
  </si>
  <si>
    <t>CEB-00007283</t>
  </si>
  <si>
    <t>EMCOR INC., TACLOBAN</t>
  </si>
  <si>
    <t>CEB-00008003</t>
  </si>
  <si>
    <t>ECCOL PHILS. CORP.</t>
  </si>
  <si>
    <t>W/ PDC</t>
  </si>
  <si>
    <t>CEB-00008104</t>
  </si>
  <si>
    <t>ECOOL PHILS. CORP.</t>
  </si>
  <si>
    <t>CEB-00008116</t>
  </si>
  <si>
    <t>CEB-00008235</t>
  </si>
  <si>
    <t>CEB-00008238</t>
  </si>
  <si>
    <t>EMCOR INC. PALAWAN</t>
  </si>
  <si>
    <t>CEB-00008246</t>
  </si>
  <si>
    <t>CEB-00008248</t>
  </si>
  <si>
    <t>DAV-00003790</t>
  </si>
  <si>
    <t>EMCOR TACURONG</t>
  </si>
  <si>
    <t>DAV-00004190</t>
  </si>
  <si>
    <t>ASC-ALJOUF RACS AND ELECTRONICS TRADING</t>
  </si>
  <si>
    <t>DAV-00004247</t>
  </si>
  <si>
    <t>DAV-00004285</t>
  </si>
  <si>
    <t>DAV-00004287</t>
  </si>
  <si>
    <t>RJJ HORSE POWER AIRCONDITIONING SERVICES</t>
  </si>
  <si>
    <t>DAV-00004292</t>
  </si>
  <si>
    <t>DAV-00004305</t>
  </si>
  <si>
    <t>EMCOR AGDAO BRANCH</t>
  </si>
  <si>
    <t>DAV-00004307</t>
  </si>
  <si>
    <t>DAV-00004308</t>
  </si>
  <si>
    <t>DAV-00004309</t>
  </si>
  <si>
    <t>MOANA REF &amp; AIRCON SERVICE CENTER</t>
  </si>
  <si>
    <t>DAV-00004310</t>
  </si>
  <si>
    <t>DAV-00004311</t>
  </si>
  <si>
    <t>EMCOR GENSAN HIGH-WAY</t>
  </si>
  <si>
    <t>ILO-00002722</t>
  </si>
  <si>
    <t>EMCOR INC - KALIBO</t>
  </si>
  <si>
    <t>ILO-00003651</t>
  </si>
  <si>
    <t>EMCOR INC.</t>
  </si>
  <si>
    <t>ILO-00004271</t>
  </si>
  <si>
    <t>EMCOR INC</t>
  </si>
  <si>
    <t>ILO-00004391</t>
  </si>
  <si>
    <t>ILO-00004478</t>
  </si>
  <si>
    <t>ILO-00004493</t>
  </si>
  <si>
    <t>RV EMPIRE INC.</t>
  </si>
  <si>
    <t>ILO-00004494</t>
  </si>
  <si>
    <t>ILO-00004495</t>
  </si>
  <si>
    <t>ILO-00004500</t>
  </si>
  <si>
    <t>NIG MARKETING CORP</t>
  </si>
  <si>
    <t>ILO-00004577</t>
  </si>
  <si>
    <t>ILO-00004596</t>
  </si>
  <si>
    <t>PAM-00011827</t>
  </si>
  <si>
    <t>DGMC REF &amp; AIRCON SERVICE CENTER</t>
  </si>
  <si>
    <t>PAM-00012591</t>
  </si>
  <si>
    <t>JAAES AIRCONDITIONING SERVICES</t>
  </si>
  <si>
    <t>46661/46662</t>
  </si>
  <si>
    <t>PAM-00012731</t>
  </si>
  <si>
    <t>BARMEN REF. SHOP</t>
  </si>
  <si>
    <t>PAM-00012732</t>
  </si>
  <si>
    <t>BAC-00007060</t>
  </si>
  <si>
    <t>BAC-00007061</t>
  </si>
  <si>
    <t>CEB-00008276</t>
  </si>
  <si>
    <t>BAC-00007059</t>
  </si>
  <si>
    <t>ILO-00004717</t>
  </si>
  <si>
    <t>BAC-00007084</t>
  </si>
  <si>
    <t>BAC-00007083</t>
  </si>
  <si>
    <t>AMP'S REFRIGERATION &amp; AIRCONDITIONING SERVICE CENTER</t>
  </si>
  <si>
    <t>ILO-00008238</t>
  </si>
</sst>
</file>

<file path=xl/styles.xml><?xml version="1.0" encoding="utf-8"?>
<styleSheet xmlns="http://schemas.openxmlformats.org/spreadsheetml/2006/main">
  <numFmts count="8">
    <numFmt numFmtId="43" formatCode="_-* #,##0.00_-;\-* #,##0.00_-;_-* &quot;-&quot;??_-;_-@_-"/>
    <numFmt numFmtId="41" formatCode="_-* #,##0_-;\-* #,##0_-;_-* &quot;-&quot;_-;_-@_-"/>
    <numFmt numFmtId="176" formatCode="[$-3409]dd\-mmm\-yy;@"/>
    <numFmt numFmtId="44" formatCode="_-&quot;₱&quot;* #,##0.00_-;\-&quot;₱&quot;* #,##0.00_-;_-&quot;₱&quot;* &quot;-&quot;??_-;_-@_-"/>
    <numFmt numFmtId="42" formatCode="_-&quot;₱&quot;* #,##0_-;\-&quot;₱&quot;* #,##0_-;_-&quot;₱&quot;* &quot;-&quot;_-;_-@_-"/>
    <numFmt numFmtId="177" formatCode="[$-409]dd\-mmm\-yy;@"/>
    <numFmt numFmtId="178" formatCode="_(* #,##0.00_);_(* \(#,##0.00\);_(* &quot;-&quot;??_);_(@_)"/>
    <numFmt numFmtId="179" formatCode="mm/dd/yy"/>
  </numFmts>
  <fonts count="37">
    <font>
      <sz val="11"/>
      <color theme="1"/>
      <name val="Calibri"/>
      <charset val="134"/>
      <scheme val="minor"/>
    </font>
    <font>
      <sz val="10"/>
      <name val="Arial"/>
      <charset val="0"/>
    </font>
    <font>
      <b/>
      <sz val="8"/>
      <color indexed="13"/>
      <name val="Calibri"/>
      <charset val="0"/>
    </font>
    <font>
      <b/>
      <sz val="8"/>
      <name val="Calibri"/>
      <charset val="0"/>
    </font>
    <font>
      <sz val="8"/>
      <name val="Calibri"/>
      <charset val="0"/>
    </font>
    <font>
      <sz val="8"/>
      <color indexed="53"/>
      <name val="Calibri"/>
      <charset val="0"/>
    </font>
    <font>
      <sz val="8"/>
      <color rgb="FFFF0000"/>
      <name val="Calibri"/>
      <charset val="0"/>
    </font>
    <font>
      <b/>
      <sz val="8"/>
      <color indexed="18"/>
      <name val="Calibri"/>
      <charset val="0"/>
    </font>
    <font>
      <sz val="8"/>
      <color theme="1"/>
      <name val="Calibri"/>
      <charset val="0"/>
    </font>
    <font>
      <b/>
      <sz val="8"/>
      <color indexed="62"/>
      <name val="Calibri"/>
      <charset val="0"/>
    </font>
    <font>
      <sz val="10"/>
      <color rgb="FFFF0000"/>
      <name val="Arial"/>
      <charset val="0"/>
    </font>
    <font>
      <b/>
      <sz val="8"/>
      <color rgb="FFFF0000"/>
      <name val="Calibri"/>
      <charset val="0"/>
    </font>
    <font>
      <sz val="8"/>
      <color rgb="FF7030A0"/>
      <name val="Calibri"/>
      <charset val="0"/>
    </font>
    <font>
      <b/>
      <sz val="8"/>
      <color indexed="10"/>
      <name val="Calibri"/>
      <charset val="0"/>
    </font>
    <font>
      <sz val="8"/>
      <name val="Trebuchet MS"/>
      <charset val="0"/>
    </font>
    <font>
      <sz val="8"/>
      <color rgb="FFFF0000"/>
      <name val="Trebuchet MS"/>
      <charset val="0"/>
    </font>
    <font>
      <sz val="8"/>
      <color indexed="10"/>
      <name val="Trebuchet MS"/>
      <charset val="0"/>
    </font>
    <font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0"/>
      <name val="Helv"/>
      <charset val="0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/>
    <xf numFmtId="0" fontId="19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9" borderId="10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12" borderId="13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18" borderId="14" applyNumberForma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0" fontId="2" fillId="2" borderId="0" xfId="0" applyFont="1" applyFill="1" applyBorder="1" applyAlignment="1"/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/>
    <xf numFmtId="176" fontId="6" fillId="0" borderId="1" xfId="0" applyNumberFormat="1" applyFont="1" applyFill="1" applyBorder="1" applyAlignment="1"/>
    <xf numFmtId="43" fontId="4" fillId="0" borderId="6" xfId="2" applyFont="1" applyFill="1" applyBorder="1" applyAlignment="1"/>
    <xf numFmtId="176" fontId="6" fillId="0" borderId="1" xfId="0" applyNumberFormat="1" applyFont="1" applyFill="1" applyBorder="1" applyAlignment="1">
      <alignment vertical="center"/>
    </xf>
    <xf numFmtId="0" fontId="4" fillId="0" borderId="7" xfId="0" applyFont="1" applyFill="1" applyBorder="1" applyAlignment="1"/>
    <xf numFmtId="176" fontId="4" fillId="0" borderId="1" xfId="0" applyNumberFormat="1" applyFont="1" applyFill="1" applyBorder="1" applyAlignment="1"/>
    <xf numFmtId="1" fontId="6" fillId="0" borderId="1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/>
    </xf>
    <xf numFmtId="177" fontId="4" fillId="0" borderId="8" xfId="0" applyNumberFormat="1" applyFont="1" applyFill="1" applyBorder="1" applyAlignment="1">
      <alignment horizontal="center" vertical="center"/>
    </xf>
    <xf numFmtId="178" fontId="4" fillId="0" borderId="6" xfId="0" applyNumberFormat="1" applyFont="1" applyFill="1" applyBorder="1" applyAlignment="1"/>
    <xf numFmtId="178" fontId="4" fillId="0" borderId="1" xfId="0" applyNumberFormat="1" applyFont="1" applyFill="1" applyBorder="1" applyAlignment="1"/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1" fontId="8" fillId="0" borderId="1" xfId="0" applyNumberFormat="1" applyFont="1" applyFill="1" applyBorder="1" applyAlignment="1"/>
    <xf numFmtId="43" fontId="7" fillId="0" borderId="6" xfId="2" applyFont="1" applyFill="1" applyBorder="1" applyAlignment="1"/>
    <xf numFmtId="0" fontId="4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177" fontId="4" fillId="0" borderId="8" xfId="2" applyNumberFormat="1" applyFont="1" applyFill="1" applyBorder="1" applyAlignment="1"/>
    <xf numFmtId="0" fontId="4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/>
    </xf>
    <xf numFmtId="0" fontId="2" fillId="3" borderId="0" xfId="0" applyFont="1" applyFill="1" applyBorder="1" applyAlignment="1"/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vertical="center"/>
    </xf>
    <xf numFmtId="176" fontId="8" fillId="0" borderId="6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3" fontId="4" fillId="0" borderId="1" xfId="2" applyFont="1" applyFill="1" applyBorder="1" applyAlignment="1"/>
    <xf numFmtId="176" fontId="4" fillId="0" borderId="8" xfId="0" applyNumberFormat="1" applyFont="1" applyFill="1" applyBorder="1" applyAlignment="1">
      <alignment vertical="center"/>
    </xf>
    <xf numFmtId="1" fontId="6" fillId="0" borderId="1" xfId="0" applyNumberFormat="1" applyFont="1" applyFill="1" applyBorder="1" applyAlignment="1">
      <alignment horizontal="center"/>
    </xf>
    <xf numFmtId="0" fontId="13" fillId="0" borderId="0" xfId="0" applyFont="1" applyFill="1" applyBorder="1" applyAlignment="1"/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43" fontId="7" fillId="0" borderId="0" xfId="2" applyFont="1" applyFill="1" applyBorder="1" applyAlignment="1"/>
    <xf numFmtId="17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>
      <alignment horizontal="center" vertical="center" wrapText="1"/>
    </xf>
    <xf numFmtId="43" fontId="14" fillId="0" borderId="0" xfId="2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177" fontId="4" fillId="0" borderId="0" xfId="2" applyNumberFormat="1" applyFont="1" applyFill="1" applyBorder="1" applyAlignment="1"/>
    <xf numFmtId="176" fontId="4" fillId="0" borderId="0" xfId="0" applyNumberFormat="1" applyFont="1" applyFill="1" applyBorder="1" applyAlignment="1"/>
  </cellXfs>
  <cellStyles count="50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Normal_Sheet1" xfId="8"/>
    <cellStyle name="60% - Accent4" xfId="9" builtinId="44"/>
    <cellStyle name="Followed Hyperlink" xfId="10" builtinId="9"/>
    <cellStyle name="Check Cell" xfId="11" builtinId="23"/>
    <cellStyle name="Heading 2" xfId="12" builtinId="17"/>
    <cellStyle name="Note" xfId="13" builtinId="10"/>
    <cellStyle name="40% - Accent3" xfId="14" builtinId="39"/>
    <cellStyle name="Warning Text" xfId="15" builtinId="11"/>
    <cellStyle name="40% - Accent2" xfId="16" builtinId="35"/>
    <cellStyle name="Title" xfId="17" builtinId="15"/>
    <cellStyle name="CExplanatory Text" xfId="18" builtinId="53"/>
    <cellStyle name="Heading 1" xfId="19" builtinId="16"/>
    <cellStyle name="Heading 3" xfId="20" builtinId="18"/>
    <cellStyle name="Heading 4" xfId="21" builtinId="19"/>
    <cellStyle name="Input" xfId="22" builtinId="20"/>
    <cellStyle name="60% - Accent3" xfId="23" builtinId="40"/>
    <cellStyle name="Good" xfId="24" builtinId="26"/>
    <cellStyle name="Output" xfId="25" builtinId="21"/>
    <cellStyle name="20% - Accent1" xfId="26" builtinId="30"/>
    <cellStyle name="Calculation" xfId="27" builtinId="22"/>
    <cellStyle name="Linked Cell" xfId="28" builtinId="24"/>
    <cellStyle name="Total" xfId="29" builtinId="25"/>
    <cellStyle name="Bad" xfId="30" builtinId="27"/>
    <cellStyle name="Neutral" xfId="31" builtinId="28"/>
    <cellStyle name="Accent1" xfId="32" builtinId="29"/>
    <cellStyle name="20% - Accent5" xfId="33" builtinId="46"/>
    <cellStyle name="60% - Accent1" xfId="34" builtinId="32"/>
    <cellStyle name="Accent2" xfId="35" builtinId="33"/>
    <cellStyle name="20% - Accent2" xfId="36" builtinId="34"/>
    <cellStyle name="20% - Accent6" xfId="37" builtinId="50"/>
    <cellStyle name="60% - Accent2" xfId="38" builtinId="36"/>
    <cellStyle name="Accent3" xfId="39" builtinId="37"/>
    <cellStyle name="20% - Accent3" xfId="40" builtinId="38"/>
    <cellStyle name="Accent4" xfId="41" builtinId="41"/>
    <cellStyle name="20% - Accent4" xfId="42" builtinId="42"/>
    <cellStyle name="40% - Accent4" xfId="43" builtinId="43"/>
    <cellStyle name="Accent5" xfId="44" builtinId="45"/>
    <cellStyle name="40% - Accent5" xfId="45" builtinId="47"/>
    <cellStyle name="60% - Accent5" xfId="46" builtinId="48"/>
    <cellStyle name="Accent6" xfId="47" builtinId="49"/>
    <cellStyle name="40% - Accent6" xfId="48" builtinId="51"/>
    <cellStyle name="60% - Accent6" xfId="49" builtinId="52"/>
  </cellStyles>
  <tableStyles count="0" defaultTableStyle="TableStyleMedium2" defaultPivotStyle="PivotStyleLight16"/>
  <colors>
    <mruColors>
      <color rgb="003366FF"/>
      <color rgb="0080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4"/>
  <sheetViews>
    <sheetView tabSelected="1" workbookViewId="0">
      <selection activeCell="D10" sqref="D10"/>
    </sheetView>
  </sheetViews>
  <sheetFormatPr defaultColWidth="9.14285714285714" defaultRowHeight="12.95" customHeight="1"/>
  <cols>
    <col min="1" max="1" width="9.28571428571429" style="1"/>
    <col min="2" max="2" width="9.14285714285714" style="1"/>
    <col min="3" max="3" width="11" style="1" customWidth="1"/>
    <col min="4" max="4" width="40.5714285714286" style="1" customWidth="1"/>
    <col min="5" max="5" width="9.14285714285714" style="36"/>
    <col min="6" max="6" width="11.8571428571429" style="37" customWidth="1"/>
    <col min="7" max="9" width="9.14285714285714" style="1"/>
    <col min="10" max="10" width="11.7142857142857" style="1" customWidth="1"/>
    <col min="11" max="11" width="11.8571428571429" style="1" customWidth="1"/>
    <col min="12" max="13" width="9.14285714285714" style="1"/>
    <col min="14" max="14" width="11.2857142857143" style="1" customWidth="1"/>
    <col min="15" max="15" width="9.14285714285714" style="1"/>
    <col min="16" max="16" width="15.8571428571429" style="1" customWidth="1"/>
    <col min="17" max="16384" width="9.14285714285714" style="1"/>
  </cols>
  <sheetData>
    <row r="1" s="1" customFormat="1" customHeight="1" spans="1:17">
      <c r="A1" s="4" t="s">
        <v>0</v>
      </c>
      <c r="B1" s="4"/>
      <c r="C1" s="4"/>
      <c r="D1" s="4"/>
      <c r="E1" s="38"/>
      <c r="F1" s="39"/>
      <c r="G1" s="4"/>
      <c r="H1" s="4"/>
      <c r="I1" s="4"/>
      <c r="J1" s="4"/>
      <c r="K1" s="4"/>
      <c r="L1" s="4"/>
      <c r="M1" s="4"/>
      <c r="N1" s="4"/>
      <c r="O1" s="4"/>
      <c r="P1" s="32"/>
      <c r="Q1" s="35"/>
    </row>
    <row r="2" s="1" customFormat="1" customHeight="1" spans="1:17">
      <c r="A2" s="4" t="s">
        <v>1</v>
      </c>
      <c r="B2" s="4"/>
      <c r="C2" s="4"/>
      <c r="D2" s="4"/>
      <c r="E2" s="38"/>
      <c r="F2" s="39"/>
      <c r="G2" s="4"/>
      <c r="H2" s="4"/>
      <c r="I2" s="4"/>
      <c r="J2" s="4"/>
      <c r="K2" s="4"/>
      <c r="L2" s="4"/>
      <c r="M2" s="4"/>
      <c r="N2" s="4"/>
      <c r="O2" s="4"/>
      <c r="P2" s="32"/>
      <c r="Q2" s="35"/>
    </row>
    <row r="3" s="1" customFormat="1" customHeight="1" spans="1:17">
      <c r="A3" s="4"/>
      <c r="B3" s="4"/>
      <c r="C3" s="4"/>
      <c r="D3" s="4"/>
      <c r="E3" s="38"/>
      <c r="F3" s="39"/>
      <c r="G3" s="4"/>
      <c r="H3" s="4"/>
      <c r="I3" s="4"/>
      <c r="J3" s="4"/>
      <c r="K3" s="4"/>
      <c r="L3" s="4"/>
      <c r="M3" s="4"/>
      <c r="N3" s="4"/>
      <c r="O3" s="4"/>
      <c r="P3" s="32"/>
      <c r="Q3" s="35"/>
    </row>
    <row r="4" s="1" customFormat="1" customHeight="1" spans="1:17">
      <c r="A4" s="40" t="s">
        <v>2</v>
      </c>
      <c r="B4" s="40"/>
      <c r="C4" s="4"/>
      <c r="D4" s="4"/>
      <c r="E4" s="38"/>
      <c r="F4" s="39"/>
      <c r="G4" s="4"/>
      <c r="H4" s="4"/>
      <c r="I4" s="4"/>
      <c r="J4" s="4"/>
      <c r="K4" s="4"/>
      <c r="L4" s="4"/>
      <c r="M4" s="4"/>
      <c r="N4" s="4"/>
      <c r="O4" s="4"/>
      <c r="P4" s="32"/>
      <c r="Q4" s="35"/>
    </row>
    <row r="5" s="1" customFormat="1" customHeight="1" spans="1:17">
      <c r="A5" s="5" t="s">
        <v>3</v>
      </c>
      <c r="B5" s="5" t="s">
        <v>4</v>
      </c>
      <c r="C5" s="6" t="s">
        <v>5</v>
      </c>
      <c r="D5" s="6" t="s">
        <v>6</v>
      </c>
      <c r="E5" s="6" t="s">
        <v>7</v>
      </c>
      <c r="F5" s="41" t="s">
        <v>7</v>
      </c>
      <c r="G5" s="6" t="s">
        <v>8</v>
      </c>
      <c r="H5" s="7" t="s">
        <v>9</v>
      </c>
      <c r="I5" s="7"/>
      <c r="J5" s="6" t="s">
        <v>10</v>
      </c>
      <c r="K5" s="6" t="s">
        <v>11</v>
      </c>
      <c r="L5" s="33" t="s">
        <v>12</v>
      </c>
      <c r="M5" s="33"/>
      <c r="N5" s="6" t="s">
        <v>13</v>
      </c>
      <c r="O5" s="6" t="s">
        <v>14</v>
      </c>
      <c r="P5" s="6" t="s">
        <v>15</v>
      </c>
      <c r="Q5" s="6" t="s">
        <v>16</v>
      </c>
    </row>
    <row r="6" s="1" customFormat="1" customHeight="1" spans="1:17">
      <c r="A6" s="5"/>
      <c r="B6" s="5"/>
      <c r="C6" s="8"/>
      <c r="D6" s="8"/>
      <c r="E6" s="9" t="s">
        <v>17</v>
      </c>
      <c r="F6" s="42"/>
      <c r="G6" s="8"/>
      <c r="H6" s="10" t="s">
        <v>18</v>
      </c>
      <c r="I6" s="10" t="s">
        <v>19</v>
      </c>
      <c r="J6" s="8"/>
      <c r="K6" s="8"/>
      <c r="L6" s="10" t="s">
        <v>18</v>
      </c>
      <c r="M6" s="10" t="s">
        <v>19</v>
      </c>
      <c r="N6" s="8"/>
      <c r="O6" s="8"/>
      <c r="P6" s="8"/>
      <c r="Q6" s="8"/>
    </row>
    <row r="7" s="1" customFormat="1" customHeight="1" spans="1:17">
      <c r="A7" s="11">
        <v>44727</v>
      </c>
      <c r="B7" s="11">
        <v>44727</v>
      </c>
      <c r="C7" s="12" t="s">
        <v>20</v>
      </c>
      <c r="D7" s="13" t="s">
        <v>21</v>
      </c>
      <c r="E7" s="43" t="s">
        <v>22</v>
      </c>
      <c r="F7" s="44"/>
      <c r="G7" s="15"/>
      <c r="H7" s="15"/>
      <c r="I7" s="15"/>
      <c r="J7" s="15"/>
      <c r="K7" s="15">
        <v>5850</v>
      </c>
      <c r="L7" s="15"/>
      <c r="M7" s="15"/>
      <c r="N7" s="15">
        <f t="shared" ref="N7:N29" si="0">G7+H7+I7+J7+K7+L7+M7</f>
        <v>5850</v>
      </c>
      <c r="O7" s="34"/>
      <c r="P7" s="29" t="s">
        <v>23</v>
      </c>
      <c r="Q7" s="11"/>
    </row>
    <row r="8" s="1" customFormat="1" customHeight="1" spans="1:17">
      <c r="A8" s="11">
        <v>45463</v>
      </c>
      <c r="B8" s="11">
        <v>45463</v>
      </c>
      <c r="C8" s="12" t="s">
        <v>24</v>
      </c>
      <c r="D8" s="17" t="s">
        <v>25</v>
      </c>
      <c r="E8" s="45"/>
      <c r="F8" s="46">
        <v>45958</v>
      </c>
      <c r="G8" s="15"/>
      <c r="H8" s="15"/>
      <c r="I8" s="15"/>
      <c r="J8" s="15">
        <v>16280</v>
      </c>
      <c r="K8" s="15"/>
      <c r="L8" s="15"/>
      <c r="M8" s="15"/>
      <c r="N8" s="15">
        <f t="shared" si="0"/>
        <v>16280</v>
      </c>
      <c r="O8" s="34"/>
      <c r="P8" s="29"/>
      <c r="Q8" s="11"/>
    </row>
    <row r="9" s="1" customFormat="1" customHeight="1" spans="1:17">
      <c r="A9" s="11">
        <v>45464</v>
      </c>
      <c r="B9" s="11">
        <v>45464</v>
      </c>
      <c r="C9" s="12" t="s">
        <v>26</v>
      </c>
      <c r="D9" s="17" t="s">
        <v>27</v>
      </c>
      <c r="E9" s="45"/>
      <c r="F9" s="46">
        <v>45959</v>
      </c>
      <c r="G9" s="15"/>
      <c r="H9" s="15"/>
      <c r="I9" s="15"/>
      <c r="J9" s="15"/>
      <c r="K9" s="15">
        <v>47000</v>
      </c>
      <c r="L9" s="15"/>
      <c r="M9" s="15"/>
      <c r="N9" s="15">
        <f t="shared" si="0"/>
        <v>47000</v>
      </c>
      <c r="O9" s="34"/>
      <c r="P9" s="29"/>
      <c r="Q9" s="11"/>
    </row>
    <row r="10" s="1" customFormat="1" customHeight="1" spans="1:17">
      <c r="A10" s="11">
        <v>45464</v>
      </c>
      <c r="B10" s="11">
        <v>45464</v>
      </c>
      <c r="C10" s="12" t="s">
        <v>28</v>
      </c>
      <c r="D10" s="17" t="s">
        <v>27</v>
      </c>
      <c r="E10" s="45"/>
      <c r="F10" s="46">
        <v>45960</v>
      </c>
      <c r="G10" s="15"/>
      <c r="H10" s="15"/>
      <c r="I10" s="15"/>
      <c r="J10" s="15">
        <v>4400</v>
      </c>
      <c r="K10" s="15"/>
      <c r="L10" s="15"/>
      <c r="M10" s="15"/>
      <c r="N10" s="15">
        <f t="shared" si="0"/>
        <v>4400</v>
      </c>
      <c r="O10" s="34"/>
      <c r="P10" s="29"/>
      <c r="Q10" s="11"/>
    </row>
    <row r="11" s="1" customFormat="1" customHeight="1" spans="1:17">
      <c r="A11" s="11">
        <v>45472</v>
      </c>
      <c r="B11" s="11">
        <v>45472</v>
      </c>
      <c r="C11" s="12" t="s">
        <v>29</v>
      </c>
      <c r="D11" s="17" t="s">
        <v>30</v>
      </c>
      <c r="E11" s="45"/>
      <c r="F11" s="46"/>
      <c r="G11" s="15"/>
      <c r="H11" s="15"/>
      <c r="I11" s="15"/>
      <c r="J11" s="15">
        <v>1980</v>
      </c>
      <c r="K11" s="15"/>
      <c r="L11" s="15"/>
      <c r="M11" s="15"/>
      <c r="N11" s="15">
        <f t="shared" si="0"/>
        <v>1980</v>
      </c>
      <c r="O11" s="34"/>
      <c r="P11" s="29"/>
      <c r="Q11" s="11"/>
    </row>
    <row r="12" s="1" customFormat="1" customHeight="1" spans="1:17">
      <c r="A12" s="11">
        <v>45472</v>
      </c>
      <c r="B12" s="11">
        <v>45472</v>
      </c>
      <c r="C12" s="12" t="s">
        <v>31</v>
      </c>
      <c r="D12" s="17" t="s">
        <v>32</v>
      </c>
      <c r="E12" s="45"/>
      <c r="F12" s="46">
        <v>45964</v>
      </c>
      <c r="G12" s="15"/>
      <c r="H12" s="15"/>
      <c r="I12" s="15"/>
      <c r="J12" s="15">
        <v>8536</v>
      </c>
      <c r="K12" s="15"/>
      <c r="L12" s="15"/>
      <c r="M12" s="15"/>
      <c r="N12" s="15">
        <f t="shared" si="0"/>
        <v>8536</v>
      </c>
      <c r="O12" s="34"/>
      <c r="P12" s="29"/>
      <c r="Q12" s="11"/>
    </row>
    <row r="13" s="1" customFormat="1" customHeight="1" spans="1:17">
      <c r="A13" s="11">
        <v>45472</v>
      </c>
      <c r="B13" s="11">
        <v>45472</v>
      </c>
      <c r="C13" s="12" t="s">
        <v>33</v>
      </c>
      <c r="D13" s="17" t="s">
        <v>30</v>
      </c>
      <c r="E13" s="45"/>
      <c r="F13" s="46"/>
      <c r="G13" s="15"/>
      <c r="H13" s="15"/>
      <c r="I13" s="15"/>
      <c r="J13" s="15"/>
      <c r="K13" s="15">
        <v>2160</v>
      </c>
      <c r="L13" s="15"/>
      <c r="M13" s="15"/>
      <c r="N13" s="15">
        <f t="shared" si="0"/>
        <v>2160</v>
      </c>
      <c r="O13" s="34"/>
      <c r="P13" s="29"/>
      <c r="Q13" s="11"/>
    </row>
    <row r="14" s="1" customFormat="1" customHeight="1" spans="1:17">
      <c r="A14" s="11">
        <v>45475</v>
      </c>
      <c r="B14" s="11">
        <v>45475</v>
      </c>
      <c r="C14" s="12" t="s">
        <v>34</v>
      </c>
      <c r="D14" s="17" t="s">
        <v>27</v>
      </c>
      <c r="E14" s="25">
        <v>45475</v>
      </c>
      <c r="F14" s="26">
        <v>45965</v>
      </c>
      <c r="G14" s="15"/>
      <c r="H14" s="15"/>
      <c r="I14" s="15"/>
      <c r="J14" s="15">
        <v>2200</v>
      </c>
      <c r="K14" s="15"/>
      <c r="L14" s="15"/>
      <c r="M14" s="15"/>
      <c r="N14" s="15">
        <f t="shared" si="0"/>
        <v>2200</v>
      </c>
      <c r="O14" s="34"/>
      <c r="P14" s="29"/>
      <c r="Q14" s="11"/>
    </row>
    <row r="15" s="1" customFormat="1" customHeight="1" spans="1:17">
      <c r="A15" s="11">
        <v>45475</v>
      </c>
      <c r="B15" s="11">
        <v>45475</v>
      </c>
      <c r="C15" s="12" t="s">
        <v>35</v>
      </c>
      <c r="D15" s="17" t="s">
        <v>25</v>
      </c>
      <c r="E15" s="25">
        <v>45475</v>
      </c>
      <c r="F15" s="26">
        <v>45966</v>
      </c>
      <c r="G15" s="15"/>
      <c r="H15" s="15"/>
      <c r="I15" s="15"/>
      <c r="J15" s="15">
        <v>5200</v>
      </c>
      <c r="K15" s="15"/>
      <c r="L15" s="15"/>
      <c r="M15" s="15"/>
      <c r="N15" s="15">
        <f t="shared" si="0"/>
        <v>5200</v>
      </c>
      <c r="O15" s="34"/>
      <c r="P15" s="29"/>
      <c r="Q15" s="11"/>
    </row>
    <row r="16" s="1" customFormat="1" customHeight="1" spans="1:17">
      <c r="A16" s="11">
        <v>45478</v>
      </c>
      <c r="B16" s="11">
        <v>45478</v>
      </c>
      <c r="C16" s="12" t="s">
        <v>36</v>
      </c>
      <c r="D16" s="17" t="s">
        <v>27</v>
      </c>
      <c r="E16" s="47">
        <v>45478</v>
      </c>
      <c r="F16" s="48">
        <v>45967</v>
      </c>
      <c r="G16" s="15"/>
      <c r="H16" s="15"/>
      <c r="I16" s="15"/>
      <c r="J16" s="15">
        <v>2640</v>
      </c>
      <c r="K16" s="15"/>
      <c r="L16" s="15"/>
      <c r="M16" s="15"/>
      <c r="N16" s="15">
        <f t="shared" si="0"/>
        <v>2640</v>
      </c>
      <c r="O16" s="34"/>
      <c r="P16" s="29"/>
      <c r="Q16" s="11"/>
    </row>
    <row r="17" s="1" customFormat="1" customHeight="1" spans="1:17">
      <c r="A17" s="11">
        <v>45479</v>
      </c>
      <c r="B17" s="11">
        <v>45479</v>
      </c>
      <c r="C17" s="12" t="s">
        <v>37</v>
      </c>
      <c r="D17" s="17" t="s">
        <v>27</v>
      </c>
      <c r="E17" s="49">
        <v>45479</v>
      </c>
      <c r="F17" s="50">
        <v>45968</v>
      </c>
      <c r="G17" s="15"/>
      <c r="H17" s="15"/>
      <c r="I17" s="15"/>
      <c r="J17" s="15">
        <v>10560</v>
      </c>
      <c r="K17" s="15"/>
      <c r="L17" s="15"/>
      <c r="M17" s="15"/>
      <c r="N17" s="15">
        <f t="shared" si="0"/>
        <v>10560</v>
      </c>
      <c r="O17" s="34"/>
      <c r="P17" s="29"/>
      <c r="Q17" s="11"/>
    </row>
    <row r="18" s="1" customFormat="1" customHeight="1" spans="1:17">
      <c r="A18" s="20">
        <v>45479</v>
      </c>
      <c r="B18" s="20">
        <v>45479</v>
      </c>
      <c r="C18" s="12" t="s">
        <v>38</v>
      </c>
      <c r="D18" s="17" t="s">
        <v>25</v>
      </c>
      <c r="E18" s="47">
        <v>45479</v>
      </c>
      <c r="F18" s="48">
        <v>45969</v>
      </c>
      <c r="G18" s="15"/>
      <c r="H18" s="15"/>
      <c r="I18" s="15"/>
      <c r="J18" s="15"/>
      <c r="K18" s="15">
        <v>47000</v>
      </c>
      <c r="L18" s="15"/>
      <c r="M18" s="15"/>
      <c r="N18" s="15">
        <f t="shared" si="0"/>
        <v>47000</v>
      </c>
      <c r="O18" s="34"/>
      <c r="P18" s="29"/>
      <c r="Q18" s="11"/>
    </row>
    <row r="19" s="1" customFormat="1" customHeight="1" spans="1:17">
      <c r="A19" s="20">
        <v>45481</v>
      </c>
      <c r="B19" s="20">
        <v>45481</v>
      </c>
      <c r="C19" s="12" t="s">
        <v>39</v>
      </c>
      <c r="D19" s="17" t="s">
        <v>27</v>
      </c>
      <c r="E19" s="25"/>
      <c r="F19" s="26">
        <v>45970</v>
      </c>
      <c r="G19" s="15"/>
      <c r="H19" s="51"/>
      <c r="I19" s="51"/>
      <c r="J19" s="51">
        <v>7840</v>
      </c>
      <c r="K19" s="51"/>
      <c r="L19" s="15"/>
      <c r="M19" s="15"/>
      <c r="N19" s="15">
        <f t="shared" si="0"/>
        <v>7840</v>
      </c>
      <c r="O19" s="34"/>
      <c r="P19" s="29"/>
      <c r="Q19" s="11"/>
    </row>
    <row r="20" s="1" customFormat="1" customHeight="1" spans="1:17">
      <c r="A20" s="20">
        <v>45482</v>
      </c>
      <c r="B20" s="20">
        <v>45482</v>
      </c>
      <c r="C20" s="12" t="s">
        <v>40</v>
      </c>
      <c r="D20" s="17" t="s">
        <v>41</v>
      </c>
      <c r="E20" s="25"/>
      <c r="F20" s="26">
        <v>45971</v>
      </c>
      <c r="G20" s="15"/>
      <c r="H20" s="51"/>
      <c r="I20" s="51"/>
      <c r="J20" s="51">
        <v>3520</v>
      </c>
      <c r="K20" s="51"/>
      <c r="L20" s="15"/>
      <c r="M20" s="15"/>
      <c r="N20" s="15">
        <f t="shared" si="0"/>
        <v>3520</v>
      </c>
      <c r="O20" s="34"/>
      <c r="P20" s="29"/>
      <c r="Q20" s="11"/>
    </row>
    <row r="21" s="1" customFormat="1" customHeight="1" spans="1:17">
      <c r="A21" s="20">
        <v>45239</v>
      </c>
      <c r="B21" s="20">
        <v>45239</v>
      </c>
      <c r="C21" s="12" t="s">
        <v>42</v>
      </c>
      <c r="D21" s="17" t="s">
        <v>43</v>
      </c>
      <c r="E21" s="45" t="s">
        <v>22</v>
      </c>
      <c r="F21" s="45"/>
      <c r="G21" s="15"/>
      <c r="H21" s="51"/>
      <c r="I21" s="51"/>
      <c r="J21" s="51">
        <v>880</v>
      </c>
      <c r="K21" s="51"/>
      <c r="L21" s="15"/>
      <c r="M21" s="15"/>
      <c r="N21" s="15">
        <f t="shared" si="0"/>
        <v>880</v>
      </c>
      <c r="O21" s="34"/>
      <c r="P21" s="29" t="s">
        <v>23</v>
      </c>
      <c r="Q21" s="11"/>
    </row>
    <row r="22" s="1" customFormat="1" customHeight="1" spans="1:17">
      <c r="A22" s="11">
        <v>45370</v>
      </c>
      <c r="B22" s="11">
        <v>45370</v>
      </c>
      <c r="C22" s="12" t="s">
        <v>44</v>
      </c>
      <c r="D22" s="13" t="s">
        <v>45</v>
      </c>
      <c r="E22" s="45" t="s">
        <v>22</v>
      </c>
      <c r="F22" s="45"/>
      <c r="G22" s="15"/>
      <c r="H22" s="15"/>
      <c r="I22" s="15"/>
      <c r="J22" s="15">
        <v>1320</v>
      </c>
      <c r="K22" s="15"/>
      <c r="L22" s="15"/>
      <c r="M22" s="15"/>
      <c r="N22" s="15">
        <f t="shared" si="0"/>
        <v>1320</v>
      </c>
      <c r="O22" s="34"/>
      <c r="P22" s="29" t="s">
        <v>23</v>
      </c>
      <c r="Q22" s="11"/>
    </row>
    <row r="23" s="1" customFormat="1" customHeight="1" spans="1:17">
      <c r="A23" s="24">
        <v>45464</v>
      </c>
      <c r="B23" s="24">
        <v>45464</v>
      </c>
      <c r="C23" s="12" t="s">
        <v>46</v>
      </c>
      <c r="D23" s="13" t="s">
        <v>43</v>
      </c>
      <c r="E23" s="45" t="s">
        <v>22</v>
      </c>
      <c r="F23" s="45"/>
      <c r="G23" s="22"/>
      <c r="H23" s="22"/>
      <c r="I23" s="22"/>
      <c r="J23" s="22">
        <v>440</v>
      </c>
      <c r="K23" s="22"/>
      <c r="L23" s="15"/>
      <c r="M23" s="15"/>
      <c r="N23" s="15">
        <f t="shared" si="0"/>
        <v>440</v>
      </c>
      <c r="O23" s="34"/>
      <c r="P23" s="29" t="s">
        <v>23</v>
      </c>
      <c r="Q23" s="11"/>
    </row>
    <row r="24" s="1" customFormat="1" customHeight="1" spans="1:17">
      <c r="A24" s="24">
        <v>45475</v>
      </c>
      <c r="B24" s="24">
        <v>45475</v>
      </c>
      <c r="C24" s="12" t="s">
        <v>47</v>
      </c>
      <c r="D24" s="13" t="s">
        <v>48</v>
      </c>
      <c r="E24" s="27">
        <v>45475</v>
      </c>
      <c r="F24" s="19">
        <v>43717</v>
      </c>
      <c r="G24" s="22"/>
      <c r="H24" s="22"/>
      <c r="I24" s="22"/>
      <c r="J24" s="22">
        <v>10560</v>
      </c>
      <c r="K24" s="22"/>
      <c r="L24" s="15"/>
      <c r="M24" s="15"/>
      <c r="N24" s="15">
        <f t="shared" si="0"/>
        <v>10560</v>
      </c>
      <c r="O24" s="34"/>
      <c r="P24" s="29"/>
      <c r="Q24" s="11"/>
    </row>
    <row r="25" s="1" customFormat="1" customHeight="1" spans="1:17">
      <c r="A25" s="24">
        <v>45482</v>
      </c>
      <c r="B25" s="24">
        <v>45482</v>
      </c>
      <c r="C25" s="12" t="s">
        <v>49</v>
      </c>
      <c r="D25" s="13" t="s">
        <v>45</v>
      </c>
      <c r="E25" s="27"/>
      <c r="F25" s="19"/>
      <c r="G25" s="22"/>
      <c r="H25" s="22"/>
      <c r="I25" s="22"/>
      <c r="J25" s="22">
        <v>4400</v>
      </c>
      <c r="K25" s="22"/>
      <c r="L25" s="15"/>
      <c r="M25" s="15"/>
      <c r="N25" s="15">
        <f t="shared" si="0"/>
        <v>4400</v>
      </c>
      <c r="O25" s="34"/>
      <c r="P25" s="29"/>
      <c r="Q25" s="11"/>
    </row>
    <row r="26" s="1" customFormat="1" customHeight="1" spans="1:17">
      <c r="A26" s="11">
        <v>44687</v>
      </c>
      <c r="B26" s="11">
        <v>44687</v>
      </c>
      <c r="C26" s="12" t="s">
        <v>50</v>
      </c>
      <c r="D26" s="13" t="s">
        <v>51</v>
      </c>
      <c r="E26" s="45" t="s">
        <v>22</v>
      </c>
      <c r="F26" s="45"/>
      <c r="G26" s="15"/>
      <c r="H26" s="15"/>
      <c r="I26" s="15"/>
      <c r="J26" s="15">
        <v>3520</v>
      </c>
      <c r="K26" s="15"/>
      <c r="L26" s="15"/>
      <c r="M26" s="15"/>
      <c r="N26" s="15">
        <f t="shared" si="0"/>
        <v>3520</v>
      </c>
      <c r="O26" s="34"/>
      <c r="P26" s="29" t="s">
        <v>23</v>
      </c>
      <c r="Q26" s="11"/>
    </row>
    <row r="27" s="1" customFormat="1" customHeight="1" spans="1:17">
      <c r="A27" s="11">
        <v>44754</v>
      </c>
      <c r="B27" s="11">
        <v>44754</v>
      </c>
      <c r="C27" s="12" t="s">
        <v>52</v>
      </c>
      <c r="D27" s="13" t="s">
        <v>51</v>
      </c>
      <c r="E27" s="45" t="s">
        <v>22</v>
      </c>
      <c r="F27" s="45"/>
      <c r="G27" s="15"/>
      <c r="H27" s="15"/>
      <c r="I27" s="15"/>
      <c r="J27" s="15">
        <v>880</v>
      </c>
      <c r="K27" s="15"/>
      <c r="L27" s="15"/>
      <c r="M27" s="15"/>
      <c r="N27" s="15">
        <f t="shared" si="0"/>
        <v>880</v>
      </c>
      <c r="O27" s="34"/>
      <c r="P27" s="29" t="s">
        <v>23</v>
      </c>
      <c r="Q27" s="11"/>
    </row>
    <row r="28" s="1" customFormat="1" customHeight="1" spans="1:17">
      <c r="A28" s="11">
        <v>45215</v>
      </c>
      <c r="B28" s="11">
        <v>45215</v>
      </c>
      <c r="C28" s="12" t="s">
        <v>53</v>
      </c>
      <c r="D28" s="17" t="s">
        <v>54</v>
      </c>
      <c r="E28" s="45" t="s">
        <v>22</v>
      </c>
      <c r="F28" s="45"/>
      <c r="G28" s="15"/>
      <c r="H28" s="15"/>
      <c r="I28" s="15"/>
      <c r="J28" s="15">
        <v>6160</v>
      </c>
      <c r="K28" s="15"/>
      <c r="L28" s="15"/>
      <c r="M28" s="15"/>
      <c r="N28" s="15">
        <f t="shared" si="0"/>
        <v>6160</v>
      </c>
      <c r="O28" s="34"/>
      <c r="P28" s="29" t="s">
        <v>23</v>
      </c>
      <c r="Q28" s="11"/>
    </row>
    <row r="29" s="1" customFormat="1" customHeight="1" spans="1:17">
      <c r="A29" s="20">
        <v>45420</v>
      </c>
      <c r="B29" s="11">
        <v>45420</v>
      </c>
      <c r="C29" s="12" t="s">
        <v>55</v>
      </c>
      <c r="D29" s="17" t="s">
        <v>56</v>
      </c>
      <c r="E29" s="25"/>
      <c r="F29" s="26">
        <v>45483</v>
      </c>
      <c r="G29" s="15"/>
      <c r="H29" s="15"/>
      <c r="I29" s="15"/>
      <c r="J29" s="15">
        <v>2616.43</v>
      </c>
      <c r="K29" s="15"/>
      <c r="L29" s="15"/>
      <c r="M29" s="15"/>
      <c r="N29" s="15">
        <f t="shared" si="0"/>
        <v>2616.43</v>
      </c>
      <c r="O29" s="34"/>
      <c r="P29" s="29" t="s">
        <v>57</v>
      </c>
      <c r="Q29" s="11"/>
    </row>
    <row r="30" s="1" customFormat="1" customHeight="1" spans="1:17">
      <c r="A30" s="21">
        <v>45453</v>
      </c>
      <c r="B30" s="24">
        <v>45453</v>
      </c>
      <c r="C30" s="12" t="s">
        <v>58</v>
      </c>
      <c r="D30" s="17" t="s">
        <v>59</v>
      </c>
      <c r="E30" s="45"/>
      <c r="F30" s="26"/>
      <c r="G30" s="22"/>
      <c r="H30" s="23"/>
      <c r="I30" s="23"/>
      <c r="J30" s="23">
        <v>11000</v>
      </c>
      <c r="K30" s="23"/>
      <c r="L30" s="15"/>
      <c r="M30" s="15"/>
      <c r="N30" s="15">
        <f t="shared" ref="N30:N55" si="1">G30+H30+I30+J30+K30+L30+M30</f>
        <v>11000</v>
      </c>
      <c r="O30" s="34"/>
      <c r="P30" s="29"/>
      <c r="Q30" s="11"/>
    </row>
    <row r="31" s="1" customFormat="1" customHeight="1" spans="1:17">
      <c r="A31" s="21">
        <v>45461</v>
      </c>
      <c r="B31" s="21">
        <v>45461</v>
      </c>
      <c r="C31" s="12" t="s">
        <v>60</v>
      </c>
      <c r="D31" s="17" t="s">
        <v>25</v>
      </c>
      <c r="E31" s="45">
        <v>45461</v>
      </c>
      <c r="F31" s="26">
        <v>45497</v>
      </c>
      <c r="G31" s="22"/>
      <c r="H31" s="22"/>
      <c r="I31" s="22"/>
      <c r="J31" s="22"/>
      <c r="K31" s="22">
        <v>47000</v>
      </c>
      <c r="L31" s="15"/>
      <c r="M31" s="15"/>
      <c r="N31" s="15">
        <f t="shared" si="1"/>
        <v>47000</v>
      </c>
      <c r="O31" s="34"/>
      <c r="P31" s="29"/>
      <c r="Q31" s="11"/>
    </row>
    <row r="32" s="1" customFormat="1" customHeight="1" spans="1:17">
      <c r="A32" s="11">
        <v>45472</v>
      </c>
      <c r="B32" s="11">
        <v>45472</v>
      </c>
      <c r="C32" s="12" t="s">
        <v>61</v>
      </c>
      <c r="D32" s="17" t="s">
        <v>25</v>
      </c>
      <c r="E32" s="25">
        <v>45472</v>
      </c>
      <c r="F32" s="26">
        <v>45498</v>
      </c>
      <c r="G32" s="15"/>
      <c r="H32" s="15"/>
      <c r="I32" s="15"/>
      <c r="J32" s="15"/>
      <c r="K32" s="15">
        <v>47000</v>
      </c>
      <c r="L32" s="15"/>
      <c r="M32" s="15"/>
      <c r="N32" s="15">
        <f t="shared" si="1"/>
        <v>47000</v>
      </c>
      <c r="O32" s="34"/>
      <c r="P32" s="29"/>
      <c r="Q32" s="11"/>
    </row>
    <row r="33" s="1" customFormat="1" customHeight="1" spans="1:17">
      <c r="A33" s="11">
        <v>45475</v>
      </c>
      <c r="B33" s="11">
        <v>45475</v>
      </c>
      <c r="C33" s="12" t="s">
        <v>62</v>
      </c>
      <c r="D33" s="17" t="s">
        <v>63</v>
      </c>
      <c r="E33" s="25"/>
      <c r="F33" s="26"/>
      <c r="G33" s="15"/>
      <c r="H33" s="15"/>
      <c r="I33" s="15"/>
      <c r="J33" s="15">
        <v>5640</v>
      </c>
      <c r="K33" s="15"/>
      <c r="L33" s="15"/>
      <c r="M33" s="15"/>
      <c r="N33" s="15">
        <f t="shared" si="1"/>
        <v>5640</v>
      </c>
      <c r="O33" s="34"/>
      <c r="P33" s="29"/>
      <c r="Q33" s="11"/>
    </row>
    <row r="34" s="1" customFormat="1" customHeight="1" spans="1:17">
      <c r="A34" s="11">
        <v>45476</v>
      </c>
      <c r="B34" s="11">
        <v>45476</v>
      </c>
      <c r="C34" s="12" t="s">
        <v>64</v>
      </c>
      <c r="D34" s="17" t="s">
        <v>25</v>
      </c>
      <c r="E34" s="25">
        <v>45476</v>
      </c>
      <c r="F34" s="26">
        <v>45499</v>
      </c>
      <c r="G34" s="15"/>
      <c r="H34" s="15"/>
      <c r="I34" s="15"/>
      <c r="J34" s="15"/>
      <c r="K34" s="15">
        <v>47000</v>
      </c>
      <c r="L34" s="15"/>
      <c r="M34" s="15"/>
      <c r="N34" s="15">
        <f t="shared" si="1"/>
        <v>47000</v>
      </c>
      <c r="O34" s="34"/>
      <c r="P34" s="29"/>
      <c r="Q34" s="11"/>
    </row>
    <row r="35" s="1" customFormat="1" customHeight="1" spans="1:17">
      <c r="A35" s="20">
        <v>45476</v>
      </c>
      <c r="B35" s="20">
        <v>45476</v>
      </c>
      <c r="C35" s="12" t="s">
        <v>65</v>
      </c>
      <c r="D35" s="17" t="s">
        <v>25</v>
      </c>
      <c r="E35" s="25">
        <v>45476</v>
      </c>
      <c r="F35" s="26">
        <v>46751</v>
      </c>
      <c r="G35" s="15"/>
      <c r="H35" s="51"/>
      <c r="I35" s="51"/>
      <c r="J35" s="51">
        <v>6600</v>
      </c>
      <c r="K35" s="51"/>
      <c r="L35" s="15"/>
      <c r="M35" s="15"/>
      <c r="N35" s="15">
        <f t="shared" si="1"/>
        <v>6600</v>
      </c>
      <c r="O35" s="34"/>
      <c r="P35" s="29"/>
      <c r="Q35" s="11"/>
    </row>
    <row r="36" s="1" customFormat="1" customHeight="1" spans="1:17">
      <c r="A36" s="20">
        <v>45260</v>
      </c>
      <c r="B36" s="20">
        <v>45260</v>
      </c>
      <c r="C36" s="12" t="s">
        <v>66</v>
      </c>
      <c r="D36" s="17" t="s">
        <v>67</v>
      </c>
      <c r="E36" s="25"/>
      <c r="F36" s="26"/>
      <c r="G36" s="15"/>
      <c r="H36" s="51"/>
      <c r="I36" s="51"/>
      <c r="J36" s="51">
        <v>5280</v>
      </c>
      <c r="K36" s="51"/>
      <c r="L36" s="15"/>
      <c r="M36" s="15"/>
      <c r="N36" s="15">
        <f t="shared" si="1"/>
        <v>5280</v>
      </c>
      <c r="O36" s="34"/>
      <c r="P36" s="29"/>
      <c r="Q36" s="11"/>
    </row>
    <row r="37" s="1" customFormat="1" customHeight="1" spans="1:17">
      <c r="A37" s="11">
        <v>45435</v>
      </c>
      <c r="B37" s="11">
        <v>45435</v>
      </c>
      <c r="C37" s="12" t="s">
        <v>68</v>
      </c>
      <c r="D37" s="13" t="s">
        <v>69</v>
      </c>
      <c r="E37" s="25">
        <v>45435</v>
      </c>
      <c r="F37" s="26">
        <v>44844</v>
      </c>
      <c r="G37" s="15"/>
      <c r="H37" s="15"/>
      <c r="I37" s="15"/>
      <c r="J37" s="15"/>
      <c r="K37" s="15">
        <v>17620</v>
      </c>
      <c r="L37" s="15"/>
      <c r="M37" s="15"/>
      <c r="N37" s="15">
        <f t="shared" si="1"/>
        <v>17620</v>
      </c>
      <c r="O37" s="34"/>
      <c r="P37" s="29"/>
      <c r="Q37" s="11"/>
    </row>
    <row r="38" s="1" customFormat="1" customHeight="1" spans="1:17">
      <c r="A38" s="11">
        <v>45447</v>
      </c>
      <c r="B38" s="11">
        <v>45447</v>
      </c>
      <c r="C38" s="12" t="s">
        <v>70</v>
      </c>
      <c r="D38" s="13" t="s">
        <v>69</v>
      </c>
      <c r="E38" s="25">
        <v>45447</v>
      </c>
      <c r="F38" s="26">
        <v>44850</v>
      </c>
      <c r="G38" s="15"/>
      <c r="H38" s="15"/>
      <c r="I38" s="15"/>
      <c r="J38" s="15"/>
      <c r="K38" s="15">
        <v>25775</v>
      </c>
      <c r="L38" s="15"/>
      <c r="M38" s="15"/>
      <c r="N38" s="15">
        <f t="shared" si="1"/>
        <v>25775</v>
      </c>
      <c r="O38" s="34"/>
      <c r="P38" s="29"/>
      <c r="Q38" s="11"/>
    </row>
    <row r="39" s="1" customFormat="1" customHeight="1" spans="1:17">
      <c r="A39" s="11">
        <v>45458</v>
      </c>
      <c r="B39" s="11">
        <v>45458</v>
      </c>
      <c r="C39" s="12" t="s">
        <v>71</v>
      </c>
      <c r="D39" s="13" t="s">
        <v>69</v>
      </c>
      <c r="E39" s="25">
        <v>45458</v>
      </c>
      <c r="F39" s="26">
        <v>45402</v>
      </c>
      <c r="G39" s="15"/>
      <c r="H39" s="15"/>
      <c r="I39" s="15"/>
      <c r="J39" s="15"/>
      <c r="K39" s="15">
        <v>17745</v>
      </c>
      <c r="L39" s="15"/>
      <c r="M39" s="15"/>
      <c r="N39" s="15">
        <f t="shared" si="1"/>
        <v>17745</v>
      </c>
      <c r="O39" s="34"/>
      <c r="P39" s="29"/>
      <c r="Q39" s="11"/>
    </row>
    <row r="40" s="1" customFormat="1" customHeight="1" spans="1:17">
      <c r="A40" s="20">
        <v>45463</v>
      </c>
      <c r="B40" s="20">
        <v>45463</v>
      </c>
      <c r="C40" s="12" t="s">
        <v>72</v>
      </c>
      <c r="D40" s="13" t="s">
        <v>73</v>
      </c>
      <c r="E40" s="52">
        <v>45463</v>
      </c>
      <c r="F40" s="26">
        <v>45404</v>
      </c>
      <c r="G40" s="51"/>
      <c r="H40" s="51"/>
      <c r="I40" s="51"/>
      <c r="J40" s="51">
        <v>46912</v>
      </c>
      <c r="K40" s="51"/>
      <c r="L40" s="51"/>
      <c r="M40" s="51"/>
      <c r="N40" s="15">
        <f t="shared" si="1"/>
        <v>46912</v>
      </c>
      <c r="O40" s="34"/>
      <c r="P40" s="29"/>
      <c r="Q40" s="11"/>
    </row>
    <row r="41" s="1" customFormat="1" customHeight="1" spans="1:17">
      <c r="A41" s="20">
        <v>45463</v>
      </c>
      <c r="B41" s="20">
        <v>45463</v>
      </c>
      <c r="C41" s="12" t="s">
        <v>74</v>
      </c>
      <c r="D41" s="13" t="s">
        <v>73</v>
      </c>
      <c r="E41" s="52">
        <v>45463</v>
      </c>
      <c r="F41" s="26">
        <v>45405</v>
      </c>
      <c r="G41" s="51"/>
      <c r="H41" s="51"/>
      <c r="I41" s="51"/>
      <c r="J41" s="51">
        <v>7920</v>
      </c>
      <c r="K41" s="51"/>
      <c r="L41" s="51"/>
      <c r="M41" s="51"/>
      <c r="N41" s="15">
        <f t="shared" si="1"/>
        <v>7920</v>
      </c>
      <c r="O41" s="34"/>
      <c r="P41" s="29"/>
      <c r="Q41" s="11"/>
    </row>
    <row r="42" s="1" customFormat="1" customHeight="1" spans="1:17">
      <c r="A42" s="11">
        <v>45469</v>
      </c>
      <c r="B42" s="11">
        <v>45469</v>
      </c>
      <c r="C42" s="12" t="s">
        <v>75</v>
      </c>
      <c r="D42" s="17" t="s">
        <v>76</v>
      </c>
      <c r="E42" s="25"/>
      <c r="F42" s="26"/>
      <c r="G42" s="15"/>
      <c r="H42" s="15"/>
      <c r="I42" s="15"/>
      <c r="J42" s="15">
        <v>8800</v>
      </c>
      <c r="K42" s="15"/>
      <c r="L42" s="15"/>
      <c r="M42" s="15"/>
      <c r="N42" s="15">
        <f t="shared" si="1"/>
        <v>8800</v>
      </c>
      <c r="O42" s="34"/>
      <c r="P42" s="29"/>
      <c r="Q42" s="11"/>
    </row>
    <row r="43" s="1" customFormat="1" customHeight="1" spans="1:17">
      <c r="A43" s="11">
        <v>45471</v>
      </c>
      <c r="B43" s="11">
        <v>45471</v>
      </c>
      <c r="C43" s="12" t="s">
        <v>77</v>
      </c>
      <c r="D43" s="17" t="s">
        <v>73</v>
      </c>
      <c r="E43" s="25">
        <v>45471</v>
      </c>
      <c r="F43" s="26">
        <v>45417</v>
      </c>
      <c r="G43" s="15"/>
      <c r="H43" s="15"/>
      <c r="I43" s="15"/>
      <c r="J43" s="15">
        <v>17600</v>
      </c>
      <c r="K43" s="15"/>
      <c r="L43" s="15"/>
      <c r="M43" s="15"/>
      <c r="N43" s="15">
        <f t="shared" si="1"/>
        <v>17600</v>
      </c>
      <c r="O43" s="34"/>
      <c r="P43" s="29"/>
      <c r="Q43" s="11"/>
    </row>
    <row r="44" s="1" customFormat="1" customHeight="1" spans="1:17">
      <c r="A44" s="20">
        <v>45471</v>
      </c>
      <c r="B44" s="11">
        <v>45471</v>
      </c>
      <c r="C44" s="12" t="s">
        <v>78</v>
      </c>
      <c r="D44" s="17" t="s">
        <v>73</v>
      </c>
      <c r="E44" s="25">
        <v>45471</v>
      </c>
      <c r="F44" s="26">
        <v>45418</v>
      </c>
      <c r="G44" s="15"/>
      <c r="H44" s="15"/>
      <c r="I44" s="15"/>
      <c r="J44" s="15">
        <v>17600</v>
      </c>
      <c r="K44" s="15"/>
      <c r="L44" s="15"/>
      <c r="M44" s="15"/>
      <c r="N44" s="15">
        <f t="shared" si="1"/>
        <v>17600</v>
      </c>
      <c r="O44" s="34"/>
      <c r="P44" s="29"/>
      <c r="Q44" s="11"/>
    </row>
    <row r="45" s="1" customFormat="1" customHeight="1" spans="1:17">
      <c r="A45" s="20">
        <v>45469</v>
      </c>
      <c r="B45" s="11">
        <v>45469</v>
      </c>
      <c r="C45" s="12" t="s">
        <v>79</v>
      </c>
      <c r="D45" s="17" t="s">
        <v>80</v>
      </c>
      <c r="E45" s="25">
        <v>45469</v>
      </c>
      <c r="F45" s="26">
        <v>45416</v>
      </c>
      <c r="G45" s="15"/>
      <c r="H45" s="15"/>
      <c r="I45" s="15"/>
      <c r="J45" s="15"/>
      <c r="K45" s="15">
        <v>7350</v>
      </c>
      <c r="L45" s="15"/>
      <c r="M45" s="15"/>
      <c r="N45" s="15">
        <f t="shared" si="1"/>
        <v>7350</v>
      </c>
      <c r="O45" s="34"/>
      <c r="P45" s="29"/>
      <c r="Q45" s="11"/>
    </row>
    <row r="46" s="1" customFormat="1" customHeight="1" spans="1:17">
      <c r="A46" s="20">
        <v>45471</v>
      </c>
      <c r="B46" s="11">
        <v>45471</v>
      </c>
      <c r="C46" s="12" t="s">
        <v>81</v>
      </c>
      <c r="D46" s="17" t="s">
        <v>69</v>
      </c>
      <c r="E46" s="25">
        <v>45471</v>
      </c>
      <c r="F46" s="26">
        <v>45415</v>
      </c>
      <c r="G46" s="15"/>
      <c r="H46" s="15"/>
      <c r="I46" s="15"/>
      <c r="J46" s="15"/>
      <c r="K46" s="15">
        <v>18950</v>
      </c>
      <c r="L46" s="15"/>
      <c r="M46" s="15"/>
      <c r="N46" s="15">
        <f t="shared" si="1"/>
        <v>18950</v>
      </c>
      <c r="O46" s="34"/>
      <c r="P46" s="29"/>
      <c r="Q46" s="11"/>
    </row>
    <row r="47" s="1" customFormat="1" customHeight="1" spans="1:17">
      <c r="A47" s="20">
        <v>45472</v>
      </c>
      <c r="B47" s="11">
        <v>45472</v>
      </c>
      <c r="C47" s="12" t="s">
        <v>82</v>
      </c>
      <c r="D47" s="17" t="s">
        <v>83</v>
      </c>
      <c r="E47" s="25"/>
      <c r="F47" s="26"/>
      <c r="G47" s="15"/>
      <c r="H47" s="15"/>
      <c r="I47" s="15"/>
      <c r="J47" s="15">
        <v>1320</v>
      </c>
      <c r="K47" s="15"/>
      <c r="L47" s="15"/>
      <c r="M47" s="15"/>
      <c r="N47" s="15">
        <f t="shared" si="1"/>
        <v>1320</v>
      </c>
      <c r="O47" s="34"/>
      <c r="P47" s="29"/>
      <c r="Q47" s="11"/>
    </row>
    <row r="48" s="1" customFormat="1" customHeight="1" spans="1:17">
      <c r="A48" s="20">
        <v>44984</v>
      </c>
      <c r="B48" s="11">
        <v>44984</v>
      </c>
      <c r="C48" s="12" t="s">
        <v>84</v>
      </c>
      <c r="D48" s="17" t="s">
        <v>85</v>
      </c>
      <c r="E48" s="25"/>
      <c r="F48" s="26"/>
      <c r="G48" s="15"/>
      <c r="H48" s="15"/>
      <c r="I48" s="15"/>
      <c r="J48" s="15"/>
      <c r="K48" s="15">
        <v>9590</v>
      </c>
      <c r="L48" s="15"/>
      <c r="M48" s="15"/>
      <c r="N48" s="15">
        <f t="shared" si="1"/>
        <v>9590</v>
      </c>
      <c r="O48" s="34"/>
      <c r="P48" s="29" t="s">
        <v>23</v>
      </c>
      <c r="Q48" s="11"/>
    </row>
    <row r="49" s="1" customFormat="1" customHeight="1" spans="1:17">
      <c r="A49" s="20">
        <v>45250</v>
      </c>
      <c r="B49" s="11">
        <v>45250</v>
      </c>
      <c r="C49" s="12" t="s">
        <v>86</v>
      </c>
      <c r="D49" s="17" t="s">
        <v>87</v>
      </c>
      <c r="E49" s="25"/>
      <c r="F49" s="26"/>
      <c r="G49" s="15"/>
      <c r="H49" s="15"/>
      <c r="I49" s="15"/>
      <c r="J49" s="15"/>
      <c r="K49" s="15">
        <v>18800</v>
      </c>
      <c r="L49" s="15"/>
      <c r="M49" s="15"/>
      <c r="N49" s="15">
        <f t="shared" si="1"/>
        <v>18800</v>
      </c>
      <c r="O49" s="34"/>
      <c r="P49" s="29" t="s">
        <v>23</v>
      </c>
      <c r="Q49" s="11"/>
    </row>
    <row r="50" s="1" customFormat="1" customHeight="1" spans="1:17">
      <c r="A50" s="20">
        <v>45409</v>
      </c>
      <c r="B50" s="11">
        <v>45409</v>
      </c>
      <c r="C50" s="12" t="s">
        <v>88</v>
      </c>
      <c r="D50" s="17" t="s">
        <v>89</v>
      </c>
      <c r="E50" s="25"/>
      <c r="F50" s="26"/>
      <c r="G50" s="15"/>
      <c r="H50" s="15"/>
      <c r="I50" s="15"/>
      <c r="J50" s="15"/>
      <c r="K50" s="15">
        <v>38100</v>
      </c>
      <c r="L50" s="15"/>
      <c r="M50" s="15"/>
      <c r="N50" s="15">
        <f t="shared" si="1"/>
        <v>38100</v>
      </c>
      <c r="O50" s="34"/>
      <c r="P50" s="29" t="s">
        <v>23</v>
      </c>
      <c r="Q50" s="11"/>
    </row>
    <row r="51" s="1" customFormat="1" customHeight="1" spans="1:17">
      <c r="A51" s="21">
        <v>45433</v>
      </c>
      <c r="B51" s="24">
        <v>45433</v>
      </c>
      <c r="C51" s="12" t="s">
        <v>90</v>
      </c>
      <c r="D51" s="17" t="s">
        <v>89</v>
      </c>
      <c r="E51" s="25"/>
      <c r="F51" s="26"/>
      <c r="G51" s="22"/>
      <c r="H51" s="22"/>
      <c r="I51" s="22"/>
      <c r="J51" s="22">
        <v>8720</v>
      </c>
      <c r="K51" s="22"/>
      <c r="L51" s="15"/>
      <c r="M51" s="15"/>
      <c r="N51" s="15">
        <f t="shared" si="1"/>
        <v>8720</v>
      </c>
      <c r="O51" s="34"/>
      <c r="P51" s="29"/>
      <c r="Q51" s="11"/>
    </row>
    <row r="52" s="1" customFormat="1" customHeight="1" spans="1:17">
      <c r="A52" s="21">
        <v>45448</v>
      </c>
      <c r="B52" s="24">
        <v>45448</v>
      </c>
      <c r="C52" s="12" t="s">
        <v>91</v>
      </c>
      <c r="D52" s="17" t="s">
        <v>89</v>
      </c>
      <c r="E52" s="25"/>
      <c r="F52" s="26"/>
      <c r="G52" s="22"/>
      <c r="H52" s="22"/>
      <c r="I52" s="22"/>
      <c r="J52" s="22">
        <v>2000</v>
      </c>
      <c r="K52" s="22"/>
      <c r="L52" s="15"/>
      <c r="M52" s="15"/>
      <c r="N52" s="15">
        <f t="shared" si="1"/>
        <v>2000</v>
      </c>
      <c r="O52" s="34"/>
      <c r="P52" s="29"/>
      <c r="Q52" s="11"/>
    </row>
    <row r="53" s="1" customFormat="1" customHeight="1" spans="1:17">
      <c r="A53" s="21">
        <v>45458</v>
      </c>
      <c r="B53" s="24">
        <v>45458</v>
      </c>
      <c r="C53" s="12" t="s">
        <v>92</v>
      </c>
      <c r="D53" s="17" t="s">
        <v>93</v>
      </c>
      <c r="E53" s="25"/>
      <c r="F53" s="26"/>
      <c r="G53" s="22"/>
      <c r="H53" s="22"/>
      <c r="I53" s="22"/>
      <c r="J53" s="22">
        <v>1320</v>
      </c>
      <c r="K53" s="22"/>
      <c r="L53" s="15"/>
      <c r="M53" s="15"/>
      <c r="N53" s="15">
        <f t="shared" si="1"/>
        <v>1320</v>
      </c>
      <c r="O53" s="34"/>
      <c r="P53" s="29"/>
      <c r="Q53" s="11"/>
    </row>
    <row r="54" s="1" customFormat="1" customHeight="1" spans="1:17">
      <c r="A54" s="21">
        <v>45458</v>
      </c>
      <c r="B54" s="24">
        <v>45458</v>
      </c>
      <c r="C54" s="12" t="s">
        <v>94</v>
      </c>
      <c r="D54" s="17" t="s">
        <v>93</v>
      </c>
      <c r="E54" s="25"/>
      <c r="F54" s="26"/>
      <c r="G54" s="22"/>
      <c r="H54" s="22"/>
      <c r="I54" s="22"/>
      <c r="J54" s="22"/>
      <c r="K54" s="22">
        <v>15750</v>
      </c>
      <c r="L54" s="15"/>
      <c r="M54" s="15"/>
      <c r="N54" s="15">
        <f t="shared" si="1"/>
        <v>15750</v>
      </c>
      <c r="O54" s="34"/>
      <c r="P54" s="29"/>
      <c r="Q54" s="11"/>
    </row>
    <row r="55" s="1" customFormat="1" customHeight="1" spans="1:17">
      <c r="A55" s="21">
        <v>45458</v>
      </c>
      <c r="B55" s="24">
        <v>45458</v>
      </c>
      <c r="C55" s="12" t="s">
        <v>95</v>
      </c>
      <c r="D55" s="17" t="s">
        <v>93</v>
      </c>
      <c r="E55" s="25"/>
      <c r="F55" s="26"/>
      <c r="G55" s="22"/>
      <c r="H55" s="22"/>
      <c r="I55" s="22"/>
      <c r="J55" s="22"/>
      <c r="K55" s="22">
        <v>60420</v>
      </c>
      <c r="L55" s="15"/>
      <c r="M55" s="15"/>
      <c r="N55" s="15">
        <f t="shared" si="1"/>
        <v>60420</v>
      </c>
      <c r="O55" s="34"/>
      <c r="P55" s="29"/>
      <c r="Q55" s="11"/>
    </row>
    <row r="56" s="1" customFormat="1" customHeight="1" spans="1:17">
      <c r="A56" s="24">
        <v>45458</v>
      </c>
      <c r="B56" s="24">
        <v>45458</v>
      </c>
      <c r="C56" s="12" t="s">
        <v>96</v>
      </c>
      <c r="D56" s="13" t="s">
        <v>97</v>
      </c>
      <c r="E56" s="25"/>
      <c r="F56" s="26"/>
      <c r="G56" s="22"/>
      <c r="H56" s="22"/>
      <c r="I56" s="22"/>
      <c r="J56" s="22">
        <v>13600</v>
      </c>
      <c r="K56" s="22"/>
      <c r="L56" s="15"/>
      <c r="M56" s="15"/>
      <c r="N56" s="15">
        <f t="shared" ref="N56:N62" si="2">G56+H56+I56+J56+K56+L56+M56</f>
        <v>13600</v>
      </c>
      <c r="O56" s="34"/>
      <c r="P56" s="29"/>
      <c r="Q56" s="11"/>
    </row>
    <row r="57" s="1" customFormat="1" customHeight="1" spans="1:17">
      <c r="A57" s="11">
        <v>45469</v>
      </c>
      <c r="B57" s="11">
        <v>45469</v>
      </c>
      <c r="C57" s="12" t="s">
        <v>98</v>
      </c>
      <c r="D57" s="13" t="s">
        <v>93</v>
      </c>
      <c r="E57" s="25"/>
      <c r="F57" s="26"/>
      <c r="G57" s="15"/>
      <c r="H57" s="15"/>
      <c r="I57" s="15"/>
      <c r="J57" s="15">
        <v>4400</v>
      </c>
      <c r="K57" s="15"/>
      <c r="L57" s="15"/>
      <c r="M57" s="15"/>
      <c r="N57" s="15">
        <f t="shared" si="2"/>
        <v>4400</v>
      </c>
      <c r="O57" s="34"/>
      <c r="P57" s="29"/>
      <c r="Q57" s="11"/>
    </row>
    <row r="58" s="1" customFormat="1" customHeight="1" spans="1:17">
      <c r="A58" s="20">
        <v>45475</v>
      </c>
      <c r="B58" s="11">
        <v>45475</v>
      </c>
      <c r="C58" s="12" t="s">
        <v>99</v>
      </c>
      <c r="D58" s="17" t="s">
        <v>97</v>
      </c>
      <c r="E58" s="25"/>
      <c r="F58" s="26"/>
      <c r="G58" s="15"/>
      <c r="H58" s="15"/>
      <c r="I58" s="15"/>
      <c r="J58" s="15">
        <v>2200</v>
      </c>
      <c r="K58" s="15"/>
      <c r="L58" s="15"/>
      <c r="M58" s="15"/>
      <c r="N58" s="15">
        <f t="shared" si="2"/>
        <v>2200</v>
      </c>
      <c r="O58" s="34"/>
      <c r="P58" s="29"/>
      <c r="Q58" s="11"/>
    </row>
    <row r="59" s="1" customFormat="1" customHeight="1" spans="1:17">
      <c r="A59" s="20">
        <v>45412</v>
      </c>
      <c r="B59" s="11">
        <v>45412</v>
      </c>
      <c r="C59" s="12" t="s">
        <v>100</v>
      </c>
      <c r="D59" s="17" t="s">
        <v>101</v>
      </c>
      <c r="E59" s="25"/>
      <c r="F59" s="26"/>
      <c r="G59" s="15"/>
      <c r="H59" s="15"/>
      <c r="I59" s="15"/>
      <c r="J59" s="15"/>
      <c r="K59" s="15">
        <v>16520</v>
      </c>
      <c r="L59" s="15"/>
      <c r="M59" s="15"/>
      <c r="N59" s="15">
        <f t="shared" si="2"/>
        <v>16520</v>
      </c>
      <c r="O59" s="34"/>
      <c r="P59" s="29"/>
      <c r="Q59" s="11"/>
    </row>
    <row r="60" s="1" customFormat="1" customHeight="1" spans="1:17">
      <c r="A60" s="11">
        <v>45454</v>
      </c>
      <c r="B60" s="11">
        <v>45454</v>
      </c>
      <c r="C60" s="12" t="s">
        <v>102</v>
      </c>
      <c r="D60" s="17" t="s">
        <v>103</v>
      </c>
      <c r="E60" s="27">
        <v>45458</v>
      </c>
      <c r="F60" s="19" t="s">
        <v>104</v>
      </c>
      <c r="G60" s="15"/>
      <c r="H60" s="15"/>
      <c r="I60" s="15"/>
      <c r="J60" s="15"/>
      <c r="K60" s="15">
        <v>178700</v>
      </c>
      <c r="L60" s="15"/>
      <c r="M60" s="15"/>
      <c r="N60" s="15">
        <f t="shared" si="2"/>
        <v>178700</v>
      </c>
      <c r="O60" s="34"/>
      <c r="P60" s="29"/>
      <c r="Q60" s="11"/>
    </row>
    <row r="61" s="1" customFormat="1" customHeight="1" spans="1:17">
      <c r="A61" s="20">
        <v>45465</v>
      </c>
      <c r="B61" s="11">
        <v>45465</v>
      </c>
      <c r="C61" s="12" t="s">
        <v>105</v>
      </c>
      <c r="D61" s="17" t="s">
        <v>106</v>
      </c>
      <c r="E61" s="25">
        <v>45468</v>
      </c>
      <c r="F61" s="26">
        <v>46664</v>
      </c>
      <c r="G61" s="15"/>
      <c r="H61" s="15"/>
      <c r="I61" s="15"/>
      <c r="J61" s="15">
        <v>30568</v>
      </c>
      <c r="K61" s="15"/>
      <c r="L61" s="15"/>
      <c r="M61" s="15"/>
      <c r="N61" s="15">
        <f t="shared" si="2"/>
        <v>30568</v>
      </c>
      <c r="O61" s="34"/>
      <c r="P61" s="29"/>
      <c r="Q61" s="11"/>
    </row>
    <row r="62" s="1" customFormat="1" customHeight="1" spans="1:17">
      <c r="A62" s="20">
        <v>45465</v>
      </c>
      <c r="B62" s="11">
        <v>45465</v>
      </c>
      <c r="C62" s="12" t="s">
        <v>107</v>
      </c>
      <c r="D62" s="17" t="s">
        <v>106</v>
      </c>
      <c r="E62" s="25">
        <v>45468</v>
      </c>
      <c r="F62" s="26">
        <v>46664</v>
      </c>
      <c r="G62" s="15"/>
      <c r="H62" s="15"/>
      <c r="I62" s="15"/>
      <c r="J62" s="15"/>
      <c r="K62" s="15">
        <v>89900</v>
      </c>
      <c r="L62" s="15"/>
      <c r="M62" s="15"/>
      <c r="N62" s="15">
        <f t="shared" si="2"/>
        <v>89900</v>
      </c>
      <c r="O62" s="34"/>
      <c r="P62" s="29"/>
      <c r="Q62" s="11"/>
    </row>
    <row r="63" s="1" customFormat="1" customHeight="1" spans="1:17">
      <c r="A63" s="20">
        <v>45486</v>
      </c>
      <c r="B63" s="11">
        <v>45486</v>
      </c>
      <c r="C63" s="12" t="s">
        <v>108</v>
      </c>
      <c r="D63" s="17" t="s">
        <v>97</v>
      </c>
      <c r="E63" s="25"/>
      <c r="F63" s="26"/>
      <c r="G63" s="15"/>
      <c r="H63" s="15"/>
      <c r="I63" s="15"/>
      <c r="J63" s="15"/>
      <c r="K63" s="15">
        <v>101250</v>
      </c>
      <c r="L63" s="15"/>
      <c r="M63" s="15"/>
      <c r="N63" s="15">
        <f t="shared" ref="N57:N87" si="3">G63+H63+I63+J63+K63+L63+M63</f>
        <v>101250</v>
      </c>
      <c r="O63" s="34"/>
      <c r="P63" s="29"/>
      <c r="Q63" s="11"/>
    </row>
    <row r="64" s="1" customFormat="1" customHeight="1" spans="1:17">
      <c r="A64" s="20">
        <v>45486</v>
      </c>
      <c r="B64" s="11">
        <v>45486</v>
      </c>
      <c r="C64" s="12" t="s">
        <v>109</v>
      </c>
      <c r="D64" s="17" t="s">
        <v>41</v>
      </c>
      <c r="E64" s="25"/>
      <c r="F64" s="26"/>
      <c r="G64" s="15"/>
      <c r="H64" s="15"/>
      <c r="I64" s="15"/>
      <c r="J64" s="15">
        <v>1320</v>
      </c>
      <c r="K64" s="15"/>
      <c r="L64" s="15"/>
      <c r="M64" s="15"/>
      <c r="N64" s="15">
        <f t="shared" si="3"/>
        <v>1320</v>
      </c>
      <c r="O64" s="34"/>
      <c r="P64" s="29"/>
      <c r="Q64" s="11"/>
    </row>
    <row r="65" s="1" customFormat="1" customHeight="1" spans="1:17">
      <c r="A65" s="20">
        <v>45484</v>
      </c>
      <c r="B65" s="11">
        <v>45484</v>
      </c>
      <c r="C65" s="12" t="s">
        <v>110</v>
      </c>
      <c r="D65" s="17" t="s">
        <v>25</v>
      </c>
      <c r="E65" s="25">
        <v>45484</v>
      </c>
      <c r="F65" s="26">
        <v>46752</v>
      </c>
      <c r="G65" s="15"/>
      <c r="H65" s="15"/>
      <c r="I65" s="15"/>
      <c r="J65" s="15">
        <v>6840</v>
      </c>
      <c r="K65" s="15"/>
      <c r="L65" s="15"/>
      <c r="M65" s="15"/>
      <c r="N65" s="15">
        <f t="shared" si="3"/>
        <v>6840</v>
      </c>
      <c r="O65" s="34"/>
      <c r="P65" s="29"/>
      <c r="Q65" s="11"/>
    </row>
    <row r="66" s="1" customFormat="1" customHeight="1" spans="1:17">
      <c r="A66" s="20">
        <v>45486</v>
      </c>
      <c r="B66" s="11">
        <v>45486</v>
      </c>
      <c r="C66" s="12" t="s">
        <v>111</v>
      </c>
      <c r="D66" s="17" t="s">
        <v>25</v>
      </c>
      <c r="E66" s="25">
        <v>45486</v>
      </c>
      <c r="F66" s="26">
        <v>45973</v>
      </c>
      <c r="G66" s="15"/>
      <c r="H66" s="15"/>
      <c r="I66" s="15"/>
      <c r="J66" s="15">
        <v>2310</v>
      </c>
      <c r="K66" s="15"/>
      <c r="L66" s="15"/>
      <c r="M66" s="15"/>
      <c r="N66" s="15">
        <f t="shared" si="3"/>
        <v>2310</v>
      </c>
      <c r="O66" s="34"/>
      <c r="P66" s="29"/>
      <c r="Q66" s="11"/>
    </row>
    <row r="67" s="1" customFormat="1" customHeight="1" spans="1:17">
      <c r="A67" s="20">
        <v>45485</v>
      </c>
      <c r="B67" s="11">
        <v>45485</v>
      </c>
      <c r="C67" s="12" t="s">
        <v>112</v>
      </c>
      <c r="D67" s="17" t="s">
        <v>97</v>
      </c>
      <c r="E67" s="25"/>
      <c r="F67" s="26"/>
      <c r="G67" s="15"/>
      <c r="H67" s="15"/>
      <c r="I67" s="15"/>
      <c r="J67" s="15"/>
      <c r="K67" s="15">
        <v>67125</v>
      </c>
      <c r="L67" s="15"/>
      <c r="M67" s="15"/>
      <c r="N67" s="15">
        <f t="shared" si="3"/>
        <v>67125</v>
      </c>
      <c r="O67" s="34"/>
      <c r="P67" s="29"/>
      <c r="Q67" s="11"/>
    </row>
    <row r="68" s="1" customFormat="1" customHeight="1" spans="1:17">
      <c r="A68" s="20">
        <v>45490</v>
      </c>
      <c r="B68" s="11">
        <v>45490</v>
      </c>
      <c r="C68" s="12" t="s">
        <v>113</v>
      </c>
      <c r="D68" s="17" t="s">
        <v>27</v>
      </c>
      <c r="E68" s="25">
        <v>45490</v>
      </c>
      <c r="F68" s="26">
        <v>45980</v>
      </c>
      <c r="G68" s="15"/>
      <c r="H68" s="15"/>
      <c r="I68" s="15"/>
      <c r="J68" s="15">
        <v>5280</v>
      </c>
      <c r="K68" s="15"/>
      <c r="L68" s="15"/>
      <c r="M68" s="15"/>
      <c r="N68" s="15">
        <f t="shared" si="3"/>
        <v>5280</v>
      </c>
      <c r="O68" s="34"/>
      <c r="P68" s="29"/>
      <c r="Q68" s="11"/>
    </row>
    <row r="69" s="1" customFormat="1" customHeight="1" spans="1:17">
      <c r="A69" s="20">
        <v>45490</v>
      </c>
      <c r="B69" s="11">
        <v>45490</v>
      </c>
      <c r="C69" s="12" t="s">
        <v>114</v>
      </c>
      <c r="D69" s="17" t="s">
        <v>115</v>
      </c>
      <c r="E69" s="25">
        <v>45490</v>
      </c>
      <c r="F69" s="26">
        <v>45979</v>
      </c>
      <c r="G69" s="15"/>
      <c r="H69" s="15"/>
      <c r="I69" s="15"/>
      <c r="J69" s="15">
        <v>4400</v>
      </c>
      <c r="K69" s="15"/>
      <c r="L69" s="15"/>
      <c r="M69" s="15"/>
      <c r="N69" s="15">
        <f t="shared" si="3"/>
        <v>4400</v>
      </c>
      <c r="O69" s="34"/>
      <c r="P69" s="29"/>
      <c r="Q69" s="11"/>
    </row>
    <row r="70" s="1" customFormat="1" customHeight="1" spans="1:17">
      <c r="A70" s="20"/>
      <c r="B70" s="11"/>
      <c r="C70" s="12"/>
      <c r="D70" s="17"/>
      <c r="E70" s="25"/>
      <c r="F70" s="26"/>
      <c r="G70" s="15"/>
      <c r="H70" s="15"/>
      <c r="I70" s="15"/>
      <c r="J70" s="15"/>
      <c r="K70" s="15"/>
      <c r="L70" s="15"/>
      <c r="M70" s="15"/>
      <c r="N70" s="15">
        <f t="shared" si="3"/>
        <v>0</v>
      </c>
      <c r="O70" s="34"/>
      <c r="P70" s="29"/>
      <c r="Q70" s="11"/>
    </row>
    <row r="71" s="1" customFormat="1" customHeight="1" spans="1:17">
      <c r="A71" s="20"/>
      <c r="B71" s="11"/>
      <c r="C71" s="12"/>
      <c r="D71" s="17"/>
      <c r="E71" s="25"/>
      <c r="F71" s="26"/>
      <c r="G71" s="15"/>
      <c r="H71" s="15"/>
      <c r="I71" s="15"/>
      <c r="J71" s="15"/>
      <c r="K71" s="15"/>
      <c r="L71" s="15"/>
      <c r="M71" s="15"/>
      <c r="N71" s="15">
        <f t="shared" si="3"/>
        <v>0</v>
      </c>
      <c r="O71" s="34"/>
      <c r="P71" s="29"/>
      <c r="Q71" s="11"/>
    </row>
    <row r="72" s="1" customFormat="1" customHeight="1" spans="1:17">
      <c r="A72" s="20"/>
      <c r="B72" s="11"/>
      <c r="C72" s="12"/>
      <c r="D72" s="17"/>
      <c r="E72" s="25"/>
      <c r="F72" s="26"/>
      <c r="G72" s="15"/>
      <c r="H72" s="15"/>
      <c r="I72" s="15"/>
      <c r="J72" s="15"/>
      <c r="K72" s="15"/>
      <c r="L72" s="15"/>
      <c r="M72" s="15"/>
      <c r="N72" s="15">
        <f t="shared" si="3"/>
        <v>0</v>
      </c>
      <c r="O72" s="34"/>
      <c r="P72" s="29"/>
      <c r="Q72" s="11"/>
    </row>
    <row r="73" s="1" customFormat="1" customHeight="1" spans="1:17">
      <c r="A73" s="20"/>
      <c r="B73" s="11"/>
      <c r="C73" s="12"/>
      <c r="D73" s="17"/>
      <c r="E73" s="25"/>
      <c r="F73" s="26"/>
      <c r="G73" s="15"/>
      <c r="H73" s="15"/>
      <c r="I73" s="15"/>
      <c r="J73" s="15"/>
      <c r="K73" s="15"/>
      <c r="L73" s="15"/>
      <c r="M73" s="15"/>
      <c r="N73" s="15">
        <f t="shared" si="3"/>
        <v>0</v>
      </c>
      <c r="O73" s="34"/>
      <c r="P73" s="29"/>
      <c r="Q73" s="11"/>
    </row>
    <row r="74" s="1" customFormat="1" customHeight="1" spans="1:17">
      <c r="A74" s="20"/>
      <c r="B74" s="11"/>
      <c r="C74" s="12"/>
      <c r="D74" s="17"/>
      <c r="E74" s="25"/>
      <c r="F74" s="26"/>
      <c r="G74" s="15"/>
      <c r="H74" s="15"/>
      <c r="I74" s="15"/>
      <c r="J74" s="15"/>
      <c r="K74" s="15"/>
      <c r="L74" s="15"/>
      <c r="M74" s="15"/>
      <c r="N74" s="15">
        <f t="shared" si="3"/>
        <v>0</v>
      </c>
      <c r="O74" s="34"/>
      <c r="P74" s="29"/>
      <c r="Q74" s="11"/>
    </row>
    <row r="75" s="1" customFormat="1" customHeight="1" spans="1:17">
      <c r="A75" s="20"/>
      <c r="B75" s="11"/>
      <c r="C75" s="12"/>
      <c r="D75" s="17"/>
      <c r="E75" s="25"/>
      <c r="F75" s="26"/>
      <c r="G75" s="15"/>
      <c r="H75" s="15"/>
      <c r="I75" s="15"/>
      <c r="J75" s="15"/>
      <c r="K75" s="15"/>
      <c r="L75" s="15"/>
      <c r="M75" s="15"/>
      <c r="N75" s="15">
        <f t="shared" si="3"/>
        <v>0</v>
      </c>
      <c r="O75" s="34"/>
      <c r="P75" s="29"/>
      <c r="Q75" s="11"/>
    </row>
    <row r="76" s="1" customFormat="1" customHeight="1" spans="1:17">
      <c r="A76" s="20"/>
      <c r="B76" s="11"/>
      <c r="C76" s="12"/>
      <c r="D76" s="17"/>
      <c r="E76" s="25"/>
      <c r="F76" s="26"/>
      <c r="G76" s="15"/>
      <c r="H76" s="15"/>
      <c r="I76" s="15"/>
      <c r="J76" s="15"/>
      <c r="K76" s="15"/>
      <c r="L76" s="15"/>
      <c r="M76" s="15"/>
      <c r="N76" s="15">
        <f t="shared" si="3"/>
        <v>0</v>
      </c>
      <c r="O76" s="34"/>
      <c r="P76" s="29"/>
      <c r="Q76" s="11"/>
    </row>
    <row r="77" s="1" customFormat="1" customHeight="1" spans="1:17">
      <c r="A77" s="20"/>
      <c r="B77" s="11"/>
      <c r="C77" s="12"/>
      <c r="D77" s="17"/>
      <c r="E77" s="25"/>
      <c r="F77" s="26"/>
      <c r="G77" s="15"/>
      <c r="H77" s="15"/>
      <c r="I77" s="15"/>
      <c r="J77" s="15"/>
      <c r="K77" s="15"/>
      <c r="L77" s="15"/>
      <c r="M77" s="15"/>
      <c r="N77" s="15">
        <f t="shared" si="3"/>
        <v>0</v>
      </c>
      <c r="O77" s="34"/>
      <c r="P77" s="29"/>
      <c r="Q77" s="11"/>
    </row>
    <row r="78" s="1" customFormat="1" customHeight="1" spans="1:17">
      <c r="A78" s="20"/>
      <c r="B78" s="11"/>
      <c r="C78" s="12"/>
      <c r="D78" s="17"/>
      <c r="E78" s="25"/>
      <c r="F78" s="26"/>
      <c r="G78" s="15"/>
      <c r="H78" s="15"/>
      <c r="I78" s="15"/>
      <c r="J78" s="15"/>
      <c r="K78" s="15"/>
      <c r="L78" s="15"/>
      <c r="M78" s="15"/>
      <c r="N78" s="15">
        <f t="shared" si="3"/>
        <v>0</v>
      </c>
      <c r="O78" s="34"/>
      <c r="P78" s="29"/>
      <c r="Q78" s="11"/>
    </row>
    <row r="79" s="1" customFormat="1" customHeight="1" spans="1:17">
      <c r="A79" s="20"/>
      <c r="B79" s="11"/>
      <c r="C79" s="12"/>
      <c r="D79" s="17"/>
      <c r="E79" s="25"/>
      <c r="F79" s="26"/>
      <c r="G79" s="15"/>
      <c r="H79" s="15"/>
      <c r="I79" s="15"/>
      <c r="J79" s="15"/>
      <c r="K79" s="15"/>
      <c r="L79" s="15"/>
      <c r="M79" s="15"/>
      <c r="N79" s="15">
        <f t="shared" si="3"/>
        <v>0</v>
      </c>
      <c r="O79" s="34"/>
      <c r="P79" s="29"/>
      <c r="Q79" s="11"/>
    </row>
    <row r="80" s="1" customFormat="1" customHeight="1" spans="1:17">
      <c r="A80" s="20"/>
      <c r="B80" s="11"/>
      <c r="C80" s="12"/>
      <c r="D80" s="17"/>
      <c r="E80" s="27"/>
      <c r="F80" s="19"/>
      <c r="G80" s="15"/>
      <c r="H80" s="15"/>
      <c r="I80" s="15"/>
      <c r="J80" s="15"/>
      <c r="K80" s="15"/>
      <c r="L80" s="15"/>
      <c r="M80" s="15"/>
      <c r="N80" s="15">
        <f t="shared" si="3"/>
        <v>0</v>
      </c>
      <c r="O80" s="34"/>
      <c r="P80" s="29"/>
      <c r="Q80" s="11"/>
    </row>
    <row r="81" s="1" customFormat="1" customHeight="1" spans="1:17">
      <c r="A81" s="20"/>
      <c r="B81" s="11"/>
      <c r="C81" s="12"/>
      <c r="D81" s="17"/>
      <c r="E81" s="27"/>
      <c r="F81" s="19"/>
      <c r="G81" s="15"/>
      <c r="H81" s="15"/>
      <c r="I81" s="15"/>
      <c r="J81" s="15"/>
      <c r="K81" s="15"/>
      <c r="L81" s="15"/>
      <c r="M81" s="15"/>
      <c r="N81" s="15">
        <f t="shared" si="3"/>
        <v>0</v>
      </c>
      <c r="O81" s="34"/>
      <c r="P81" s="29"/>
      <c r="Q81" s="11"/>
    </row>
    <row r="82" s="1" customFormat="1" customHeight="1" spans="1:17">
      <c r="A82" s="20"/>
      <c r="B82" s="11"/>
      <c r="C82" s="12"/>
      <c r="D82" s="17"/>
      <c r="E82" s="27"/>
      <c r="F82" s="19"/>
      <c r="G82" s="15"/>
      <c r="H82" s="15"/>
      <c r="I82" s="15"/>
      <c r="J82" s="15"/>
      <c r="K82" s="15"/>
      <c r="L82" s="15"/>
      <c r="M82" s="15"/>
      <c r="N82" s="15">
        <f t="shared" si="3"/>
        <v>0</v>
      </c>
      <c r="O82" s="34"/>
      <c r="P82" s="29"/>
      <c r="Q82" s="11"/>
    </row>
    <row r="83" s="1" customFormat="1" customHeight="1" spans="1:17">
      <c r="A83" s="20"/>
      <c r="B83" s="11"/>
      <c r="C83" s="12"/>
      <c r="D83" s="17"/>
      <c r="E83" s="27"/>
      <c r="F83" s="19"/>
      <c r="G83" s="15"/>
      <c r="H83" s="15"/>
      <c r="I83" s="15"/>
      <c r="J83" s="15"/>
      <c r="K83" s="15"/>
      <c r="L83" s="15"/>
      <c r="M83" s="15"/>
      <c r="N83" s="15">
        <f t="shared" si="3"/>
        <v>0</v>
      </c>
      <c r="O83" s="34"/>
      <c r="P83" s="29"/>
      <c r="Q83" s="11"/>
    </row>
    <row r="84" s="1" customFormat="1" customHeight="1" spans="1:17">
      <c r="A84" s="20"/>
      <c r="B84" s="11"/>
      <c r="C84" s="12"/>
      <c r="D84" s="17"/>
      <c r="E84" s="27"/>
      <c r="F84" s="19"/>
      <c r="G84" s="15"/>
      <c r="H84" s="15"/>
      <c r="I84" s="15"/>
      <c r="J84" s="15"/>
      <c r="K84" s="15"/>
      <c r="L84" s="15"/>
      <c r="M84" s="15"/>
      <c r="N84" s="15">
        <f t="shared" si="3"/>
        <v>0</v>
      </c>
      <c r="O84" s="34"/>
      <c r="P84" s="29"/>
      <c r="Q84" s="11"/>
    </row>
    <row r="85" s="1" customFormat="1" customHeight="1" spans="1:17">
      <c r="A85" s="20"/>
      <c r="B85" s="11"/>
      <c r="C85" s="12"/>
      <c r="D85" s="17"/>
      <c r="E85" s="27"/>
      <c r="F85" s="19"/>
      <c r="G85" s="15"/>
      <c r="H85" s="15"/>
      <c r="I85" s="15"/>
      <c r="J85" s="15"/>
      <c r="K85" s="15"/>
      <c r="L85" s="15"/>
      <c r="M85" s="15"/>
      <c r="N85" s="15">
        <f t="shared" si="3"/>
        <v>0</v>
      </c>
      <c r="O85" s="34"/>
      <c r="P85" s="29"/>
      <c r="Q85" s="11"/>
    </row>
    <row r="86" s="1" customFormat="1" customHeight="1" spans="1:17">
      <c r="A86" s="20"/>
      <c r="B86" s="11"/>
      <c r="C86" s="12"/>
      <c r="D86" s="17"/>
      <c r="E86" s="27"/>
      <c r="F86" s="19"/>
      <c r="G86" s="15"/>
      <c r="H86" s="15"/>
      <c r="I86" s="15"/>
      <c r="J86" s="15"/>
      <c r="K86" s="15"/>
      <c r="L86" s="15"/>
      <c r="M86" s="15"/>
      <c r="N86" s="15">
        <f t="shared" si="3"/>
        <v>0</v>
      </c>
      <c r="O86" s="34"/>
      <c r="P86" s="29"/>
      <c r="Q86" s="11"/>
    </row>
    <row r="87" s="1" customFormat="1" customHeight="1" spans="1:17">
      <c r="A87" s="11"/>
      <c r="B87" s="11"/>
      <c r="C87" s="12"/>
      <c r="D87" s="17"/>
      <c r="E87" s="27"/>
      <c r="F87" s="19"/>
      <c r="G87" s="15"/>
      <c r="H87" s="15"/>
      <c r="I87" s="15"/>
      <c r="J87" s="15"/>
      <c r="K87" s="15"/>
      <c r="L87" s="15"/>
      <c r="M87" s="15"/>
      <c r="N87" s="15">
        <f t="shared" si="3"/>
        <v>0</v>
      </c>
      <c r="O87" s="34"/>
      <c r="P87" s="29"/>
      <c r="Q87" s="11"/>
    </row>
    <row r="88" s="1" customFormat="1" customHeight="1" spans="1:17">
      <c r="A88" s="28" t="s">
        <v>13</v>
      </c>
      <c r="B88" s="13"/>
      <c r="C88" s="29"/>
      <c r="D88" s="17"/>
      <c r="E88" s="27"/>
      <c r="F88" s="53"/>
      <c r="G88" s="31">
        <f t="shared" ref="G88:N88" si="4">SUM(G7:G87)</f>
        <v>0</v>
      </c>
      <c r="H88" s="31">
        <f t="shared" si="4"/>
        <v>0</v>
      </c>
      <c r="I88" s="31">
        <f t="shared" si="4"/>
        <v>0</v>
      </c>
      <c r="J88" s="31">
        <f t="shared" si="4"/>
        <v>305562.43</v>
      </c>
      <c r="K88" s="31">
        <f t="shared" si="4"/>
        <v>926605</v>
      </c>
      <c r="L88" s="31">
        <f t="shared" si="4"/>
        <v>0</v>
      </c>
      <c r="M88" s="31">
        <f t="shared" si="4"/>
        <v>0</v>
      </c>
      <c r="N88" s="31">
        <f t="shared" si="4"/>
        <v>1232167.43</v>
      </c>
      <c r="O88" s="34"/>
      <c r="P88" s="29"/>
      <c r="Q88" s="11"/>
    </row>
    <row r="89" s="1" customFormat="1" customHeight="1" spans="1:17">
      <c r="A89" s="54"/>
      <c r="B89" s="55"/>
      <c r="C89" s="56"/>
      <c r="D89" s="55"/>
      <c r="E89" s="57"/>
      <c r="F89" s="39"/>
      <c r="G89" s="58"/>
      <c r="H89" s="58"/>
      <c r="I89" s="58"/>
      <c r="J89" s="58"/>
      <c r="K89" s="58"/>
      <c r="L89" s="58"/>
      <c r="M89" s="58"/>
      <c r="N89" s="58"/>
      <c r="O89" s="66"/>
      <c r="P89" s="32"/>
      <c r="Q89" s="67"/>
    </row>
    <row r="90" s="1" customFormat="1" customHeight="1" spans="1:17">
      <c r="A90" s="59"/>
      <c r="B90" s="59"/>
      <c r="C90" s="60"/>
      <c r="D90" s="61"/>
      <c r="E90" s="61"/>
      <c r="F90" s="62"/>
      <c r="G90" s="63"/>
      <c r="H90" s="63"/>
      <c r="I90" s="35"/>
      <c r="J90" s="35"/>
      <c r="K90" s="35"/>
      <c r="L90" s="35"/>
      <c r="M90" s="35"/>
      <c r="N90" s="35"/>
      <c r="O90" s="35"/>
      <c r="P90" s="32"/>
      <c r="Q90" s="35"/>
    </row>
    <row r="91" s="1" customFormat="1" customHeight="1" spans="1:17">
      <c r="A91" s="59"/>
      <c r="B91" s="59"/>
      <c r="C91" s="60"/>
      <c r="D91" s="61"/>
      <c r="E91" s="61"/>
      <c r="F91" s="62"/>
      <c r="G91" s="63"/>
      <c r="H91" s="63"/>
      <c r="I91" s="35"/>
      <c r="J91" s="35"/>
      <c r="K91" s="35"/>
      <c r="L91" s="35"/>
      <c r="M91" s="35"/>
      <c r="N91" s="35"/>
      <c r="O91" s="35"/>
      <c r="P91" s="32"/>
      <c r="Q91" s="35"/>
    </row>
    <row r="92" s="1" customFormat="1" customHeight="1" spans="1:17">
      <c r="A92" s="35"/>
      <c r="B92" s="35"/>
      <c r="C92" s="35"/>
      <c r="D92" s="35"/>
      <c r="E92" s="64"/>
      <c r="F92" s="65"/>
      <c r="G92" s="35"/>
      <c r="H92" s="35"/>
      <c r="I92" s="35"/>
      <c r="J92" s="35"/>
      <c r="K92" s="35"/>
      <c r="L92" s="35"/>
      <c r="M92" s="35"/>
      <c r="N92" s="35"/>
      <c r="O92" s="35"/>
      <c r="P92" s="32"/>
      <c r="Q92" s="35"/>
    </row>
    <row r="93" s="1" customFormat="1" customHeight="1" spans="1:17">
      <c r="A93" s="35"/>
      <c r="B93" s="35"/>
      <c r="C93" s="35"/>
      <c r="D93" s="35"/>
      <c r="E93" s="64"/>
      <c r="F93" s="6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</row>
    <row r="94" s="1" customFormat="1" customHeight="1" spans="5:17">
      <c r="E94" s="36"/>
      <c r="F94" s="37"/>
      <c r="O94" s="35"/>
      <c r="P94" s="35"/>
      <c r="Q94" s="35"/>
    </row>
  </sheetData>
  <sortState ref="A7:Q63">
    <sortCondition ref="C7:C63"/>
  </sortState>
  <mergeCells count="14">
    <mergeCell ref="H5:I5"/>
    <mergeCell ref="L5:M5"/>
    <mergeCell ref="A5:A6"/>
    <mergeCell ref="B5:B6"/>
    <mergeCell ref="C5:C6"/>
    <mergeCell ref="D5:D6"/>
    <mergeCell ref="F5:F6"/>
    <mergeCell ref="G5:G6"/>
    <mergeCell ref="J5:J6"/>
    <mergeCell ref="K5:K6"/>
    <mergeCell ref="N5:N6"/>
    <mergeCell ref="O5:O6"/>
    <mergeCell ref="P5:P6"/>
    <mergeCell ref="Q5:Q6"/>
  </mergeCells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9"/>
  <sheetViews>
    <sheetView workbookViewId="0">
      <selection activeCell="F10" sqref="F10"/>
    </sheetView>
  </sheetViews>
  <sheetFormatPr defaultColWidth="9.14285714285714" defaultRowHeight="15"/>
  <cols>
    <col min="3" max="3" width="16.5714285714286" customWidth="1"/>
    <col min="4" max="4" width="26.2857142857143" customWidth="1"/>
    <col min="6" max="6" width="12.4285714285714" customWidth="1"/>
    <col min="10" max="10" width="12.4285714285714" customWidth="1"/>
    <col min="11" max="11" width="13.4285714285714" customWidth="1"/>
    <col min="14" max="14" width="9.85714285714286"/>
    <col min="16" max="16" width="12.5714285714286" customWidth="1"/>
    <col min="17" max="17" width="14.5714285714286" customWidth="1"/>
  </cols>
  <sheetData>
    <row r="1" spans="1:17">
      <c r="A1" s="3" t="s">
        <v>2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32"/>
      <c r="Q1" s="35"/>
    </row>
    <row r="2" s="1" customFormat="1" ht="12.95" customHeight="1" spans="1:17">
      <c r="A2" s="5" t="s">
        <v>3</v>
      </c>
      <c r="B2" s="5" t="s">
        <v>4</v>
      </c>
      <c r="C2" s="6" t="s">
        <v>5</v>
      </c>
      <c r="D2" s="6" t="s">
        <v>6</v>
      </c>
      <c r="E2" s="6" t="s">
        <v>7</v>
      </c>
      <c r="F2" s="6" t="s">
        <v>7</v>
      </c>
      <c r="G2" s="6" t="s">
        <v>8</v>
      </c>
      <c r="H2" s="7" t="s">
        <v>9</v>
      </c>
      <c r="I2" s="7"/>
      <c r="J2" s="6" t="s">
        <v>10</v>
      </c>
      <c r="K2" s="6" t="s">
        <v>11</v>
      </c>
      <c r="L2" s="33" t="s">
        <v>12</v>
      </c>
      <c r="M2" s="33"/>
      <c r="N2" s="6" t="s">
        <v>13</v>
      </c>
      <c r="O2" s="6" t="s">
        <v>14</v>
      </c>
      <c r="P2" s="6" t="s">
        <v>15</v>
      </c>
      <c r="Q2" s="6" t="s">
        <v>16</v>
      </c>
    </row>
    <row r="3" s="1" customFormat="1" ht="12.95" customHeight="1" spans="1:17">
      <c r="A3" s="5"/>
      <c r="B3" s="5"/>
      <c r="C3" s="8"/>
      <c r="D3" s="8"/>
      <c r="E3" s="9" t="s">
        <v>17</v>
      </c>
      <c r="F3" s="9"/>
      <c r="G3" s="8"/>
      <c r="H3" s="10" t="s">
        <v>18</v>
      </c>
      <c r="I3" s="10" t="s">
        <v>19</v>
      </c>
      <c r="J3" s="8"/>
      <c r="K3" s="8"/>
      <c r="L3" s="10" t="s">
        <v>18</v>
      </c>
      <c r="M3" s="10" t="s">
        <v>19</v>
      </c>
      <c r="N3" s="8"/>
      <c r="O3" s="8"/>
      <c r="P3" s="8"/>
      <c r="Q3" s="8"/>
    </row>
    <row r="4" ht="15.75" spans="1:17">
      <c r="A4" s="11">
        <v>44687</v>
      </c>
      <c r="B4" s="11">
        <v>44687</v>
      </c>
      <c r="C4" s="12" t="s">
        <v>50</v>
      </c>
      <c r="D4" s="13" t="s">
        <v>51</v>
      </c>
      <c r="E4" s="14"/>
      <c r="F4" s="14"/>
      <c r="G4" s="15"/>
      <c r="H4" s="15"/>
      <c r="I4" s="15"/>
      <c r="J4" s="15">
        <v>3520</v>
      </c>
      <c r="K4" s="15"/>
      <c r="L4" s="15"/>
      <c r="M4" s="15"/>
      <c r="N4" s="15">
        <f t="shared" ref="N4:N12" si="0">G4+H4+I4+J4+K4+L4+M4</f>
        <v>3520</v>
      </c>
      <c r="O4" s="34"/>
      <c r="P4" s="29"/>
      <c r="Q4" s="11"/>
    </row>
    <row r="5" spans="1:17">
      <c r="A5" s="11">
        <v>44727</v>
      </c>
      <c r="B5" s="11">
        <v>44727</v>
      </c>
      <c r="C5" s="12" t="s">
        <v>20</v>
      </c>
      <c r="D5" s="13" t="s">
        <v>21</v>
      </c>
      <c r="E5" s="16"/>
      <c r="F5" s="16"/>
      <c r="G5" s="15"/>
      <c r="H5" s="15"/>
      <c r="I5" s="15"/>
      <c r="J5" s="15"/>
      <c r="K5" s="15">
        <v>5850</v>
      </c>
      <c r="L5" s="15"/>
      <c r="M5" s="15"/>
      <c r="N5" s="15">
        <f t="shared" si="0"/>
        <v>5850</v>
      </c>
      <c r="O5" s="34"/>
      <c r="P5" s="29"/>
      <c r="Q5" s="11"/>
    </row>
    <row r="6" s="1" customFormat="1" ht="12.95" customHeight="1" spans="1:17">
      <c r="A6" s="11">
        <v>44754</v>
      </c>
      <c r="B6" s="11">
        <v>44754</v>
      </c>
      <c r="C6" s="12" t="s">
        <v>52</v>
      </c>
      <c r="D6" s="17" t="s">
        <v>51</v>
      </c>
      <c r="E6" s="14"/>
      <c r="F6" s="14"/>
      <c r="G6" s="15"/>
      <c r="H6" s="15"/>
      <c r="I6" s="15"/>
      <c r="J6" s="15">
        <v>880</v>
      </c>
      <c r="K6" s="15"/>
      <c r="L6" s="15"/>
      <c r="M6" s="15"/>
      <c r="N6" s="15">
        <f t="shared" si="0"/>
        <v>880</v>
      </c>
      <c r="O6" s="34"/>
      <c r="P6" s="29"/>
      <c r="Q6" s="11"/>
    </row>
    <row r="7" s="1" customFormat="1" ht="12.95" customHeight="1" spans="1:17">
      <c r="A7" s="11">
        <v>44984</v>
      </c>
      <c r="B7" s="11">
        <v>44984</v>
      </c>
      <c r="C7" s="12" t="s">
        <v>84</v>
      </c>
      <c r="D7" s="17" t="s">
        <v>85</v>
      </c>
      <c r="E7" s="18"/>
      <c r="F7" s="19"/>
      <c r="G7" s="15"/>
      <c r="H7" s="15"/>
      <c r="I7" s="15"/>
      <c r="J7" s="15"/>
      <c r="K7" s="15">
        <v>9590</v>
      </c>
      <c r="L7" s="15"/>
      <c r="M7" s="15"/>
      <c r="N7" s="15">
        <f t="shared" si="0"/>
        <v>9590</v>
      </c>
      <c r="O7" s="34"/>
      <c r="P7" s="29"/>
      <c r="Q7" s="11"/>
    </row>
    <row r="8" s="1" customFormat="1" ht="12.95" customHeight="1" spans="1:17">
      <c r="A8" s="11">
        <v>45215</v>
      </c>
      <c r="B8" s="11">
        <v>45215</v>
      </c>
      <c r="C8" s="12" t="s">
        <v>53</v>
      </c>
      <c r="D8" s="17" t="s">
        <v>54</v>
      </c>
      <c r="E8" s="14"/>
      <c r="F8" s="14"/>
      <c r="G8" s="15"/>
      <c r="H8" s="15"/>
      <c r="I8" s="15"/>
      <c r="J8" s="15">
        <v>6160</v>
      </c>
      <c r="K8" s="15"/>
      <c r="L8" s="15"/>
      <c r="M8" s="15"/>
      <c r="N8" s="15">
        <f t="shared" si="0"/>
        <v>6160</v>
      </c>
      <c r="O8" s="34"/>
      <c r="P8" s="29"/>
      <c r="Q8" s="11"/>
    </row>
    <row r="9" s="1" customFormat="1" ht="12.95" customHeight="1" spans="1:17">
      <c r="A9" s="11">
        <v>45239</v>
      </c>
      <c r="B9" s="11">
        <v>45239</v>
      </c>
      <c r="C9" s="12" t="s">
        <v>42</v>
      </c>
      <c r="D9" s="17" t="s">
        <v>43</v>
      </c>
      <c r="E9" s="14"/>
      <c r="F9" s="14"/>
      <c r="G9" s="15"/>
      <c r="H9" s="15"/>
      <c r="I9" s="15"/>
      <c r="J9" s="15">
        <v>880</v>
      </c>
      <c r="K9" s="15"/>
      <c r="L9" s="15"/>
      <c r="M9" s="15"/>
      <c r="N9" s="15">
        <f t="shared" si="0"/>
        <v>880</v>
      </c>
      <c r="O9" s="34"/>
      <c r="P9" s="29"/>
      <c r="Q9" s="11"/>
    </row>
    <row r="10" s="1" customFormat="1" ht="12.95" customHeight="1" spans="1:17">
      <c r="A10" s="11">
        <v>45250</v>
      </c>
      <c r="B10" s="11">
        <v>45250</v>
      </c>
      <c r="C10" s="12" t="s">
        <v>86</v>
      </c>
      <c r="D10" s="17" t="s">
        <v>87</v>
      </c>
      <c r="E10" s="18"/>
      <c r="F10" s="19"/>
      <c r="G10" s="15"/>
      <c r="H10" s="15"/>
      <c r="I10" s="15"/>
      <c r="J10" s="15"/>
      <c r="K10" s="15">
        <v>18800</v>
      </c>
      <c r="L10" s="15"/>
      <c r="M10" s="15"/>
      <c r="N10" s="15">
        <f t="shared" si="0"/>
        <v>18800</v>
      </c>
      <c r="O10" s="34"/>
      <c r="P10" s="29"/>
      <c r="Q10" s="11"/>
    </row>
    <row r="11" s="1" customFormat="1" ht="12.95" customHeight="1" spans="1:17">
      <c r="A11" s="11">
        <v>45370</v>
      </c>
      <c r="B11" s="11">
        <v>45370</v>
      </c>
      <c r="C11" s="12" t="s">
        <v>44</v>
      </c>
      <c r="D11" s="17" t="s">
        <v>45</v>
      </c>
      <c r="E11" s="14"/>
      <c r="F11" s="14"/>
      <c r="G11" s="15"/>
      <c r="H11" s="15"/>
      <c r="I11" s="15"/>
      <c r="J11" s="15">
        <v>1320</v>
      </c>
      <c r="K11" s="15"/>
      <c r="L11" s="15"/>
      <c r="M11" s="15"/>
      <c r="N11" s="15">
        <f t="shared" si="0"/>
        <v>1320</v>
      </c>
      <c r="O11" s="34"/>
      <c r="P11" s="29"/>
      <c r="Q11" s="11"/>
    </row>
    <row r="12" s="1" customFormat="1" ht="12.95" customHeight="1" spans="1:17">
      <c r="A12" s="20">
        <v>45409</v>
      </c>
      <c r="B12" s="20">
        <v>45409</v>
      </c>
      <c r="C12" s="12" t="s">
        <v>88</v>
      </c>
      <c r="D12" s="17" t="s">
        <v>89</v>
      </c>
      <c r="E12" s="18"/>
      <c r="F12" s="19"/>
      <c r="G12" s="15"/>
      <c r="H12" s="15"/>
      <c r="I12" s="15"/>
      <c r="J12" s="15"/>
      <c r="K12" s="15">
        <v>38100</v>
      </c>
      <c r="L12" s="15"/>
      <c r="M12" s="15"/>
      <c r="N12" s="15">
        <f t="shared" ref="N12:N18" si="1">G12+H12+I12+J12+K12+L12+M12</f>
        <v>38100</v>
      </c>
      <c r="O12" s="34"/>
      <c r="P12" s="29"/>
      <c r="Q12" s="11"/>
    </row>
    <row r="13" s="1" customFormat="1" ht="12.95" customHeight="1" spans="1:17">
      <c r="A13" s="21">
        <v>45433</v>
      </c>
      <c r="B13" s="21">
        <v>45433</v>
      </c>
      <c r="C13" s="12" t="s">
        <v>90</v>
      </c>
      <c r="D13" s="17" t="s">
        <v>89</v>
      </c>
      <c r="E13" s="18"/>
      <c r="F13" s="19"/>
      <c r="G13" s="22"/>
      <c r="H13" s="23"/>
      <c r="I13" s="23"/>
      <c r="J13" s="23">
        <v>8720</v>
      </c>
      <c r="K13" s="23"/>
      <c r="L13" s="15"/>
      <c r="M13" s="15"/>
      <c r="N13" s="15">
        <f t="shared" si="1"/>
        <v>8720</v>
      </c>
      <c r="O13" s="34"/>
      <c r="P13" s="29"/>
      <c r="Q13" s="11"/>
    </row>
    <row r="14" s="1" customFormat="1" ht="12.95" customHeight="1" spans="1:17">
      <c r="A14" s="21">
        <v>45448</v>
      </c>
      <c r="B14" s="24">
        <v>45448</v>
      </c>
      <c r="C14" s="12" t="s">
        <v>91</v>
      </c>
      <c r="D14" s="17" t="s">
        <v>89</v>
      </c>
      <c r="E14" s="18"/>
      <c r="F14" s="19"/>
      <c r="G14" s="22"/>
      <c r="H14" s="22"/>
      <c r="I14" s="22"/>
      <c r="J14" s="22">
        <v>2000</v>
      </c>
      <c r="K14" s="22"/>
      <c r="L14" s="15"/>
      <c r="M14" s="15"/>
      <c r="N14" s="15">
        <f t="shared" si="1"/>
        <v>2000</v>
      </c>
      <c r="O14" s="34"/>
      <c r="P14" s="29"/>
      <c r="Q14" s="11"/>
    </row>
    <row r="15" s="2" customFormat="1" ht="12.95" customHeight="1" spans="1:17">
      <c r="A15" s="20">
        <v>45469</v>
      </c>
      <c r="B15" s="11">
        <v>45469</v>
      </c>
      <c r="C15" s="12" t="s">
        <v>75</v>
      </c>
      <c r="D15" s="17" t="s">
        <v>76</v>
      </c>
      <c r="E15" s="25"/>
      <c r="F15" s="26"/>
      <c r="G15" s="15"/>
      <c r="H15" s="15"/>
      <c r="I15" s="15"/>
      <c r="J15" s="15">
        <v>8800</v>
      </c>
      <c r="K15" s="15"/>
      <c r="L15" s="15"/>
      <c r="M15" s="15"/>
      <c r="N15" s="15">
        <f t="shared" si="1"/>
        <v>8800</v>
      </c>
      <c r="O15" s="34"/>
      <c r="P15" s="29"/>
      <c r="Q15" s="11"/>
    </row>
    <row r="16" s="1" customFormat="1" ht="12.95" customHeight="1" spans="1:17">
      <c r="A16" s="20">
        <v>45472</v>
      </c>
      <c r="B16" s="11">
        <v>45472</v>
      </c>
      <c r="C16" s="12" t="s">
        <v>82</v>
      </c>
      <c r="D16" s="17" t="s">
        <v>83</v>
      </c>
      <c r="E16" s="25"/>
      <c r="F16" s="26"/>
      <c r="G16" s="15"/>
      <c r="H16" s="15"/>
      <c r="I16" s="15"/>
      <c r="J16" s="15">
        <v>1320</v>
      </c>
      <c r="K16" s="15"/>
      <c r="L16" s="15"/>
      <c r="M16" s="15"/>
      <c r="N16" s="15">
        <f t="shared" si="1"/>
        <v>1320</v>
      </c>
      <c r="O16" s="34"/>
      <c r="P16" s="29"/>
      <c r="Q16" s="11"/>
    </row>
    <row r="17" s="1" customFormat="1" ht="12.95" customHeight="1" spans="1:17">
      <c r="A17" s="21">
        <v>45475</v>
      </c>
      <c r="B17" s="24">
        <v>45475</v>
      </c>
      <c r="C17" s="12" t="s">
        <v>116</v>
      </c>
      <c r="D17" s="17" t="s">
        <v>63</v>
      </c>
      <c r="E17" s="18"/>
      <c r="F17" s="19"/>
      <c r="G17" s="22"/>
      <c r="H17" s="22"/>
      <c r="I17" s="22"/>
      <c r="J17" s="22">
        <v>5640</v>
      </c>
      <c r="K17" s="22"/>
      <c r="L17" s="15"/>
      <c r="M17" s="15"/>
      <c r="N17" s="15">
        <f t="shared" si="1"/>
        <v>5640</v>
      </c>
      <c r="O17" s="34"/>
      <c r="P17" s="29"/>
      <c r="Q17" s="11"/>
    </row>
    <row r="18" s="1" customFormat="1" ht="12.95" customHeight="1" spans="1:17">
      <c r="A18" s="21">
        <v>45482</v>
      </c>
      <c r="B18" s="24">
        <v>45482</v>
      </c>
      <c r="C18" s="12" t="s">
        <v>49</v>
      </c>
      <c r="D18" s="17" t="s">
        <v>45</v>
      </c>
      <c r="E18" s="27"/>
      <c r="F18" s="19"/>
      <c r="G18" s="22"/>
      <c r="H18" s="22"/>
      <c r="I18" s="22"/>
      <c r="J18" s="22">
        <v>4400</v>
      </c>
      <c r="K18" s="22"/>
      <c r="L18" s="15"/>
      <c r="M18" s="15"/>
      <c r="N18" s="15">
        <f t="shared" si="1"/>
        <v>4400</v>
      </c>
      <c r="O18" s="34"/>
      <c r="P18" s="29"/>
      <c r="Q18" s="11"/>
    </row>
    <row r="19" spans="1:17">
      <c r="A19" s="28" t="s">
        <v>13</v>
      </c>
      <c r="B19" s="13"/>
      <c r="C19" s="29"/>
      <c r="D19" s="17"/>
      <c r="E19" s="18"/>
      <c r="F19" s="30"/>
      <c r="G19" s="31">
        <f>SUM(G11:G13)</f>
        <v>0</v>
      </c>
      <c r="H19" s="31">
        <f>SUM(H11:H13)</f>
        <v>0</v>
      </c>
      <c r="I19" s="31">
        <f>SUM(I11:I13)</f>
        <v>0</v>
      </c>
      <c r="J19" s="31">
        <f>SUM(J4:J15)</f>
        <v>32280</v>
      </c>
      <c r="K19" s="31">
        <f>SUM(K4:K15)</f>
        <v>72340</v>
      </c>
      <c r="L19" s="31">
        <f>SUM(L11:L13)</f>
        <v>0</v>
      </c>
      <c r="M19" s="31">
        <f>SUM(M11:M13)</f>
        <v>0</v>
      </c>
      <c r="N19" s="31">
        <f>SUM(N4:N15)</f>
        <v>104620</v>
      </c>
      <c r="O19" s="34"/>
      <c r="P19" s="29"/>
      <c r="Q19" s="11"/>
    </row>
  </sheetData>
  <sortState ref="A4:R19">
    <sortCondition ref="B4:B19"/>
  </sortState>
  <mergeCells count="14">
    <mergeCell ref="H2:I2"/>
    <mergeCell ref="L2:M2"/>
    <mergeCell ref="A2:A3"/>
    <mergeCell ref="B2:B3"/>
    <mergeCell ref="C2:C3"/>
    <mergeCell ref="D2:D3"/>
    <mergeCell ref="F2:F3"/>
    <mergeCell ref="G2:G3"/>
    <mergeCell ref="J2:J3"/>
    <mergeCell ref="K2:K3"/>
    <mergeCell ref="N2:N3"/>
    <mergeCell ref="O2:O3"/>
    <mergeCell ref="P2:P3"/>
    <mergeCell ref="Q2:Q3"/>
  </mergeCells>
  <pageMargins left="0.75" right="0.75" top="1" bottom="1" header="0.5" footer="0.5"/>
  <pageSetup paperSize="25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ACCOUNTS RECEIVABLES</vt:lpstr>
      <vt:lpstr>EMCOR FOR COLLECTION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220920</dc:creator>
  <cp:lastModifiedBy>220920</cp:lastModifiedBy>
  <dcterms:created xsi:type="dcterms:W3CDTF">2024-06-13T06:18:00Z</dcterms:created>
  <dcterms:modified xsi:type="dcterms:W3CDTF">2024-07-29T02:58:43Z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3662A4D165AB4B6A81965B0E299D34E0</vt:lpwstr>
  </property>
  <property fmtid="{D5CDD505-2E9C-101B-9397-08002B2CF9AE}" pid="3" name="KSOProductBuildVer">
    <vt:lpwstr>1033-11.2.0.11537</vt:lpwstr>
  </property>
</Properties>
</file>