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240703</author>
  </authors>
  <commentList>
    <comment ref="P11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SI#143199 - 5,250 only
OVERPAYMENT OF 579.74, no SI yet</t>
        </r>
      </text>
    </comment>
  </commentList>
</comments>
</file>

<file path=xl/comments2.xml><?xml version="1.0" encoding="utf-8"?>
<comments xmlns="http://schemas.openxmlformats.org/spreadsheetml/2006/main">
  <authors>
    <author>240703</author>
  </authors>
  <commentList>
    <comment ref="F12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₱2,380</t>
        </r>
      </text>
    </comment>
  </commentList>
</comments>
</file>

<file path=xl/sharedStrings.xml><?xml version="1.0" encoding="utf-8"?>
<sst xmlns="http://schemas.openxmlformats.org/spreadsheetml/2006/main" count="1537" uniqueCount="602">
  <si>
    <t>KOLIN PHILIPPINES INT'L INC</t>
  </si>
  <si>
    <t>SERVICE INCOME (BACOLOD)</t>
  </si>
  <si>
    <t>FOR THE MONTH OF APRIL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</si>
  <si>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</si>
  <si>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</si>
  <si>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</si>
  <si>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</si>
  <si>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</si>
  <si>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</si>
  <si>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</si>
  <si>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</si>
  <si>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</si>
  <si>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</si>
  <si>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</si>
  <si>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</si>
  <si>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</si>
  <si>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</si>
  <si>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</si>
  <si>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</si>
  <si>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</si>
  <si>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</si>
  <si>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BAC-00008492</t>
  </si>
  <si>
    <t>CORONEL, RAYLEN</t>
  </si>
  <si>
    <t>BAC-00008493</t>
  </si>
  <si>
    <t>AMPS REFRIGERATION &amp; AIRCONDITIONING SERVICE CENTER</t>
  </si>
  <si>
    <t>BAC-00008496</t>
  </si>
  <si>
    <t>GRIJALDO, RAYMOND</t>
  </si>
  <si>
    <t>BAC-00008500</t>
  </si>
  <si>
    <t>RDE APPLIANCE SERVICE CENTER</t>
  </si>
  <si>
    <t>BAC-00008528</t>
  </si>
  <si>
    <t>LJN AIRCONDITIONING SERVICE</t>
  </si>
  <si>
    <t>BAC-00008530</t>
  </si>
  <si>
    <t>RADICOOL AIRCON &amp; REFRIGERATION REPAIR SERVICES</t>
  </si>
  <si>
    <t>BAC-00008536</t>
  </si>
  <si>
    <t>BAC-00008540</t>
  </si>
  <si>
    <t>BAC-00008546</t>
  </si>
  <si>
    <t>PR#47767, 04/08/25</t>
  </si>
  <si>
    <t>BAC-00008556</t>
  </si>
  <si>
    <t>BAC-00008561</t>
  </si>
  <si>
    <t>MAC JILS REFRIGERATION AND AIRCON REPAIR SHOP</t>
  </si>
  <si>
    <t>PR#47768, 04/11/25</t>
  </si>
  <si>
    <t>BAC-00008570</t>
  </si>
  <si>
    <t>BAC-00008574</t>
  </si>
  <si>
    <t>BAC-00008577</t>
  </si>
  <si>
    <t>BAC-00008593</t>
  </si>
  <si>
    <t>GAB APPLIANCE SERVICE CENTER</t>
  </si>
  <si>
    <t>BAC-00008597</t>
  </si>
  <si>
    <t>GA APPLIANCE</t>
  </si>
  <si>
    <t>BAC-00008600</t>
  </si>
  <si>
    <t>LEE, GOLDEN</t>
  </si>
  <si>
    <t>BAC-00008601</t>
  </si>
  <si>
    <t>BAC-00008606</t>
  </si>
  <si>
    <t>BAC-00008607</t>
  </si>
  <si>
    <t>PANES, ALVIN</t>
  </si>
  <si>
    <t>BAC-00008608</t>
  </si>
  <si>
    <t>FWZ LAND CORP.</t>
  </si>
  <si>
    <t>BAC-00008619</t>
  </si>
  <si>
    <t>EASY DIVING</t>
  </si>
  <si>
    <t>BAC-00008652</t>
  </si>
  <si>
    <t>NIG MARKETING</t>
  </si>
  <si>
    <t>BAC-00008653</t>
  </si>
  <si>
    <t>SUB-TOTAL</t>
  </si>
  <si>
    <t xml:space="preserve">  </t>
  </si>
  <si>
    <t>ACCOUNTS RECEIVABLE</t>
  </si>
  <si>
    <t>SI/PR</t>
  </si>
  <si>
    <t>REMARKS</t>
  </si>
  <si>
    <t>CHECK DATE</t>
  </si>
  <si>
    <t>BAC-00008529</t>
  </si>
  <si>
    <t>BAC-00008539</t>
  </si>
  <si>
    <t>BAC-00008541</t>
  </si>
  <si>
    <t>DJB AIRCON &amp; REFRIGERATION REPAIR SHOP</t>
  </si>
  <si>
    <t>BAC-00008562</t>
  </si>
  <si>
    <t>BAC-00008573</t>
  </si>
  <si>
    <t>BAC-00008605</t>
  </si>
  <si>
    <t>BACOLOD POLARIS ENTERPRISE INC.</t>
  </si>
  <si>
    <t>BAC-00008615</t>
  </si>
  <si>
    <t>BAC-00008616</t>
  </si>
  <si>
    <t>BAC-00008632</t>
  </si>
  <si>
    <t>BAC-00008654</t>
  </si>
  <si>
    <t>TOTAL REVENUE FOR THE MONTH APRIL 2025</t>
  </si>
  <si>
    <t xml:space="preserve"> RECEIVABLE COLLECTED</t>
  </si>
  <si>
    <t>ACCOMMODATION</t>
  </si>
  <si>
    <t>BAC-00008325</t>
  </si>
  <si>
    <t>BAC-00008345</t>
  </si>
  <si>
    <t>BAC-00008480</t>
  </si>
  <si>
    <t>BAC-00008275</t>
  </si>
  <si>
    <t>PR#47761, 04/03/25</t>
  </si>
  <si>
    <t>BAC-00008278</t>
  </si>
  <si>
    <t>BAC-00008301</t>
  </si>
  <si>
    <t>PR#47762, 04/03/25</t>
  </si>
  <si>
    <t>BAC-00008362</t>
  </si>
  <si>
    <t>BAC-00008397</t>
  </si>
  <si>
    <t>BAC-00008314</t>
  </si>
  <si>
    <t>PR#47766, 04/08/25</t>
  </si>
  <si>
    <t>BAC-00008400</t>
  </si>
  <si>
    <t>BAC-00008436</t>
  </si>
  <si>
    <t>BAC-00008450</t>
  </si>
  <si>
    <t>BAC-00008448</t>
  </si>
  <si>
    <t>BAC-00008449</t>
  </si>
  <si>
    <t>BAC-00008346</t>
  </si>
  <si>
    <t>BAC-00008489</t>
  </si>
  <si>
    <t>BAC-00008405</t>
  </si>
  <si>
    <t>PR#4777, 04/30/25</t>
  </si>
  <si>
    <t>BAC-00008464</t>
  </si>
  <si>
    <t>BAC-00008477</t>
  </si>
  <si>
    <t>TOTAL SERVICE RECEIVABLES FOR THE MONTH OF APRIL 2025</t>
  </si>
  <si>
    <t>SERVICE INCOME (CDO)</t>
  </si>
  <si>
    <t>CDO-00009228</t>
  </si>
  <si>
    <t>GAB AIR CONDITIONING</t>
  </si>
  <si>
    <t>CDO-00009229</t>
  </si>
  <si>
    <t>EMCOR, INC.</t>
  </si>
  <si>
    <t>CDO-00009231</t>
  </si>
  <si>
    <t>MODERN REFRIGERATION &amp; AIRCONDITIONING SERVICES</t>
  </si>
  <si>
    <t>CDO-00009242</t>
  </si>
  <si>
    <t>WIDGETS APPLIANCE SERVICE CENTER</t>
  </si>
  <si>
    <t>OVERPAYMENT BALANCE OF 579.74, 03/12/25</t>
  </si>
  <si>
    <t>CDO-00009253</t>
  </si>
  <si>
    <t>REE COOLING SERVICES</t>
  </si>
  <si>
    <t>CDO-00009254</t>
  </si>
  <si>
    <t>MC DOD'S REF AIRCON SPAREPARTS &amp; SERVICES</t>
  </si>
  <si>
    <t>CDO-00009255</t>
  </si>
  <si>
    <t>CDO-00009286</t>
  </si>
  <si>
    <t>CUERBO, MARIE SOL</t>
  </si>
  <si>
    <t>CDO-00009289</t>
  </si>
  <si>
    <t>COOL HOUSE AIRCONDITIONING &amp; REFRIGERATOR SERVICE CENTER</t>
  </si>
  <si>
    <t>CDO-00009290</t>
  </si>
  <si>
    <t>SILVEROSE REFRIGERATION &amp; AIRCONDITIONING SERVICE CENTER</t>
  </si>
  <si>
    <t>CDO-00009292</t>
  </si>
  <si>
    <t>BRO REFRIGERATION &amp; AIRCONDITIONING SERVICES</t>
  </si>
  <si>
    <t>CDO-00009294</t>
  </si>
  <si>
    <t>CAGAYAN DE ORO MEDICAL CENTER, INC.</t>
  </si>
  <si>
    <t>PR#43739, 04/12/25</t>
  </si>
  <si>
    <t>CDO-00009298</t>
  </si>
  <si>
    <t>QUEENKRIST REFRIGERATION &amp; AIRCONDITIONING PARTS &amp; SERVICES</t>
  </si>
  <si>
    <t>CDO-00009299</t>
  </si>
  <si>
    <t>CENIZA, THELMA (C/O BRO)</t>
  </si>
  <si>
    <t>CDO-00009300</t>
  </si>
  <si>
    <t>JRH REF &amp; ELECTRONICS SERVICES</t>
  </si>
  <si>
    <t>CDO-00009323</t>
  </si>
  <si>
    <t>FLERICS APPLIANCE SERVICE CENTER</t>
  </si>
  <si>
    <t>CDO-00009324</t>
  </si>
  <si>
    <t>CKF REF &amp; AIRCONDITIONING SERVICES</t>
  </si>
  <si>
    <t>CDO-00009357</t>
  </si>
  <si>
    <t>CDO-00009359</t>
  </si>
  <si>
    <t>CDO-00009361</t>
  </si>
  <si>
    <t>CDO-00009362</t>
  </si>
  <si>
    <t>CDO-00009381</t>
  </si>
  <si>
    <t>CDO-00009385</t>
  </si>
  <si>
    <t>CDO-00009401</t>
  </si>
  <si>
    <t>TY, ROSA</t>
  </si>
  <si>
    <t>CDO-00009402</t>
  </si>
  <si>
    <t>CDO-00009413</t>
  </si>
  <si>
    <t>CDO-00009414</t>
  </si>
  <si>
    <t>COLD PRO REFRIGERATION &amp; AIRCONDITIONING SERVICE CENTER</t>
  </si>
  <si>
    <t>CDO-00009279</t>
  </si>
  <si>
    <t>EMCOR, INC. TIGUMA</t>
  </si>
  <si>
    <t>CDO-00009326</t>
  </si>
  <si>
    <t>CDO-00009111</t>
  </si>
  <si>
    <t>IRTECH AIRCON &amp; REFRIGERATION SERVICES</t>
  </si>
  <si>
    <t>SERVICE INCOME (CEBU)</t>
  </si>
  <si>
    <t>SI/CR</t>
  </si>
  <si>
    <t>CEB-00009654</t>
  </si>
  <si>
    <t>K.L.K.A</t>
  </si>
  <si>
    <t>CEB-00009655</t>
  </si>
  <si>
    <t>AIR DOCTOR</t>
  </si>
  <si>
    <t>CEB-00009656</t>
  </si>
  <si>
    <t>JEL REFRIGERATION &amp; AIRCONDITIONING SERVICES</t>
  </si>
  <si>
    <t>CEB-00009661</t>
  </si>
  <si>
    <t>H-ADVANCE REF. AND AIRCONDITIONING REPAIR &amp; SERVICES</t>
  </si>
  <si>
    <t>CEB-00009662</t>
  </si>
  <si>
    <t>FUA JR., MARCELO</t>
  </si>
  <si>
    <t>CEB-00009664</t>
  </si>
  <si>
    <t>CEB-00009669</t>
  </si>
  <si>
    <t>CEB-00009670</t>
  </si>
  <si>
    <t>LAES ENGINEERING SERVICES</t>
  </si>
  <si>
    <t>CEB-00009671</t>
  </si>
  <si>
    <t>CEB-00009672</t>
  </si>
  <si>
    <t>CARL ELECTRONICS REF AND AIRCON</t>
  </si>
  <si>
    <t>CEB-00009676</t>
  </si>
  <si>
    <t>CEB-00009678</t>
  </si>
  <si>
    <t>CEB-00009681</t>
  </si>
  <si>
    <t>CEB-00009682</t>
  </si>
  <si>
    <t>CEB-00009683</t>
  </si>
  <si>
    <t>CEB-00009686</t>
  </si>
  <si>
    <t>ROLACION, OSCAR</t>
  </si>
  <si>
    <t>CEB-00009687</t>
  </si>
  <si>
    <t>CEB-00009693</t>
  </si>
  <si>
    <t>ECOOL PHILS. CORP.</t>
  </si>
  <si>
    <t>PR#46831, 4/21/25</t>
  </si>
  <si>
    <t>CEB-00009695</t>
  </si>
  <si>
    <t>SILAWAN, RONEL</t>
  </si>
  <si>
    <t>CEB-00009699</t>
  </si>
  <si>
    <t>CEB-00009701</t>
  </si>
  <si>
    <t>CEB-00009704</t>
  </si>
  <si>
    <t>CEB-00009705</t>
  </si>
  <si>
    <t>CEB-00009712</t>
  </si>
  <si>
    <t>JBD AIRCONDITIONING SERVICE</t>
  </si>
  <si>
    <t>CEB-00009713</t>
  </si>
  <si>
    <t>CEB-00009714</t>
  </si>
  <si>
    <t>D AVILAS HORIZON OPC</t>
  </si>
  <si>
    <t>CEB-00009718</t>
  </si>
  <si>
    <t>SOBROVILLA, CORA</t>
  </si>
  <si>
    <t>CEB-00009719</t>
  </si>
  <si>
    <t>CEB-00009722</t>
  </si>
  <si>
    <t>ANTIDO, ERWIN</t>
  </si>
  <si>
    <t>CEB-00009723</t>
  </si>
  <si>
    <t>MARNOLITO, CALAGO</t>
  </si>
  <si>
    <t>CEB-00009726</t>
  </si>
  <si>
    <t>CEB-00009728</t>
  </si>
  <si>
    <t>ELECTROWORX</t>
  </si>
  <si>
    <t>CEB-00009652</t>
  </si>
  <si>
    <t>EMCOR INC. PALAWAN</t>
  </si>
  <si>
    <t>CEB-00009677</t>
  </si>
  <si>
    <t>CEB-00009685</t>
  </si>
  <si>
    <t>UNITED MULTI SYSTEM SOLUTIONS INC.</t>
  </si>
  <si>
    <t>CEB-00009696</t>
  </si>
  <si>
    <t>CEB-00009727</t>
  </si>
  <si>
    <t xml:space="preserve"> </t>
  </si>
  <si>
    <t>CEB-00009582</t>
  </si>
  <si>
    <t>CEB-00009584</t>
  </si>
  <si>
    <t>CEB-00009540</t>
  </si>
  <si>
    <t>CEB-00009600</t>
  </si>
  <si>
    <t>CEB-00009601</t>
  </si>
  <si>
    <t>CEB-00009624</t>
  </si>
  <si>
    <t>CEB-00009625</t>
  </si>
  <si>
    <t>CEB-00009626</t>
  </si>
  <si>
    <t>SERVICE INCOME (DAGUPAN)</t>
  </si>
  <si>
    <t>DAG-00014187</t>
  </si>
  <si>
    <t>TADEO, DESIREE LYN VILA</t>
  </si>
  <si>
    <t>DAG-00014359</t>
  </si>
  <si>
    <t>SPEEDCOOL TECH REFRIGERATION &amp; AIRCONDITIONING SVC.</t>
  </si>
  <si>
    <t>DAG-00014360</t>
  </si>
  <si>
    <t>DAG-00014374</t>
  </si>
  <si>
    <t>VLADO, MAT V.</t>
  </si>
  <si>
    <t>DAG-00014395</t>
  </si>
  <si>
    <t>JEFF AIR CONDITION AND REFRIGERATION MAINETNANCE SERVICES</t>
  </si>
  <si>
    <t>REF.: SI#6825, 01/09/25 - ₱1,320</t>
  </si>
  <si>
    <t>DAG-00014400</t>
  </si>
  <si>
    <t>LOPEZ, NOEL</t>
  </si>
  <si>
    <t>DAG-00014421</t>
  </si>
  <si>
    <t>TEJADA, STEVEN</t>
  </si>
  <si>
    <t>DAG-00014423</t>
  </si>
  <si>
    <t>SEVERO, JOSEPH M.</t>
  </si>
  <si>
    <t>DAG-00014436</t>
  </si>
  <si>
    <t>FLOOR CENTER</t>
  </si>
  <si>
    <t>DAG-00014438</t>
  </si>
  <si>
    <t>AROMIN, AIRA</t>
  </si>
  <si>
    <t>DAG-00014439</t>
  </si>
  <si>
    <t>MOLL, ANGELO J.</t>
  </si>
  <si>
    <t>DAG-00014440</t>
  </si>
  <si>
    <t>DAG-00014441</t>
  </si>
  <si>
    <t>DAG-00014513</t>
  </si>
  <si>
    <t>SIAPNO, ROMUALDO</t>
  </si>
  <si>
    <t>DAG-00014517</t>
  </si>
  <si>
    <t>TINTE JEFFREY</t>
  </si>
  <si>
    <t>DAG-00014530</t>
  </si>
  <si>
    <t>THUNDERBIRD RESORTS &amp; CASINO</t>
  </si>
  <si>
    <t>DAG-00014543</t>
  </si>
  <si>
    <t>COOL AIDE REFRIGERATION AIRCONDITIONING AND ELECTRONICS</t>
  </si>
  <si>
    <t>DAG-00014575</t>
  </si>
  <si>
    <t>ROSARIO, JACK</t>
  </si>
  <si>
    <t>DAG-00014576</t>
  </si>
  <si>
    <t>BELARMINO, ROBINA</t>
  </si>
  <si>
    <t>DAG-00014599</t>
  </si>
  <si>
    <t>PEREZ, APRIL ANN</t>
  </si>
  <si>
    <t>DAG-00014615</t>
  </si>
  <si>
    <t>JESUS THE LIVING GOD CHURCH</t>
  </si>
  <si>
    <t>DAG-00014616</t>
  </si>
  <si>
    <t>BIO ASSETS CORPORATION</t>
  </si>
  <si>
    <t>DAG-00014617</t>
  </si>
  <si>
    <t>ROY, REYNALD DC</t>
  </si>
  <si>
    <t>DAG-00014618</t>
  </si>
  <si>
    <t>CANCINO, REYDANTE</t>
  </si>
  <si>
    <t>DAG-00014640</t>
  </si>
  <si>
    <t>UBANDO, CHRISTOPHER</t>
  </si>
  <si>
    <t>DAG-00014663</t>
  </si>
  <si>
    <t>VERGARA, NORLENE</t>
  </si>
  <si>
    <t>DAG-00014686</t>
  </si>
  <si>
    <t>DAG-00014695</t>
  </si>
  <si>
    <t>SOY, CAFERINO</t>
  </si>
  <si>
    <t>DAG-00014714</t>
  </si>
  <si>
    <t>VALENCERINA, IVYMON</t>
  </si>
  <si>
    <t>DAG-00014715</t>
  </si>
  <si>
    <t>DAG-00014716</t>
  </si>
  <si>
    <t>MAGALLANES, REDLOLETO</t>
  </si>
  <si>
    <t>DAG-00014724</t>
  </si>
  <si>
    <t>BONDOC, MARLETA BONTON</t>
  </si>
  <si>
    <t>DAG-00014760</t>
  </si>
  <si>
    <t>PENOLLAR, ARIEL</t>
  </si>
  <si>
    <t>DAG-00014563</t>
  </si>
  <si>
    <t>RSK APPLIANCES REPAIR SHOP</t>
  </si>
  <si>
    <t>DAG-00014564</t>
  </si>
  <si>
    <t>DAG-00014565</t>
  </si>
  <si>
    <t>RL MANAOAT REF. &amp; AIRCON SERVICE CENTER</t>
  </si>
  <si>
    <t>DAG-00014636</t>
  </si>
  <si>
    <t>DAG-00014661</t>
  </si>
  <si>
    <t>MFD APPLIANCE SERVICE CENTER</t>
  </si>
  <si>
    <t>DAG-00014300</t>
  </si>
  <si>
    <t>ROMERZAN AIRCON AND REFRIGERATION SERVICES</t>
  </si>
  <si>
    <t>DAG-00014027</t>
  </si>
  <si>
    <t>ESSILOR PHILIPPINES</t>
  </si>
  <si>
    <t>DAG-00014028</t>
  </si>
  <si>
    <t>DAG-00014029</t>
  </si>
  <si>
    <t>DAG-00014030</t>
  </si>
  <si>
    <t>DAG-00014031</t>
  </si>
  <si>
    <t>DAG-00014047</t>
  </si>
  <si>
    <t>DAG-00014172</t>
  </si>
  <si>
    <t>DAG-00014173</t>
  </si>
  <si>
    <t>DAG-00014226</t>
  </si>
  <si>
    <t>DAG-00014227</t>
  </si>
  <si>
    <t>SERVICE INCOME (DAVAO)</t>
  </si>
  <si>
    <t>SERVICE INCOME</t>
  </si>
  <si>
    <t>DAV-00005016</t>
  </si>
  <si>
    <t>SAWERS, PERLITA</t>
  </si>
  <si>
    <t>DAV-00005017</t>
  </si>
  <si>
    <t>DXFE</t>
  </si>
  <si>
    <t>DAV-00005020</t>
  </si>
  <si>
    <t>BATALLA, IRISH RUTH ODEIL</t>
  </si>
  <si>
    <t>DAV-00005029</t>
  </si>
  <si>
    <t>RAINFROST AIRCONDITIONING SERVICES</t>
  </si>
  <si>
    <t>DAV-00005030</t>
  </si>
  <si>
    <t>SMITH, ELEN GRACE</t>
  </si>
  <si>
    <t>DAV-00005033</t>
  </si>
  <si>
    <t>YRME</t>
  </si>
  <si>
    <t>DAV-00005041</t>
  </si>
  <si>
    <t>LIMITLESS FITNESS AND MARTIAL ARTS</t>
  </si>
  <si>
    <t>DAV-00005018</t>
  </si>
  <si>
    <t>RJJ HORSE POWER AIRCONDITIONING SERVICES</t>
  </si>
  <si>
    <t>DAV-00005021</t>
  </si>
  <si>
    <t>EMCOR TAGUM H-WAY</t>
  </si>
  <si>
    <t>DAV-00005022</t>
  </si>
  <si>
    <t>EMCOR GENSAN HIGHWAY</t>
  </si>
  <si>
    <t>DAV-00005023</t>
  </si>
  <si>
    <t>EMCOR MARBEL</t>
  </si>
  <si>
    <t>DAV-00005024</t>
  </si>
  <si>
    <t>EMCOR TACURONG</t>
  </si>
  <si>
    <t>DAV-00005028</t>
  </si>
  <si>
    <t>DAV-00005031</t>
  </si>
  <si>
    <t>DAV-00005032</t>
  </si>
  <si>
    <t>DAV-00005042</t>
  </si>
  <si>
    <t>DAV-00004505</t>
  </si>
  <si>
    <t>DAV-00004598</t>
  </si>
  <si>
    <t>MOANA REF &amp; AIRCON SERVICE CENTER</t>
  </si>
  <si>
    <t>DAV-00004599</t>
  </si>
  <si>
    <t>ALJOUF RACS AND ELECTRONICS TRADING</t>
  </si>
  <si>
    <t>PR#47086</t>
  </si>
  <si>
    <t>DAV-00004601</t>
  </si>
  <si>
    <t>PR#47085</t>
  </si>
  <si>
    <t>DAV-00004619</t>
  </si>
  <si>
    <t>PR#47084</t>
  </si>
  <si>
    <t>DAV-00004622</t>
  </si>
  <si>
    <t>PR#47083</t>
  </si>
  <si>
    <t>DAV-00004630</t>
  </si>
  <si>
    <t>DAV-00004655</t>
  </si>
  <si>
    <t>DAV-00004930</t>
  </si>
  <si>
    <t>OFFSET BALANCE, REF. SJR#4957, SI#143536, 04/10/25</t>
  </si>
  <si>
    <t>DAV-00004942</t>
  </si>
  <si>
    <t>EMCOR DIGOS</t>
  </si>
  <si>
    <t>PR#47093</t>
  </si>
  <si>
    <t>DAV-00004957</t>
  </si>
  <si>
    <t>OVERPAYMENT 220</t>
  </si>
  <si>
    <t>DAV-00004961</t>
  </si>
  <si>
    <t>DAV-00004998</t>
  </si>
  <si>
    <t>SERVICE INCOME (ILO-ILO)</t>
  </si>
  <si>
    <t>ILO-00006488</t>
  </si>
  <si>
    <t>DE ANGEL, JERRY</t>
  </si>
  <si>
    <t>ILO-00006493</t>
  </si>
  <si>
    <t>LOPEL AIRCONDITIONING SERVICES</t>
  </si>
  <si>
    <t>ILO-00006495</t>
  </si>
  <si>
    <t>ILO-00006496</t>
  </si>
  <si>
    <t>R AND S AIRCONDITIONING TRADING</t>
  </si>
  <si>
    <t>ILO-00006505</t>
  </si>
  <si>
    <t>ROBISO, BONITO</t>
  </si>
  <si>
    <t>ILO-00006513</t>
  </si>
  <si>
    <t>LACRETE, JOSE ROGER</t>
  </si>
  <si>
    <t>ILO-00006514</t>
  </si>
  <si>
    <t>ILO-00006515</t>
  </si>
  <si>
    <t>ILO-00006516</t>
  </si>
  <si>
    <t>SY, ANTHONY</t>
  </si>
  <si>
    <t>ILO-00006517</t>
  </si>
  <si>
    <t>DERAYUNAN, GRACE</t>
  </si>
  <si>
    <t>ILO-00006518</t>
  </si>
  <si>
    <t>J7 HOTEL AND RESORT CORP.</t>
  </si>
  <si>
    <t>ILO-00006519</t>
  </si>
  <si>
    <t>MUYCO, JOSE</t>
  </si>
  <si>
    <t>ILO-00006520</t>
  </si>
  <si>
    <t>ILO-00006521</t>
  </si>
  <si>
    <t>COOL SITE AIRCONDITIONING SERVICE</t>
  </si>
  <si>
    <t>ILO-00006532</t>
  </si>
  <si>
    <t>JT SUITES &amp; FUNCTION</t>
  </si>
  <si>
    <t>ILO-00006533</t>
  </si>
  <si>
    <t>ILO-00006534</t>
  </si>
  <si>
    <t>ILO-00006536</t>
  </si>
  <si>
    <t>FELICIO, JOENARD</t>
  </si>
  <si>
    <t>ILO-00006540</t>
  </si>
  <si>
    <t>COMPANY WORKS WORTH INC.</t>
  </si>
  <si>
    <t>ILO-00006541</t>
  </si>
  <si>
    <t>ILO-00006542</t>
  </si>
  <si>
    <t>ILO-00006543</t>
  </si>
  <si>
    <t>BALEJO, JANE ROSE</t>
  </si>
  <si>
    <t>ILO-00006545</t>
  </si>
  <si>
    <t>BERMALES, NELMAR</t>
  </si>
  <si>
    <t>ILO-00006560</t>
  </si>
  <si>
    <t>TIU, EUGENE</t>
  </si>
  <si>
    <t>ILO-00006568</t>
  </si>
  <si>
    <t>DRAYONAN, GRACE</t>
  </si>
  <si>
    <t>ILO-00006578</t>
  </si>
  <si>
    <t>ILO-00006595</t>
  </si>
  <si>
    <t>ILO-00006597</t>
  </si>
  <si>
    <t>TABULINAR, JELLO</t>
  </si>
  <si>
    <t>ILO-00006600</t>
  </si>
  <si>
    <t>DR. MAGALLANES</t>
  </si>
  <si>
    <t>ILO-00006603</t>
  </si>
  <si>
    <t>ILO-00006604</t>
  </si>
  <si>
    <t>ILO-00006606</t>
  </si>
  <si>
    <t>GO, STEPHEN MARTIN</t>
  </si>
  <si>
    <t>ILO-00006522</t>
  </si>
  <si>
    <t>EMCOR INC.</t>
  </si>
  <si>
    <t>ILO-00006544</t>
  </si>
  <si>
    <t>NIG MARKETING CORP.</t>
  </si>
  <si>
    <t>ILO-00006579</t>
  </si>
  <si>
    <t>ILO-00006590</t>
  </si>
  <si>
    <t>ILO-00006601</t>
  </si>
  <si>
    <t>ILO-00006602</t>
  </si>
  <si>
    <t>ILO-00006208</t>
  </si>
  <si>
    <t>EMCOR INC. KALIBO</t>
  </si>
  <si>
    <t>PR#47091</t>
  </si>
  <si>
    <t>ILO-00006185</t>
  </si>
  <si>
    <t>PR#47092</t>
  </si>
  <si>
    <t>ILO-00006259</t>
  </si>
  <si>
    <t>ILO-00006312</t>
  </si>
  <si>
    <t>ILO-00006353</t>
  </si>
  <si>
    <t>ILO-00006384</t>
  </si>
  <si>
    <t>RV EMPIRE INC.</t>
  </si>
  <si>
    <t>ILO-00006268</t>
  </si>
  <si>
    <t>ILO-00006269</t>
  </si>
  <si>
    <t>OVERCHARGE 10</t>
  </si>
  <si>
    <t>SERVICE INCOME (PAMPANGA)</t>
  </si>
  <si>
    <t>PAM-00016238</t>
  </si>
  <si>
    <t>GARCIA, VINCE</t>
  </si>
  <si>
    <t>PAM-00016239</t>
  </si>
  <si>
    <t>PAM-00016280</t>
  </si>
  <si>
    <t>PEÑA, LON</t>
  </si>
  <si>
    <t>PAM-00016284</t>
  </si>
  <si>
    <t>MALIT, MARIZ</t>
  </si>
  <si>
    <t>PAM-00016289</t>
  </si>
  <si>
    <t>MURAO, AILEEN</t>
  </si>
  <si>
    <t>PAM-00016298</t>
  </si>
  <si>
    <t>CRUZ,  RHODORA</t>
  </si>
  <si>
    <t>PAM-00016312</t>
  </si>
  <si>
    <t>MACABIDAR, JOHAIRA</t>
  </si>
  <si>
    <t>PAM-00016322</t>
  </si>
  <si>
    <t>STA. MARIA JAY</t>
  </si>
  <si>
    <t>PAM-00016325</t>
  </si>
  <si>
    <t>PAM-00016334</t>
  </si>
  <si>
    <t>AIRSAVERS TECHNOLOGIES INC.</t>
  </si>
  <si>
    <t>PR#48070, 04/11/25</t>
  </si>
  <si>
    <t>PAM-00016357</t>
  </si>
  <si>
    <t>NDJ'S REFRIGERATION AIRCONDITIONING &amp; ELECTRONICS SERVICES</t>
  </si>
  <si>
    <t>PAM-00016360</t>
  </si>
  <si>
    <t>JNGJ ENTERPRISES</t>
  </si>
  <si>
    <t>S.I. DATED MARCH</t>
  </si>
  <si>
    <t>PAM-00016361</t>
  </si>
  <si>
    <t>PAM-00016370</t>
  </si>
  <si>
    <t>EDS79 REFRIGERATION AND AIRCONDITIONING SERVICES</t>
  </si>
  <si>
    <t>PAM-00016381</t>
  </si>
  <si>
    <t>YABUT, EUNICE</t>
  </si>
  <si>
    <t>PAM-00016396</t>
  </si>
  <si>
    <t>FELICIANO, EEGEE</t>
  </si>
  <si>
    <t>PAM-00016399</t>
  </si>
  <si>
    <t>BUCAD, RAUL</t>
  </si>
  <si>
    <t>PAM-00016401</t>
  </si>
  <si>
    <t>PAM-00016402</t>
  </si>
  <si>
    <t>GALANG, ALLAN DAVE</t>
  </si>
  <si>
    <t>PAM-00016431</t>
  </si>
  <si>
    <t>RICKZON ENTERPRISES</t>
  </si>
  <si>
    <t>PAM-00016432</t>
  </si>
  <si>
    <t>RODRIGUEZ, RONALDO</t>
  </si>
  <si>
    <t>PAM-00016443</t>
  </si>
  <si>
    <t>LACAP, SHIEKH RIYADH</t>
  </si>
  <si>
    <t>PAM-00016470</t>
  </si>
  <si>
    <t>HAPPY GOLDEN FARM</t>
  </si>
  <si>
    <t>OVERPAYMENT OF ₱50, TO LESS ON NEXT REPAIR</t>
  </si>
  <si>
    <t>PAM-00016473</t>
  </si>
  <si>
    <t>MERCADO, REMY</t>
  </si>
  <si>
    <t>PAM-00016485</t>
  </si>
  <si>
    <t>HASSEUN, PRINCESS</t>
  </si>
  <si>
    <t>PAM-00016498</t>
  </si>
  <si>
    <t>BERONIA, PAMELA MAY</t>
  </si>
  <si>
    <t>PAM-00016504</t>
  </si>
  <si>
    <t>NUGUID, NATHANIEL</t>
  </si>
  <si>
    <t>PAM-00016516</t>
  </si>
  <si>
    <t>REF.: SJR#16470, SI#0412, 04/11/25, ₱50</t>
  </si>
  <si>
    <t>PAM-00016518</t>
  </si>
  <si>
    <t>CERVANTEZ, RENNY</t>
  </si>
  <si>
    <t>PAM-00016521</t>
  </si>
  <si>
    <t>BALIWAG TRANSIT, INC.</t>
  </si>
  <si>
    <t>PAM-00016522</t>
  </si>
  <si>
    <t>FABAY, MA. HEDDY</t>
  </si>
  <si>
    <t>PAM-00016523</t>
  </si>
  <si>
    <t>PAM-00016540</t>
  </si>
  <si>
    <t>ST. JOSEPH APPLIANCE SERVICE CENTER</t>
  </si>
  <si>
    <t>PAM-00016547</t>
  </si>
  <si>
    <t>DGMC REF AND AIRCON SERVICE CENTER</t>
  </si>
  <si>
    <t>PAM-00016599</t>
  </si>
  <si>
    <t>KABIGTING, JOSE VIRGILIO</t>
  </si>
  <si>
    <t>PAM-00016608</t>
  </si>
  <si>
    <t>NIEDO, JOCELYN JARRA</t>
  </si>
  <si>
    <t>PAM-00016609</t>
  </si>
  <si>
    <t>OCAMPO, MA. CORAZON</t>
  </si>
  <si>
    <t>PAM-00016610</t>
  </si>
  <si>
    <t>PAM-00016611</t>
  </si>
  <si>
    <t>MONTOYA, MARVIN</t>
  </si>
  <si>
    <t>PAM-00016632</t>
  </si>
  <si>
    <t>VILLA MANUEL RESORT</t>
  </si>
  <si>
    <t>PAM-00016635</t>
  </si>
  <si>
    <t>HAMOY, ARMERA</t>
  </si>
  <si>
    <t>PAM-00016636</t>
  </si>
  <si>
    <t>MALIT, RENE</t>
  </si>
  <si>
    <t>PAM-00016638</t>
  </si>
  <si>
    <t>ESPIRITU, MIA</t>
  </si>
  <si>
    <t>PAM-00016641</t>
  </si>
  <si>
    <t>PAM-00016663</t>
  </si>
  <si>
    <t>DURAN, ROSANA</t>
  </si>
  <si>
    <t>PAM-00016672</t>
  </si>
  <si>
    <t>TADTAD, WILMA</t>
  </si>
  <si>
    <t>PAM-00016673</t>
  </si>
  <si>
    <t>MACABENTA, JENELYN</t>
  </si>
  <si>
    <t>PAM-00016677</t>
  </si>
  <si>
    <t>AVALANCHE REFRIGERATION AND AIRCONDITIONING SERVCES</t>
  </si>
  <si>
    <t>PAM-00016680</t>
  </si>
  <si>
    <t>PAM-00016681</t>
  </si>
  <si>
    <t>SUBA, CONRADO</t>
  </si>
  <si>
    <t>PAM-00016682</t>
  </si>
  <si>
    <t>GUEVARRA, MALOU</t>
  </si>
  <si>
    <t>PAM-00016688</t>
  </si>
  <si>
    <t>GALANG, JOSEPHINE EDJAN</t>
  </si>
  <si>
    <t>PAM-00016705</t>
  </si>
  <si>
    <t>PAM-00016722</t>
  </si>
  <si>
    <t>SANCIANGCO, PATRICIA MAE</t>
  </si>
  <si>
    <t>PAM-00016745</t>
  </si>
  <si>
    <t>YOUNG ART</t>
  </si>
  <si>
    <t>PAM-00016771</t>
  </si>
  <si>
    <t>YANIT AIRCONDITIONING SALES REPAIR &amp; SERVICES</t>
  </si>
  <si>
    <t>PAM-00016818</t>
  </si>
  <si>
    <t>88 SMART COOL AIRCON INC.</t>
  </si>
  <si>
    <t>PAM-00016362</t>
  </si>
  <si>
    <t>PAM-00016363</t>
  </si>
  <si>
    <t>PAM-00016416</t>
  </si>
  <si>
    <t>MAF REF AND AIRCON REPAIR SHOP</t>
  </si>
  <si>
    <t>PAM-00016526</t>
  </si>
  <si>
    <t>JAAES AIRCONDITIONING SERVICES</t>
  </si>
  <si>
    <t>48073/48074</t>
  </si>
  <si>
    <t>PAM-00016580</t>
  </si>
  <si>
    <t>BARMEN REF. SHOP</t>
  </si>
  <si>
    <t>PAM-00016581</t>
  </si>
  <si>
    <t>PAM-00016601</t>
  </si>
  <si>
    <t>KOOLD AIRE AIRCON AND REFRIGERATION REPAIR SHOP</t>
  </si>
  <si>
    <t>PAM-00016015</t>
  </si>
  <si>
    <t>PAM-00016016</t>
  </si>
  <si>
    <t>PAM-00016018</t>
  </si>
  <si>
    <t>PAM-00016177</t>
  </si>
  <si>
    <t>PAM-00016178</t>
  </si>
  <si>
    <t>PAM-00016185</t>
  </si>
  <si>
    <t>PAM-00016202</t>
  </si>
  <si>
    <t>PAM-00016282</t>
  </si>
  <si>
    <t>PAM-00016283</t>
  </si>
  <si>
    <t>BACOLOD AR SUMMARY AS OF APRIL 2025</t>
  </si>
  <si>
    <t>BAC-00008427</t>
  </si>
  <si>
    <t>UNDERPAYMENT</t>
  </si>
  <si>
    <t>BACOLOD POLARISE ENTERPRISE INC.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</si>
  <si>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</si>
  <si>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</si>
  <si>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</si>
  <si>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</si>
  <si>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</si>
  <si>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</si>
  <si>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APRIL 2025</t>
  </si>
  <si>
    <t>CEBU AR SUMMARY AS OF APRIL 2025</t>
  </si>
  <si>
    <t>CEB-00009594</t>
  </si>
  <si>
    <t>CEB-00009651</t>
  </si>
  <si>
    <t>DAGUPAN AR SUMMARY AS OF APRIL 2025</t>
  </si>
  <si>
    <t>DAG-00014272</t>
  </si>
  <si>
    <t>MEGAWORK APPLIANCE SERVICE CENTER</t>
  </si>
  <si>
    <t>DAG-00014273</t>
  </si>
  <si>
    <t>FORONDAS APPLIANCE SERVICE CENTER</t>
  </si>
  <si>
    <t>DAVAO AR SUMMARY AS OF APRIL 2025</t>
  </si>
  <si>
    <t>DAV-00004979</t>
  </si>
  <si>
    <t>METRO PLAZA DAVAO</t>
  </si>
  <si>
    <t>DAV-00005004</t>
  </si>
  <si>
    <t>DAV-00005005</t>
  </si>
  <si>
    <t>W/ CHECK</t>
  </si>
  <si>
    <t>EMCOR GENSAN HIGH-WAY</t>
  </si>
  <si>
    <t>ILO-ILO AR SUMMARY AS OF APRIL 2025</t>
  </si>
  <si>
    <t>ILO-00006203</t>
  </si>
  <si>
    <t>ILO-00006307</t>
  </si>
  <si>
    <t>ILO-00006350</t>
  </si>
  <si>
    <t>ILO-00006386</t>
  </si>
  <si>
    <t>ILO-00006402</t>
  </si>
  <si>
    <t>ILO-00006449</t>
  </si>
  <si>
    <t>PAMPANGA AR SUMMARY AS OF APRIL 2025</t>
  </si>
  <si>
    <t>48073 / 48074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</si>
</sst>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000"/>
    <numFmt numFmtId="180" formatCode="dd\-mmm"/>
    <numFmt numFmtId="181" formatCode="mm/dd/yy"/>
    <numFmt numFmtId="182" formatCode="0_);[Red]\(0\)"/>
  </numFmts>
  <fonts count="55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180" fontId="8" fillId="0" borderId="8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17" fillId="0" borderId="1" xfId="0" applyNumberFormat="1" applyFont="1" applyFill="1" applyBorder="1" applyAlignment="1"/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3" fontId="8" fillId="0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43" fontId="8" fillId="0" borderId="7" xfId="1" applyFont="1" applyFill="1" applyBorder="1" applyAlignment="1">
      <alignment vertical="center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/>
    <xf numFmtId="178" fontId="8" fillId="0" borderId="10" xfId="0" applyNumberFormat="1" applyFont="1" applyFill="1" applyBorder="1" applyAlignment="1"/>
    <xf numFmtId="178" fontId="8" fillId="0" borderId="2" xfId="0" applyNumberFormat="1" applyFont="1" applyFill="1" applyBorder="1" applyAlignment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8"/>
  <sheetViews>
    <sheetView topLeftCell="A61" workbookViewId="0">
      <selection activeCell="C22" sqref="C2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1"/>
    <col min="6" max="6" width="14.4285714285714" style="162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2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163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45749</v>
      </c>
      <c r="B8" s="28">
        <v>45749</v>
      </c>
      <c r="C8" s="18" t="s">
        <v>21</v>
      </c>
      <c r="D8" s="19" t="s">
        <v>22</v>
      </c>
      <c r="E8" s="164">
        <v>45749</v>
      </c>
      <c r="F8" s="21">
        <v>5800</v>
      </c>
      <c r="G8" s="42"/>
      <c r="H8" s="42"/>
      <c r="I8" s="42"/>
      <c r="J8" s="42">
        <v>1100</v>
      </c>
      <c r="K8" s="42"/>
      <c r="L8" s="42"/>
      <c r="M8" s="42"/>
      <c r="N8" s="75">
        <f>SUM(G8:M8)</f>
        <v>1100</v>
      </c>
      <c r="O8" s="117"/>
      <c r="P8" s="24"/>
      <c r="Q8" s="39"/>
    </row>
    <row r="9" s="1" customFormat="1" customHeight="1" spans="1:17">
      <c r="A9" s="28">
        <v>45749</v>
      </c>
      <c r="B9" s="28">
        <v>45749</v>
      </c>
      <c r="C9" s="18" t="s">
        <v>23</v>
      </c>
      <c r="D9" s="19" t="s">
        <v>24</v>
      </c>
      <c r="E9" s="164">
        <v>45749</v>
      </c>
      <c r="F9" s="21">
        <v>5801</v>
      </c>
      <c r="G9" s="42"/>
      <c r="H9" s="42"/>
      <c r="I9" s="42"/>
      <c r="J9" s="42">
        <v>480</v>
      </c>
      <c r="K9" s="42"/>
      <c r="L9" s="42"/>
      <c r="M9" s="42"/>
      <c r="N9" s="75">
        <f t="shared" ref="N9:N31" si="0">SUM(G9:M9)</f>
        <v>480</v>
      </c>
      <c r="O9" s="117"/>
      <c r="P9" s="24"/>
      <c r="Q9" s="39"/>
    </row>
    <row r="10" s="1" customFormat="1" customHeight="1" spans="1:17">
      <c r="A10" s="28">
        <v>45749</v>
      </c>
      <c r="B10" s="28">
        <v>45749</v>
      </c>
      <c r="C10" s="18" t="s">
        <v>25</v>
      </c>
      <c r="D10" s="19" t="s">
        <v>26</v>
      </c>
      <c r="E10" s="164">
        <v>45749</v>
      </c>
      <c r="F10" s="21">
        <v>5802</v>
      </c>
      <c r="G10" s="42"/>
      <c r="H10" s="42"/>
      <c r="I10" s="42"/>
      <c r="J10" s="42">
        <v>1100</v>
      </c>
      <c r="K10" s="42"/>
      <c r="L10" s="42"/>
      <c r="M10" s="42"/>
      <c r="N10" s="75">
        <f t="shared" si="0"/>
        <v>1100</v>
      </c>
      <c r="O10" s="117"/>
      <c r="P10" s="24"/>
      <c r="Q10" s="39"/>
    </row>
    <row r="11" s="1" customFormat="1" customHeight="1" spans="1:17">
      <c r="A11" s="28">
        <v>45750</v>
      </c>
      <c r="B11" s="28">
        <v>45750</v>
      </c>
      <c r="C11" s="18" t="s">
        <v>27</v>
      </c>
      <c r="D11" s="19" t="s">
        <v>28</v>
      </c>
      <c r="E11" s="164">
        <v>45750</v>
      </c>
      <c r="F11" s="21">
        <v>5803</v>
      </c>
      <c r="G11" s="42"/>
      <c r="H11" s="42"/>
      <c r="I11" s="42"/>
      <c r="J11" s="42">
        <v>5280</v>
      </c>
      <c r="K11" s="42"/>
      <c r="L11" s="42"/>
      <c r="M11" s="42"/>
      <c r="N11" s="75">
        <f t="shared" si="0"/>
        <v>5280</v>
      </c>
      <c r="O11" s="117"/>
      <c r="P11" s="24"/>
      <c r="Q11" s="39"/>
    </row>
    <row r="12" s="1" customFormat="1" customHeight="1" spans="1:17">
      <c r="A12" s="28">
        <v>45751</v>
      </c>
      <c r="B12" s="28">
        <v>45751</v>
      </c>
      <c r="C12" s="18" t="s">
        <v>29</v>
      </c>
      <c r="D12" s="19" t="s">
        <v>30</v>
      </c>
      <c r="E12" s="164">
        <v>45752</v>
      </c>
      <c r="F12" s="21">
        <v>5807</v>
      </c>
      <c r="G12" s="42"/>
      <c r="H12" s="42"/>
      <c r="I12" s="42"/>
      <c r="J12" s="42">
        <v>880</v>
      </c>
      <c r="K12" s="42"/>
      <c r="L12" s="42"/>
      <c r="M12" s="42"/>
      <c r="N12" s="75">
        <f t="shared" si="0"/>
        <v>880</v>
      </c>
      <c r="O12" s="117"/>
      <c r="P12" s="24"/>
      <c r="Q12" s="39"/>
    </row>
    <row r="13" s="1" customFormat="1" customHeight="1" spans="1:17">
      <c r="A13" s="28">
        <v>45751</v>
      </c>
      <c r="B13" s="28">
        <v>45751</v>
      </c>
      <c r="C13" s="18" t="s">
        <v>31</v>
      </c>
      <c r="D13" s="19" t="s">
        <v>32</v>
      </c>
      <c r="E13" s="164">
        <v>45751</v>
      </c>
      <c r="F13" s="21">
        <v>5808</v>
      </c>
      <c r="G13" s="42"/>
      <c r="H13" s="42"/>
      <c r="I13" s="42"/>
      <c r="J13" s="42">
        <v>704</v>
      </c>
      <c r="K13" s="42"/>
      <c r="L13" s="42"/>
      <c r="M13" s="42"/>
      <c r="N13" s="75">
        <f t="shared" si="0"/>
        <v>704</v>
      </c>
      <c r="O13" s="117"/>
      <c r="P13" s="24"/>
      <c r="Q13" s="39"/>
    </row>
    <row r="14" s="1" customFormat="1" customHeight="1" spans="1:17">
      <c r="A14" s="28">
        <v>45752</v>
      </c>
      <c r="B14" s="28">
        <v>45752</v>
      </c>
      <c r="C14" s="18" t="s">
        <v>33</v>
      </c>
      <c r="D14" s="19" t="s">
        <v>32</v>
      </c>
      <c r="E14" s="164">
        <v>45754</v>
      </c>
      <c r="F14" s="21">
        <v>5809</v>
      </c>
      <c r="G14" s="42"/>
      <c r="H14" s="42"/>
      <c r="I14" s="42"/>
      <c r="J14" s="42">
        <v>88</v>
      </c>
      <c r="K14" s="42"/>
      <c r="L14" s="42"/>
      <c r="M14" s="42"/>
      <c r="N14" s="75">
        <f t="shared" si="0"/>
        <v>88</v>
      </c>
      <c r="O14" s="117"/>
      <c r="P14" s="24"/>
      <c r="Q14" s="39"/>
    </row>
    <row r="15" s="1" customFormat="1" customHeight="1" spans="1:17">
      <c r="A15" s="28">
        <v>45754</v>
      </c>
      <c r="B15" s="28">
        <v>45754</v>
      </c>
      <c r="C15" s="18" t="s">
        <v>34</v>
      </c>
      <c r="D15" s="19" t="s">
        <v>32</v>
      </c>
      <c r="E15" s="164">
        <v>45754</v>
      </c>
      <c r="F15" s="21">
        <v>5810</v>
      </c>
      <c r="G15" s="42"/>
      <c r="H15" s="42"/>
      <c r="I15" s="42"/>
      <c r="J15" s="42">
        <v>240</v>
      </c>
      <c r="K15" s="42"/>
      <c r="L15" s="42"/>
      <c r="M15" s="42"/>
      <c r="N15" s="75">
        <f t="shared" si="0"/>
        <v>240</v>
      </c>
      <c r="O15" s="117"/>
      <c r="P15" s="24"/>
      <c r="Q15" s="39"/>
    </row>
    <row r="16" s="1" customFormat="1" customHeight="1" spans="1:17">
      <c r="A16" s="28">
        <v>45755</v>
      </c>
      <c r="B16" s="28">
        <v>45755</v>
      </c>
      <c r="C16" s="18" t="s">
        <v>35</v>
      </c>
      <c r="D16" s="19" t="s">
        <v>30</v>
      </c>
      <c r="E16" s="164">
        <v>45758</v>
      </c>
      <c r="F16" s="21">
        <v>5813</v>
      </c>
      <c r="G16" s="42"/>
      <c r="H16" s="42"/>
      <c r="I16" s="42"/>
      <c r="J16" s="42">
        <v>5280</v>
      </c>
      <c r="K16" s="42"/>
      <c r="L16" s="42"/>
      <c r="M16" s="42"/>
      <c r="N16" s="75">
        <f t="shared" si="0"/>
        <v>5280</v>
      </c>
      <c r="O16" s="117"/>
      <c r="P16" s="24" t="s">
        <v>36</v>
      </c>
      <c r="Q16" s="39"/>
    </row>
    <row r="17" s="1" customFormat="1" customHeight="1" spans="1:17">
      <c r="A17" s="28">
        <v>45757</v>
      </c>
      <c r="B17" s="28">
        <v>45757</v>
      </c>
      <c r="C17" s="18" t="s">
        <v>37</v>
      </c>
      <c r="D17" s="19" t="s">
        <v>24</v>
      </c>
      <c r="E17" s="164">
        <v>45757</v>
      </c>
      <c r="F17" s="21">
        <v>5811</v>
      </c>
      <c r="G17" s="42"/>
      <c r="H17" s="42"/>
      <c r="I17" s="42"/>
      <c r="J17" s="42">
        <v>880</v>
      </c>
      <c r="K17" s="42"/>
      <c r="L17" s="42"/>
      <c r="M17" s="42"/>
      <c r="N17" s="75">
        <f t="shared" si="0"/>
        <v>880</v>
      </c>
      <c r="O17" s="117"/>
      <c r="P17" s="24"/>
      <c r="Q17" s="39"/>
    </row>
    <row r="18" s="1" customFormat="1" customHeight="1" spans="1:17">
      <c r="A18" s="28">
        <v>45758</v>
      </c>
      <c r="B18" s="28">
        <v>45758</v>
      </c>
      <c r="C18" s="18" t="s">
        <v>38</v>
      </c>
      <c r="D18" s="19" t="s">
        <v>39</v>
      </c>
      <c r="E18" s="164">
        <v>45777</v>
      </c>
      <c r="F18" s="21">
        <v>143700</v>
      </c>
      <c r="G18" s="42"/>
      <c r="H18" s="42"/>
      <c r="I18" s="42"/>
      <c r="J18" s="42">
        <v>440</v>
      </c>
      <c r="K18" s="42"/>
      <c r="L18" s="42"/>
      <c r="M18" s="42"/>
      <c r="N18" s="75">
        <f t="shared" si="0"/>
        <v>440</v>
      </c>
      <c r="O18" s="117"/>
      <c r="P18" s="24" t="s">
        <v>40</v>
      </c>
      <c r="Q18" s="39"/>
    </row>
    <row r="19" s="1" customFormat="1" customHeight="1" spans="1:17">
      <c r="A19" s="28">
        <v>45762</v>
      </c>
      <c r="B19" s="28">
        <v>45762</v>
      </c>
      <c r="C19" s="18" t="s">
        <v>41</v>
      </c>
      <c r="D19" s="19" t="s">
        <v>30</v>
      </c>
      <c r="E19" s="164">
        <v>45762</v>
      </c>
      <c r="F19" s="21">
        <v>5814</v>
      </c>
      <c r="G19" s="42"/>
      <c r="H19" s="42"/>
      <c r="I19" s="42"/>
      <c r="J19" s="42">
        <v>5720</v>
      </c>
      <c r="K19" s="42"/>
      <c r="L19" s="42"/>
      <c r="M19" s="42"/>
      <c r="N19" s="75">
        <f t="shared" si="0"/>
        <v>5720</v>
      </c>
      <c r="O19" s="117"/>
      <c r="P19" s="24"/>
      <c r="Q19" s="39"/>
    </row>
    <row r="20" s="1" customFormat="1" customHeight="1" spans="1:17">
      <c r="A20" s="28">
        <v>45762</v>
      </c>
      <c r="B20" s="28">
        <v>45762</v>
      </c>
      <c r="C20" s="18" t="s">
        <v>42</v>
      </c>
      <c r="D20" s="19" t="s">
        <v>32</v>
      </c>
      <c r="E20" s="164">
        <v>45763</v>
      </c>
      <c r="F20" s="21">
        <v>5815</v>
      </c>
      <c r="G20" s="42"/>
      <c r="H20" s="42"/>
      <c r="I20" s="42"/>
      <c r="J20" s="42">
        <v>5280</v>
      </c>
      <c r="K20" s="42"/>
      <c r="L20" s="42"/>
      <c r="M20" s="42"/>
      <c r="N20" s="75">
        <f t="shared" si="0"/>
        <v>5280</v>
      </c>
      <c r="O20" s="117"/>
      <c r="P20" s="24"/>
      <c r="Q20" s="39"/>
    </row>
    <row r="21" s="1" customFormat="1" customHeight="1" spans="1:17">
      <c r="A21" s="28">
        <v>45763</v>
      </c>
      <c r="B21" s="28">
        <v>45763</v>
      </c>
      <c r="C21" s="18" t="s">
        <v>43</v>
      </c>
      <c r="D21" s="19" t="s">
        <v>28</v>
      </c>
      <c r="E21" s="164">
        <v>45763</v>
      </c>
      <c r="F21" s="21">
        <v>5816</v>
      </c>
      <c r="G21" s="42"/>
      <c r="H21" s="42"/>
      <c r="I21" s="42"/>
      <c r="J21" s="42">
        <v>5808</v>
      </c>
      <c r="K21" s="42"/>
      <c r="L21" s="42"/>
      <c r="M21" s="42"/>
      <c r="N21" s="75">
        <f t="shared" si="0"/>
        <v>5808</v>
      </c>
      <c r="O21" s="117"/>
      <c r="P21" s="24"/>
      <c r="Q21" s="39"/>
    </row>
    <row r="22" s="1" customFormat="1" customHeight="1" spans="1:17">
      <c r="A22" s="28">
        <v>45768</v>
      </c>
      <c r="B22" s="28">
        <v>45768</v>
      </c>
      <c r="C22" s="18" t="s">
        <v>44</v>
      </c>
      <c r="D22" s="19" t="s">
        <v>45</v>
      </c>
      <c r="E22" s="164">
        <v>45768</v>
      </c>
      <c r="F22" s="21">
        <v>5817</v>
      </c>
      <c r="G22" s="42"/>
      <c r="H22" s="42"/>
      <c r="I22" s="42"/>
      <c r="J22" s="42">
        <v>5280</v>
      </c>
      <c r="K22" s="42"/>
      <c r="L22" s="42"/>
      <c r="M22" s="42"/>
      <c r="N22" s="75">
        <f t="shared" si="0"/>
        <v>5280</v>
      </c>
      <c r="O22" s="117"/>
      <c r="P22" s="24"/>
      <c r="Q22" s="39"/>
    </row>
    <row r="23" s="1" customFormat="1" customHeight="1" spans="1:17">
      <c r="A23" s="28">
        <v>45768</v>
      </c>
      <c r="B23" s="28">
        <v>45768</v>
      </c>
      <c r="C23" s="18" t="s">
        <v>46</v>
      </c>
      <c r="D23" s="19" t="s">
        <v>47</v>
      </c>
      <c r="E23" s="164">
        <v>45768</v>
      </c>
      <c r="F23" s="21">
        <v>5818</v>
      </c>
      <c r="G23" s="42"/>
      <c r="H23" s="42"/>
      <c r="I23" s="42"/>
      <c r="J23" s="42">
        <v>5500</v>
      </c>
      <c r="K23" s="42"/>
      <c r="L23" s="42"/>
      <c r="M23" s="42"/>
      <c r="N23" s="75">
        <f t="shared" si="0"/>
        <v>5500</v>
      </c>
      <c r="O23" s="117"/>
      <c r="P23" s="24"/>
      <c r="Q23" s="39"/>
    </row>
    <row r="24" s="1" customFormat="1" customHeight="1" spans="1:17">
      <c r="A24" s="28">
        <v>45769</v>
      </c>
      <c r="B24" s="28">
        <v>45769</v>
      </c>
      <c r="C24" s="18" t="s">
        <v>48</v>
      </c>
      <c r="D24" s="19" t="s">
        <v>49</v>
      </c>
      <c r="E24" s="164">
        <v>45769</v>
      </c>
      <c r="F24" s="21">
        <v>5819</v>
      </c>
      <c r="G24" s="42"/>
      <c r="H24" s="42"/>
      <c r="I24" s="42"/>
      <c r="J24" s="42">
        <v>2200</v>
      </c>
      <c r="K24" s="42"/>
      <c r="L24" s="42"/>
      <c r="M24" s="42"/>
      <c r="N24" s="75">
        <f t="shared" si="0"/>
        <v>2200</v>
      </c>
      <c r="O24" s="117"/>
      <c r="P24" s="24"/>
      <c r="Q24" s="39"/>
    </row>
    <row r="25" s="1" customFormat="1" customHeight="1" spans="1:17">
      <c r="A25" s="28">
        <v>45769</v>
      </c>
      <c r="B25" s="28">
        <v>45769</v>
      </c>
      <c r="C25" s="18" t="s">
        <v>50</v>
      </c>
      <c r="D25" s="19" t="s">
        <v>30</v>
      </c>
      <c r="E25" s="164">
        <v>45769</v>
      </c>
      <c r="F25" s="21">
        <v>5820</v>
      </c>
      <c r="G25" s="42"/>
      <c r="H25" s="42"/>
      <c r="I25" s="42"/>
      <c r="J25" s="42">
        <v>17840</v>
      </c>
      <c r="K25" s="42"/>
      <c r="L25" s="42"/>
      <c r="M25" s="42"/>
      <c r="N25" s="75">
        <f t="shared" si="0"/>
        <v>17840</v>
      </c>
      <c r="O25" s="117"/>
      <c r="P25" s="24"/>
      <c r="Q25" s="39"/>
    </row>
    <row r="26" s="1" customFormat="1" customHeight="1" spans="1:17">
      <c r="A26" s="28">
        <v>45771</v>
      </c>
      <c r="B26" s="28">
        <v>45771</v>
      </c>
      <c r="C26" s="18" t="s">
        <v>51</v>
      </c>
      <c r="D26" s="19" t="s">
        <v>24</v>
      </c>
      <c r="E26" s="164">
        <v>45772</v>
      </c>
      <c r="F26" s="21">
        <v>5823</v>
      </c>
      <c r="G26" s="42"/>
      <c r="H26" s="42"/>
      <c r="I26" s="42"/>
      <c r="J26" s="42">
        <v>1496</v>
      </c>
      <c r="K26" s="42"/>
      <c r="L26" s="42"/>
      <c r="M26" s="42"/>
      <c r="N26" s="75">
        <f t="shared" si="0"/>
        <v>1496</v>
      </c>
      <c r="O26" s="117"/>
      <c r="P26" s="24"/>
      <c r="Q26" s="39"/>
    </row>
    <row r="27" s="1" customFormat="1" customHeight="1" spans="1:17">
      <c r="A27" s="28">
        <v>45771</v>
      </c>
      <c r="B27" s="28">
        <v>45771</v>
      </c>
      <c r="C27" s="18" t="s">
        <v>52</v>
      </c>
      <c r="D27" s="19" t="s">
        <v>53</v>
      </c>
      <c r="E27" s="164">
        <v>45771</v>
      </c>
      <c r="F27" s="21">
        <v>5822</v>
      </c>
      <c r="G27" s="42"/>
      <c r="H27" s="42"/>
      <c r="I27" s="42"/>
      <c r="J27" s="42">
        <v>1650</v>
      </c>
      <c r="K27" s="42"/>
      <c r="L27" s="42"/>
      <c r="M27" s="42"/>
      <c r="N27" s="75">
        <f t="shared" si="0"/>
        <v>1650</v>
      </c>
      <c r="O27" s="117"/>
      <c r="P27" s="24"/>
      <c r="Q27" s="39"/>
    </row>
    <row r="28" s="1" customFormat="1" customHeight="1" spans="1:17">
      <c r="A28" s="28">
        <v>45771</v>
      </c>
      <c r="B28" s="28">
        <v>45771</v>
      </c>
      <c r="C28" s="18" t="s">
        <v>54</v>
      </c>
      <c r="D28" s="19" t="s">
        <v>55</v>
      </c>
      <c r="E28" s="164">
        <v>45771</v>
      </c>
      <c r="F28" s="21">
        <v>5821</v>
      </c>
      <c r="G28" s="42"/>
      <c r="H28" s="42"/>
      <c r="I28" s="42"/>
      <c r="J28" s="42">
        <v>2200</v>
      </c>
      <c r="K28" s="42"/>
      <c r="L28" s="42"/>
      <c r="M28" s="42"/>
      <c r="N28" s="75">
        <f t="shared" si="0"/>
        <v>2200</v>
      </c>
      <c r="O28" s="117"/>
      <c r="P28" s="24"/>
      <c r="Q28" s="39"/>
    </row>
    <row r="29" s="1" customFormat="1" customHeight="1" spans="1:17">
      <c r="A29" s="28">
        <v>45773</v>
      </c>
      <c r="B29" s="28">
        <v>45773</v>
      </c>
      <c r="C29" s="18" t="s">
        <v>56</v>
      </c>
      <c r="D29" s="19" t="s">
        <v>57</v>
      </c>
      <c r="E29" s="164">
        <v>45773</v>
      </c>
      <c r="F29" s="21">
        <v>5824</v>
      </c>
      <c r="G29" s="42"/>
      <c r="H29" s="42"/>
      <c r="I29" s="42"/>
      <c r="J29" s="42">
        <v>5500</v>
      </c>
      <c r="K29" s="42"/>
      <c r="L29" s="42"/>
      <c r="M29" s="42"/>
      <c r="N29" s="75">
        <f t="shared" si="0"/>
        <v>5500</v>
      </c>
      <c r="O29" s="117"/>
      <c r="P29" s="24"/>
      <c r="Q29" s="39"/>
    </row>
    <row r="30" s="1" customFormat="1" customHeight="1" spans="1:17">
      <c r="A30" s="28">
        <v>45776</v>
      </c>
      <c r="B30" s="28">
        <v>45776</v>
      </c>
      <c r="C30" s="18" t="s">
        <v>58</v>
      </c>
      <c r="D30" s="19" t="s">
        <v>59</v>
      </c>
      <c r="E30" s="164">
        <v>45776</v>
      </c>
      <c r="F30" s="21">
        <v>5825</v>
      </c>
      <c r="G30" s="42"/>
      <c r="H30" s="42"/>
      <c r="I30" s="42"/>
      <c r="J30" s="42">
        <v>1760</v>
      </c>
      <c r="K30" s="42"/>
      <c r="L30" s="42"/>
      <c r="M30" s="42"/>
      <c r="N30" s="75">
        <f t="shared" si="0"/>
        <v>1760</v>
      </c>
      <c r="O30" s="117"/>
      <c r="P30" s="24"/>
      <c r="Q30" s="39"/>
    </row>
    <row r="31" s="1" customFormat="1" customHeight="1" spans="1:17">
      <c r="A31" s="28">
        <v>45776</v>
      </c>
      <c r="B31" s="28">
        <v>45776</v>
      </c>
      <c r="C31" s="18" t="s">
        <v>60</v>
      </c>
      <c r="D31" s="19" t="s">
        <v>30</v>
      </c>
      <c r="E31" s="164">
        <v>45776</v>
      </c>
      <c r="F31" s="21">
        <v>5826</v>
      </c>
      <c r="G31" s="42"/>
      <c r="H31" s="42"/>
      <c r="I31" s="42"/>
      <c r="J31" s="42">
        <v>6080</v>
      </c>
      <c r="K31" s="42"/>
      <c r="L31" s="42"/>
      <c r="M31" s="42"/>
      <c r="N31" s="75">
        <f t="shared" si="0"/>
        <v>6080</v>
      </c>
      <c r="O31" s="117"/>
      <c r="P31" s="24"/>
      <c r="Q31" s="39"/>
    </row>
    <row r="32" s="1" customFormat="1" customHeight="1" spans="1:17">
      <c r="A32" s="23" t="s">
        <v>61</v>
      </c>
      <c r="B32" s="76"/>
      <c r="C32" s="77"/>
      <c r="D32" s="78"/>
      <c r="E32" s="165"/>
      <c r="F32" s="21" t="s">
        <v>62</v>
      </c>
      <c r="G32" s="80">
        <f>SUM(G8:G31)</f>
        <v>0</v>
      </c>
      <c r="H32" s="80">
        <f t="shared" ref="H32:N32" si="1">SUM(H8:H31)</f>
        <v>0</v>
      </c>
      <c r="I32" s="80">
        <f t="shared" si="1"/>
        <v>0</v>
      </c>
      <c r="J32" s="80">
        <f t="shared" si="1"/>
        <v>82786</v>
      </c>
      <c r="K32" s="80">
        <f t="shared" si="1"/>
        <v>0</v>
      </c>
      <c r="L32" s="80">
        <f t="shared" si="1"/>
        <v>0</v>
      </c>
      <c r="M32" s="80">
        <f t="shared" si="1"/>
        <v>0</v>
      </c>
      <c r="N32" s="80">
        <f t="shared" si="1"/>
        <v>82786</v>
      </c>
      <c r="O32" s="115"/>
      <c r="P32" s="24"/>
      <c r="Q32" s="39"/>
    </row>
    <row r="33" s="1" customFormat="1" customHeight="1" spans="1:17">
      <c r="A33" s="81"/>
      <c r="B33" s="81"/>
      <c r="C33" s="82"/>
      <c r="D33" s="83"/>
      <c r="E33" s="166"/>
      <c r="F33" s="167"/>
      <c r="G33" s="85"/>
      <c r="H33" s="85"/>
      <c r="I33" s="85"/>
      <c r="J33" s="85"/>
      <c r="K33" s="85"/>
      <c r="L33" s="85"/>
      <c r="M33" s="85"/>
      <c r="N33" s="85"/>
      <c r="O33" s="7"/>
      <c r="P33" s="35"/>
      <c r="Q33" s="39"/>
    </row>
    <row r="34" s="1" customFormat="1" customHeight="1" spans="1:17">
      <c r="A34" s="7" t="s">
        <v>0</v>
      </c>
      <c r="B34" s="7"/>
      <c r="C34" s="7"/>
      <c r="D34" s="7"/>
      <c r="E34" s="8"/>
      <c r="F34" s="9"/>
      <c r="G34" s="7"/>
      <c r="H34" s="7"/>
      <c r="I34" s="7"/>
      <c r="J34" s="7"/>
      <c r="K34" s="7"/>
      <c r="L34" s="7"/>
      <c r="M34" s="7"/>
      <c r="N34" s="7"/>
      <c r="O34" s="7"/>
      <c r="P34" s="35"/>
      <c r="Q34" s="39"/>
    </row>
    <row r="35" s="1" customFormat="1" customHeight="1" spans="1:17">
      <c r="A35" s="7" t="s">
        <v>1</v>
      </c>
      <c r="B35" s="7"/>
      <c r="C35" s="7"/>
      <c r="D35" s="7"/>
      <c r="E35" s="8"/>
      <c r="F35" s="9"/>
      <c r="G35" s="7"/>
      <c r="H35" s="7"/>
      <c r="I35" s="7"/>
      <c r="J35" s="7"/>
      <c r="K35" s="7"/>
      <c r="L35" s="7"/>
      <c r="M35" s="7"/>
      <c r="N35" s="7"/>
      <c r="O35" s="7"/>
      <c r="P35" s="35"/>
      <c r="Q35" s="39"/>
    </row>
    <row r="36" s="1" customFormat="1" customHeight="1" spans="1:17">
      <c r="A36" s="7" t="s">
        <v>2</v>
      </c>
      <c r="B36" s="7"/>
      <c r="C36" s="7"/>
      <c r="D36" s="7"/>
      <c r="E36" s="8"/>
      <c r="F36" s="9"/>
      <c r="G36" s="7"/>
      <c r="H36" s="7"/>
      <c r="I36" s="7"/>
      <c r="J36" s="7"/>
      <c r="K36" s="7"/>
      <c r="L36" s="7"/>
      <c r="M36" s="7"/>
      <c r="N36" s="7"/>
      <c r="O36" s="7"/>
      <c r="P36" s="35"/>
      <c r="Q36" s="39"/>
    </row>
    <row r="37" s="1" customFormat="1" customHeight="1" spans="1:17">
      <c r="A37" s="7"/>
      <c r="B37" s="7"/>
      <c r="C37" s="7"/>
      <c r="D37" s="7"/>
      <c r="E37" s="8"/>
      <c r="F37" s="9"/>
      <c r="G37" s="7"/>
      <c r="H37" s="7"/>
      <c r="I37" s="7"/>
      <c r="J37" s="7"/>
      <c r="K37" s="7"/>
      <c r="L37" s="7"/>
      <c r="M37" s="7"/>
      <c r="N37" s="7"/>
      <c r="O37" s="7"/>
      <c r="P37" s="35"/>
      <c r="Q37" s="39"/>
    </row>
    <row r="38" s="1" customFormat="1" customHeight="1" spans="1:17">
      <c r="A38" s="66" t="s">
        <v>63</v>
      </c>
      <c r="B38" s="66"/>
      <c r="C38" s="7"/>
      <c r="D38" s="7"/>
      <c r="E38" s="8"/>
      <c r="F38" s="9"/>
      <c r="G38" s="7"/>
      <c r="H38" s="7"/>
      <c r="I38" s="7"/>
      <c r="J38" s="7"/>
      <c r="K38" s="7"/>
      <c r="L38" s="7"/>
      <c r="M38" s="7"/>
      <c r="N38" s="7"/>
      <c r="O38" s="7"/>
      <c r="P38" s="35"/>
      <c r="Q38" s="39"/>
    </row>
    <row r="39" s="1" customFormat="1" customHeight="1" spans="1:17">
      <c r="A39" s="10" t="s">
        <v>4</v>
      </c>
      <c r="B39" s="10" t="s">
        <v>5</v>
      </c>
      <c r="C39" s="11" t="s">
        <v>6</v>
      </c>
      <c r="D39" s="11" t="s">
        <v>7</v>
      </c>
      <c r="E39" s="12" t="s">
        <v>8</v>
      </c>
      <c r="F39" s="11" t="s">
        <v>64</v>
      </c>
      <c r="G39" s="11" t="s">
        <v>10</v>
      </c>
      <c r="H39" s="13" t="s">
        <v>11</v>
      </c>
      <c r="I39" s="13"/>
      <c r="J39" s="11" t="s">
        <v>12</v>
      </c>
      <c r="K39" s="11" t="s">
        <v>13</v>
      </c>
      <c r="L39" s="36" t="s">
        <v>14</v>
      </c>
      <c r="M39" s="36"/>
      <c r="N39" s="11" t="s">
        <v>15</v>
      </c>
      <c r="O39" s="11" t="s">
        <v>16</v>
      </c>
      <c r="P39" s="11" t="s">
        <v>65</v>
      </c>
      <c r="Q39" s="11" t="s">
        <v>66</v>
      </c>
    </row>
    <row r="40" s="1" customFormat="1" customHeight="1" spans="1:17">
      <c r="A40" s="10"/>
      <c r="B40" s="10"/>
      <c r="C40" s="14"/>
      <c r="D40" s="14"/>
      <c r="E40" s="15" t="s">
        <v>18</v>
      </c>
      <c r="F40" s="14"/>
      <c r="G40" s="14"/>
      <c r="H40" s="16" t="s">
        <v>19</v>
      </c>
      <c r="I40" s="16" t="s">
        <v>20</v>
      </c>
      <c r="J40" s="14"/>
      <c r="K40" s="14"/>
      <c r="L40" s="16" t="s">
        <v>19</v>
      </c>
      <c r="M40" s="16" t="s">
        <v>20</v>
      </c>
      <c r="N40" s="14"/>
      <c r="O40" s="14"/>
      <c r="P40" s="14"/>
      <c r="Q40" s="14"/>
    </row>
    <row r="41" s="1" customFormat="1" customHeight="1" spans="1:17">
      <c r="A41" s="17">
        <v>45751</v>
      </c>
      <c r="B41" s="17">
        <v>45751</v>
      </c>
      <c r="C41" s="18" t="s">
        <v>67</v>
      </c>
      <c r="D41" s="19" t="s">
        <v>45</v>
      </c>
      <c r="E41" s="20">
        <v>45751</v>
      </c>
      <c r="F41" s="21">
        <v>47763</v>
      </c>
      <c r="G41" s="22"/>
      <c r="H41" s="22"/>
      <c r="I41" s="22"/>
      <c r="J41" s="22"/>
      <c r="K41" s="22">
        <v>47000</v>
      </c>
      <c r="L41" s="22"/>
      <c r="M41" s="22"/>
      <c r="N41" s="22">
        <f t="shared" ref="N41:N50" si="2">SUM(G41:M41)</f>
        <v>47000</v>
      </c>
      <c r="O41" s="37"/>
      <c r="P41" s="24"/>
      <c r="Q41" s="17"/>
    </row>
    <row r="42" s="1" customFormat="1" customHeight="1" spans="1:17">
      <c r="A42" s="17">
        <v>45754</v>
      </c>
      <c r="B42" s="17">
        <v>45754</v>
      </c>
      <c r="C42" s="18" t="s">
        <v>68</v>
      </c>
      <c r="D42" s="19" t="s">
        <v>39</v>
      </c>
      <c r="E42" s="20">
        <v>45754</v>
      </c>
      <c r="F42" s="21">
        <v>47764</v>
      </c>
      <c r="G42" s="22"/>
      <c r="H42" s="22"/>
      <c r="I42" s="22"/>
      <c r="J42" s="22">
        <v>5280</v>
      </c>
      <c r="K42" s="22"/>
      <c r="L42" s="22"/>
      <c r="M42" s="22"/>
      <c r="N42" s="22">
        <f t="shared" si="2"/>
        <v>5280</v>
      </c>
      <c r="O42" s="37"/>
      <c r="P42" s="24"/>
      <c r="Q42" s="17"/>
    </row>
    <row r="43" s="1" customFormat="1" customHeight="1" spans="1:17">
      <c r="A43" s="17">
        <v>45754</v>
      </c>
      <c r="B43" s="17">
        <v>45754</v>
      </c>
      <c r="C43" s="18" t="s">
        <v>69</v>
      </c>
      <c r="D43" s="19" t="s">
        <v>70</v>
      </c>
      <c r="E43" s="20">
        <v>45754</v>
      </c>
      <c r="F43" s="21">
        <v>47765</v>
      </c>
      <c r="G43" s="22"/>
      <c r="H43" s="22"/>
      <c r="I43" s="22"/>
      <c r="J43" s="22">
        <v>10400</v>
      </c>
      <c r="K43" s="22"/>
      <c r="L43" s="22"/>
      <c r="M43" s="22"/>
      <c r="N43" s="22">
        <f t="shared" si="2"/>
        <v>10400</v>
      </c>
      <c r="O43" s="37"/>
      <c r="P43" s="24"/>
      <c r="Q43" s="17"/>
    </row>
    <row r="44" s="1" customFormat="1" customHeight="1" spans="1:17">
      <c r="A44" s="17">
        <v>45758</v>
      </c>
      <c r="B44" s="17">
        <v>45758</v>
      </c>
      <c r="C44" s="18" t="s">
        <v>71</v>
      </c>
      <c r="D44" s="19" t="s">
        <v>39</v>
      </c>
      <c r="E44" s="20">
        <v>45758</v>
      </c>
      <c r="F44" s="21">
        <v>47769</v>
      </c>
      <c r="G44" s="22"/>
      <c r="H44" s="22"/>
      <c r="I44" s="22"/>
      <c r="J44" s="22"/>
      <c r="K44" s="22">
        <v>34500</v>
      </c>
      <c r="L44" s="22"/>
      <c r="M44" s="22"/>
      <c r="N44" s="22">
        <f t="shared" si="2"/>
        <v>34500</v>
      </c>
      <c r="O44" s="37"/>
      <c r="P44" s="24"/>
      <c r="Q44" s="17"/>
    </row>
    <row r="45" s="1" customFormat="1" customHeight="1" spans="1:17">
      <c r="A45" s="17">
        <v>45762</v>
      </c>
      <c r="B45" s="17">
        <v>45762</v>
      </c>
      <c r="C45" s="18" t="s">
        <v>72</v>
      </c>
      <c r="D45" s="19" t="s">
        <v>39</v>
      </c>
      <c r="E45" s="20">
        <v>45762</v>
      </c>
      <c r="F45" s="21">
        <v>47770</v>
      </c>
      <c r="G45" s="22"/>
      <c r="H45" s="22"/>
      <c r="I45" s="22"/>
      <c r="J45" s="22">
        <v>3120</v>
      </c>
      <c r="K45" s="22"/>
      <c r="L45" s="22"/>
      <c r="M45" s="22"/>
      <c r="N45" s="22">
        <f t="shared" si="2"/>
        <v>3120</v>
      </c>
      <c r="O45" s="37"/>
      <c r="P45" s="24"/>
      <c r="Q45" s="17"/>
    </row>
    <row r="46" s="1" customFormat="1" customHeight="1" spans="1:17">
      <c r="A46" s="17">
        <v>45770</v>
      </c>
      <c r="B46" s="17">
        <v>45770</v>
      </c>
      <c r="C46" s="18" t="s">
        <v>73</v>
      </c>
      <c r="D46" s="19" t="s">
        <v>74</v>
      </c>
      <c r="E46" s="20"/>
      <c r="F46" s="21"/>
      <c r="G46" s="22"/>
      <c r="H46" s="22"/>
      <c r="I46" s="22"/>
      <c r="J46" s="22">
        <v>2680</v>
      </c>
      <c r="K46" s="22"/>
      <c r="L46" s="22"/>
      <c r="M46" s="22"/>
      <c r="N46" s="22">
        <f t="shared" si="2"/>
        <v>2680</v>
      </c>
      <c r="O46" s="37"/>
      <c r="P46" s="24"/>
      <c r="Q46" s="17"/>
    </row>
    <row r="47" s="1" customFormat="1" customHeight="1" spans="1:17">
      <c r="A47" s="17">
        <v>45772</v>
      </c>
      <c r="B47" s="17">
        <v>45772</v>
      </c>
      <c r="C47" s="18" t="s">
        <v>75</v>
      </c>
      <c r="D47" s="19" t="s">
        <v>45</v>
      </c>
      <c r="E47" s="20">
        <v>45772</v>
      </c>
      <c r="F47" s="21">
        <v>47774</v>
      </c>
      <c r="G47" s="22"/>
      <c r="H47" s="22"/>
      <c r="I47" s="22"/>
      <c r="J47" s="22">
        <v>14080</v>
      </c>
      <c r="K47" s="22"/>
      <c r="L47" s="22"/>
      <c r="M47" s="22"/>
      <c r="N47" s="22">
        <f t="shared" si="2"/>
        <v>14080</v>
      </c>
      <c r="O47" s="37"/>
      <c r="P47" s="24"/>
      <c r="Q47" s="17"/>
    </row>
    <row r="48" s="1" customFormat="1" customHeight="1" spans="1:17">
      <c r="A48" s="17">
        <v>45773</v>
      </c>
      <c r="B48" s="17">
        <v>45773</v>
      </c>
      <c r="C48" s="18" t="s">
        <v>76</v>
      </c>
      <c r="D48" s="19" t="s">
        <v>70</v>
      </c>
      <c r="E48" s="20">
        <v>45773</v>
      </c>
      <c r="F48" s="21">
        <v>47775</v>
      </c>
      <c r="G48" s="22"/>
      <c r="H48" s="22"/>
      <c r="I48" s="22"/>
      <c r="J48" s="22">
        <v>5280</v>
      </c>
      <c r="K48" s="22"/>
      <c r="L48" s="22"/>
      <c r="M48" s="22"/>
      <c r="N48" s="22">
        <f t="shared" si="2"/>
        <v>5280</v>
      </c>
      <c r="O48" s="37"/>
      <c r="P48" s="24"/>
      <c r="Q48" s="17"/>
    </row>
    <row r="49" s="1" customFormat="1" customHeight="1" spans="1:17">
      <c r="A49" s="17">
        <v>45775</v>
      </c>
      <c r="B49" s="17">
        <v>45775</v>
      </c>
      <c r="C49" s="18" t="s">
        <v>77</v>
      </c>
      <c r="D49" s="19" t="s">
        <v>45</v>
      </c>
      <c r="E49" s="20">
        <v>45775</v>
      </c>
      <c r="F49" s="21">
        <v>47776</v>
      </c>
      <c r="G49" s="22"/>
      <c r="H49" s="22"/>
      <c r="I49" s="22"/>
      <c r="J49" s="22">
        <v>5720</v>
      </c>
      <c r="K49" s="22"/>
      <c r="L49" s="22"/>
      <c r="M49" s="22"/>
      <c r="N49" s="22">
        <f t="shared" si="2"/>
        <v>5720</v>
      </c>
      <c r="O49" s="37"/>
      <c r="P49" s="24"/>
      <c r="Q49" s="17"/>
    </row>
    <row r="50" s="1" customFormat="1" customHeight="1" spans="1:17">
      <c r="A50" s="17">
        <v>45777</v>
      </c>
      <c r="B50" s="17">
        <v>45777</v>
      </c>
      <c r="C50" s="18" t="s">
        <v>78</v>
      </c>
      <c r="D50" s="19" t="s">
        <v>74</v>
      </c>
      <c r="E50" s="20"/>
      <c r="F50" s="21"/>
      <c r="G50" s="22"/>
      <c r="H50" s="22"/>
      <c r="I50" s="22"/>
      <c r="J50" s="22">
        <v>5280</v>
      </c>
      <c r="K50" s="22"/>
      <c r="L50" s="22"/>
      <c r="M50" s="22"/>
      <c r="N50" s="22">
        <f t="shared" si="2"/>
        <v>5280</v>
      </c>
      <c r="O50" s="37"/>
      <c r="P50" s="24"/>
      <c r="Q50" s="17"/>
    </row>
    <row r="51" s="1" customFormat="1" customHeight="1" spans="1:17">
      <c r="A51" s="23" t="s">
        <v>15</v>
      </c>
      <c r="B51" s="19"/>
      <c r="C51" s="24"/>
      <c r="D51" s="19"/>
      <c r="E51" s="20"/>
      <c r="F51" s="21"/>
      <c r="G51" s="25">
        <f>SUM(G41:G50)</f>
        <v>0</v>
      </c>
      <c r="H51" s="25">
        <f t="shared" ref="H51:N51" si="3">SUM(H41:H50)</f>
        <v>0</v>
      </c>
      <c r="I51" s="25">
        <f t="shared" si="3"/>
        <v>0</v>
      </c>
      <c r="J51" s="25">
        <f t="shared" si="3"/>
        <v>51840</v>
      </c>
      <c r="K51" s="25">
        <f t="shared" si="3"/>
        <v>81500</v>
      </c>
      <c r="L51" s="25">
        <f t="shared" si="3"/>
        <v>0</v>
      </c>
      <c r="M51" s="25">
        <f t="shared" si="3"/>
        <v>0</v>
      </c>
      <c r="N51" s="25">
        <f t="shared" si="3"/>
        <v>133340</v>
      </c>
      <c r="O51" s="37"/>
      <c r="P51" s="24"/>
      <c r="Q51" s="17"/>
    </row>
    <row r="52" s="1" customFormat="1" customHeight="1" spans="1:17">
      <c r="A52" s="83" t="s">
        <v>79</v>
      </c>
      <c r="B52" s="23"/>
      <c r="C52" s="87"/>
      <c r="D52" s="23"/>
      <c r="E52" s="168"/>
      <c r="F52" s="136"/>
      <c r="G52" s="169">
        <f>G32+G51</f>
        <v>0</v>
      </c>
      <c r="H52" s="169">
        <f t="shared" ref="H52:N52" si="4">H32+H51</f>
        <v>0</v>
      </c>
      <c r="I52" s="169">
        <f t="shared" si="4"/>
        <v>0</v>
      </c>
      <c r="J52" s="169">
        <f t="shared" si="4"/>
        <v>134626</v>
      </c>
      <c r="K52" s="169">
        <f t="shared" si="4"/>
        <v>81500</v>
      </c>
      <c r="L52" s="169">
        <f t="shared" si="4"/>
        <v>0</v>
      </c>
      <c r="M52" s="169">
        <f t="shared" si="4"/>
        <v>0</v>
      </c>
      <c r="N52" s="169">
        <f t="shared" si="4"/>
        <v>216126</v>
      </c>
      <c r="O52" s="37"/>
      <c r="P52" s="24"/>
      <c r="Q52" s="17"/>
    </row>
    <row r="53" s="1" customFormat="1" customHeight="1" spans="1:17">
      <c r="A53" s="83"/>
      <c r="B53" s="89"/>
      <c r="C53" s="90"/>
      <c r="D53" s="89"/>
      <c r="E53" s="8"/>
      <c r="F53" s="9"/>
      <c r="G53" s="92"/>
      <c r="H53" s="92"/>
      <c r="I53" s="92"/>
      <c r="J53" s="92"/>
      <c r="K53" s="92"/>
      <c r="L53" s="92"/>
      <c r="M53" s="92"/>
      <c r="N53" s="92"/>
      <c r="O53" s="116"/>
      <c r="P53" s="35"/>
      <c r="Q53" s="121"/>
    </row>
    <row r="54" s="1" customFormat="1" customHeight="1" spans="1:17">
      <c r="A54" s="93"/>
      <c r="B54" s="93"/>
      <c r="C54" s="94"/>
      <c r="D54" s="95"/>
      <c r="E54" s="170"/>
      <c r="F54" s="171"/>
      <c r="G54" s="96"/>
      <c r="H54" s="96"/>
      <c r="I54" s="39"/>
      <c r="J54" s="39"/>
      <c r="K54" s="39"/>
      <c r="L54" s="39"/>
      <c r="M54" s="39"/>
      <c r="N54" s="39"/>
      <c r="O54" s="39"/>
      <c r="P54" s="35"/>
      <c r="Q54" s="39"/>
    </row>
    <row r="55" s="1" customFormat="1" customHeight="1" spans="1:17">
      <c r="A55" s="93"/>
      <c r="B55" s="93"/>
      <c r="C55" s="94"/>
      <c r="D55" s="95"/>
      <c r="E55" s="170"/>
      <c r="F55" s="171"/>
      <c r="G55" s="96"/>
      <c r="H55" s="96"/>
      <c r="I55" s="39"/>
      <c r="J55" s="39"/>
      <c r="K55" s="39"/>
      <c r="L55" s="39"/>
      <c r="M55" s="39"/>
      <c r="N55" s="39"/>
      <c r="O55" s="39"/>
      <c r="P55" s="35"/>
      <c r="Q55" s="39"/>
    </row>
    <row r="56" s="1" customFormat="1" customHeight="1" spans="1:17">
      <c r="A56" s="39"/>
      <c r="B56" s="39"/>
      <c r="C56" s="39"/>
      <c r="D56" s="39"/>
      <c r="E56" s="172"/>
      <c r="F56" s="167"/>
      <c r="G56" s="39"/>
      <c r="H56" s="39"/>
      <c r="I56" s="39"/>
      <c r="J56" s="39"/>
      <c r="K56" s="39"/>
      <c r="L56" s="39"/>
      <c r="M56" s="39"/>
      <c r="N56" s="39"/>
      <c r="O56" s="39"/>
      <c r="P56" s="35"/>
      <c r="Q56" s="39"/>
    </row>
    <row r="57" s="1" customFormat="1" customHeight="1" spans="1:17">
      <c r="A57" s="7" t="s">
        <v>0</v>
      </c>
      <c r="B57" s="7"/>
      <c r="C57" s="7"/>
      <c r="D57" s="7"/>
      <c r="E57" s="8"/>
      <c r="F57" s="9"/>
      <c r="G57" s="7"/>
      <c r="H57" s="7"/>
      <c r="I57" s="7"/>
      <c r="J57" s="7"/>
      <c r="K57" s="7"/>
      <c r="L57" s="7"/>
      <c r="M57" s="7"/>
      <c r="N57" s="7"/>
      <c r="O57" s="7"/>
      <c r="P57" s="35"/>
      <c r="Q57" s="39"/>
    </row>
    <row r="58" s="1" customFormat="1" customHeight="1" spans="1:17">
      <c r="A58" s="7" t="s">
        <v>1</v>
      </c>
      <c r="B58" s="7"/>
      <c r="C58" s="7"/>
      <c r="D58" s="7"/>
      <c r="E58" s="8"/>
      <c r="F58" s="9"/>
      <c r="G58" s="7"/>
      <c r="H58" s="7"/>
      <c r="I58" s="7"/>
      <c r="J58" s="7"/>
      <c r="K58" s="7"/>
      <c r="L58" s="7"/>
      <c r="M58" s="7"/>
      <c r="N58" s="7"/>
      <c r="O58" s="7"/>
      <c r="P58" s="35"/>
      <c r="Q58" s="39"/>
    </row>
    <row r="59" s="1" customFormat="1" customHeight="1" spans="1:17">
      <c r="A59" s="7" t="s">
        <v>2</v>
      </c>
      <c r="B59" s="7"/>
      <c r="C59" s="7"/>
      <c r="D59" s="7"/>
      <c r="E59" s="8"/>
      <c r="F59" s="9"/>
      <c r="G59" s="7"/>
      <c r="H59" s="7"/>
      <c r="I59" s="7"/>
      <c r="J59" s="7"/>
      <c r="K59" s="7"/>
      <c r="L59" s="7"/>
      <c r="M59" s="7"/>
      <c r="N59" s="7"/>
      <c r="O59" s="7"/>
      <c r="P59" s="35"/>
      <c r="Q59" s="39"/>
    </row>
    <row r="60" s="1" customFormat="1" customHeight="1" spans="1:17">
      <c r="A60" s="7"/>
      <c r="B60" s="7"/>
      <c r="C60" s="7"/>
      <c r="D60" s="7"/>
      <c r="E60" s="8"/>
      <c r="F60" s="9"/>
      <c r="G60" s="7"/>
      <c r="H60" s="7"/>
      <c r="I60" s="7"/>
      <c r="J60" s="7"/>
      <c r="K60" s="7"/>
      <c r="L60" s="7"/>
      <c r="M60" s="7"/>
      <c r="N60" s="7"/>
      <c r="O60" s="7"/>
      <c r="P60" s="35"/>
      <c r="Q60" s="39"/>
    </row>
    <row r="61" s="1" customFormat="1" customHeight="1" spans="1:17">
      <c r="A61" s="98" t="s">
        <v>80</v>
      </c>
      <c r="B61" s="98"/>
      <c r="C61" s="7"/>
      <c r="D61" s="7"/>
      <c r="E61" s="8"/>
      <c r="F61" s="9"/>
      <c r="G61" s="7"/>
      <c r="H61" s="7"/>
      <c r="I61" s="7"/>
      <c r="J61" s="7"/>
      <c r="K61" s="7"/>
      <c r="L61" s="7"/>
      <c r="M61" s="7"/>
      <c r="N61" s="7"/>
      <c r="O61" s="7"/>
      <c r="P61" s="35"/>
      <c r="Q61" s="39"/>
    </row>
    <row r="62" s="1" customFormat="1" customHeight="1" spans="1:17">
      <c r="A62" s="10" t="s">
        <v>4</v>
      </c>
      <c r="B62" s="10" t="s">
        <v>5</v>
      </c>
      <c r="C62" s="11" t="s">
        <v>6</v>
      </c>
      <c r="D62" s="67" t="s">
        <v>7</v>
      </c>
      <c r="E62" s="12" t="s">
        <v>8</v>
      </c>
      <c r="F62" s="68" t="s">
        <v>9</v>
      </c>
      <c r="G62" s="11" t="s">
        <v>10</v>
      </c>
      <c r="H62" s="13" t="s">
        <v>11</v>
      </c>
      <c r="I62" s="13"/>
      <c r="J62" s="10" t="s">
        <v>12</v>
      </c>
      <c r="K62" s="11" t="s">
        <v>13</v>
      </c>
      <c r="L62" s="13" t="s">
        <v>14</v>
      </c>
      <c r="M62" s="13"/>
      <c r="N62" s="10" t="s">
        <v>15</v>
      </c>
      <c r="O62" s="11" t="s">
        <v>16</v>
      </c>
      <c r="P62" s="11" t="s">
        <v>81</v>
      </c>
      <c r="Q62" s="39"/>
    </row>
    <row r="63" s="1" customFormat="1" customHeight="1" spans="1:17">
      <c r="A63" s="10"/>
      <c r="B63" s="10"/>
      <c r="C63" s="27"/>
      <c r="D63" s="99"/>
      <c r="E63" s="163" t="s">
        <v>18</v>
      </c>
      <c r="F63" s="100"/>
      <c r="G63" s="27"/>
      <c r="H63" s="40" t="s">
        <v>19</v>
      </c>
      <c r="I63" s="40" t="s">
        <v>20</v>
      </c>
      <c r="J63" s="10"/>
      <c r="K63" s="27"/>
      <c r="L63" s="40" t="s">
        <v>19</v>
      </c>
      <c r="M63" s="40" t="s">
        <v>20</v>
      </c>
      <c r="N63" s="10"/>
      <c r="O63" s="27"/>
      <c r="P63" s="27"/>
      <c r="Q63" s="39"/>
    </row>
    <row r="64" s="1" customFormat="1" customHeight="1" spans="1:17">
      <c r="A64" s="125">
        <v>45719</v>
      </c>
      <c r="B64" s="125">
        <v>45719</v>
      </c>
      <c r="C64" s="126" t="s">
        <v>82</v>
      </c>
      <c r="D64" s="127" t="s">
        <v>45</v>
      </c>
      <c r="E64" s="173">
        <v>45750</v>
      </c>
      <c r="F64" s="174">
        <v>143427</v>
      </c>
      <c r="G64" s="130"/>
      <c r="H64" s="131"/>
      <c r="I64" s="131"/>
      <c r="J64" s="132"/>
      <c r="K64" s="133">
        <v>47000</v>
      </c>
      <c r="L64" s="131"/>
      <c r="M64" s="131"/>
      <c r="N64" s="22">
        <f t="shared" ref="N64:N79" si="5">SUM(G64:M64)</f>
        <v>47000</v>
      </c>
      <c r="O64" s="128"/>
      <c r="P64" s="134"/>
      <c r="Q64" s="39"/>
    </row>
    <row r="65" s="1" customFormat="1" customHeight="1" spans="1:17">
      <c r="A65" s="125">
        <v>45720</v>
      </c>
      <c r="B65" s="125">
        <v>45720</v>
      </c>
      <c r="C65" s="126" t="s">
        <v>83</v>
      </c>
      <c r="D65" s="127" t="s">
        <v>70</v>
      </c>
      <c r="E65" s="173">
        <v>45751</v>
      </c>
      <c r="F65" s="174">
        <v>143410</v>
      </c>
      <c r="G65" s="130"/>
      <c r="H65" s="131"/>
      <c r="I65" s="131"/>
      <c r="J65" s="132">
        <v>10912</v>
      </c>
      <c r="K65" s="133"/>
      <c r="L65" s="131"/>
      <c r="M65" s="131"/>
      <c r="N65" s="22">
        <f t="shared" si="5"/>
        <v>10912</v>
      </c>
      <c r="O65" s="128"/>
      <c r="P65" s="134"/>
      <c r="Q65" s="39"/>
    </row>
    <row r="66" s="1" customFormat="1" customHeight="1" spans="1:17">
      <c r="A66" s="125">
        <v>45744</v>
      </c>
      <c r="B66" s="125">
        <v>45744</v>
      </c>
      <c r="C66" s="126" t="s">
        <v>84</v>
      </c>
      <c r="D66" s="127" t="s">
        <v>24</v>
      </c>
      <c r="E66" s="173">
        <v>45751</v>
      </c>
      <c r="F66" s="174">
        <v>5804</v>
      </c>
      <c r="G66" s="130"/>
      <c r="H66" s="131"/>
      <c r="I66" s="131"/>
      <c r="J66" s="132">
        <v>8800</v>
      </c>
      <c r="K66" s="133"/>
      <c r="L66" s="131"/>
      <c r="M66" s="131"/>
      <c r="N66" s="22">
        <f t="shared" si="5"/>
        <v>8800</v>
      </c>
      <c r="O66" s="128"/>
      <c r="P66" s="134"/>
      <c r="Q66" s="39"/>
    </row>
    <row r="67" s="1" customFormat="1" customHeight="1" spans="1:17">
      <c r="A67" s="125">
        <v>45710</v>
      </c>
      <c r="B67" s="125">
        <v>45710</v>
      </c>
      <c r="C67" s="126" t="s">
        <v>85</v>
      </c>
      <c r="D67" s="127" t="s">
        <v>74</v>
      </c>
      <c r="E67" s="173">
        <v>45751</v>
      </c>
      <c r="F67" s="175">
        <v>5805</v>
      </c>
      <c r="G67" s="130"/>
      <c r="H67" s="131"/>
      <c r="I67" s="131"/>
      <c r="J67" s="132"/>
      <c r="K67" s="133">
        <v>101200</v>
      </c>
      <c r="L67" s="131"/>
      <c r="M67" s="131"/>
      <c r="N67" s="22">
        <f t="shared" si="5"/>
        <v>101200</v>
      </c>
      <c r="O67" s="128"/>
      <c r="P67" s="134" t="s">
        <v>86</v>
      </c>
      <c r="Q67" s="39"/>
    </row>
    <row r="68" s="1" customFormat="1" customHeight="1" spans="1:17">
      <c r="A68" s="125">
        <v>45712</v>
      </c>
      <c r="B68" s="125">
        <v>45712</v>
      </c>
      <c r="C68" s="126" t="s">
        <v>87</v>
      </c>
      <c r="D68" s="127" t="s">
        <v>74</v>
      </c>
      <c r="E68" s="173">
        <v>45751</v>
      </c>
      <c r="F68" s="175">
        <v>5805</v>
      </c>
      <c r="G68" s="130"/>
      <c r="H68" s="131"/>
      <c r="I68" s="131"/>
      <c r="J68" s="132">
        <v>5280</v>
      </c>
      <c r="K68" s="133"/>
      <c r="L68" s="131"/>
      <c r="M68" s="131"/>
      <c r="N68" s="22">
        <f t="shared" si="5"/>
        <v>5280</v>
      </c>
      <c r="O68" s="128"/>
      <c r="P68" s="134" t="s">
        <v>86</v>
      </c>
      <c r="Q68" s="39"/>
    </row>
    <row r="69" s="1" customFormat="1" customHeight="1" spans="1:17">
      <c r="A69" s="125">
        <v>45715</v>
      </c>
      <c r="B69" s="125">
        <v>45715</v>
      </c>
      <c r="C69" s="126" t="s">
        <v>88</v>
      </c>
      <c r="D69" s="127" t="s">
        <v>74</v>
      </c>
      <c r="E69" s="173">
        <v>45751</v>
      </c>
      <c r="F69" s="175">
        <v>5806</v>
      </c>
      <c r="G69" s="130"/>
      <c r="H69" s="131"/>
      <c r="I69" s="131"/>
      <c r="J69" s="132">
        <v>1760</v>
      </c>
      <c r="K69" s="133"/>
      <c r="L69" s="131"/>
      <c r="M69" s="131"/>
      <c r="N69" s="22">
        <f t="shared" si="5"/>
        <v>1760</v>
      </c>
      <c r="O69" s="128"/>
      <c r="P69" s="134" t="s">
        <v>89</v>
      </c>
      <c r="Q69" s="39"/>
    </row>
    <row r="70" s="1" customFormat="1" customHeight="1" spans="1:17">
      <c r="A70" s="125">
        <v>45723</v>
      </c>
      <c r="B70" s="125">
        <v>45723</v>
      </c>
      <c r="C70" s="126" t="s">
        <v>90</v>
      </c>
      <c r="D70" s="127" t="s">
        <v>39</v>
      </c>
      <c r="E70" s="173">
        <v>45754</v>
      </c>
      <c r="F70" s="174">
        <v>143487</v>
      </c>
      <c r="G70" s="130"/>
      <c r="H70" s="131"/>
      <c r="I70" s="131"/>
      <c r="J70" s="132">
        <v>528</v>
      </c>
      <c r="K70" s="133"/>
      <c r="L70" s="131"/>
      <c r="M70" s="131"/>
      <c r="N70" s="22">
        <f t="shared" si="5"/>
        <v>528</v>
      </c>
      <c r="O70" s="128"/>
      <c r="P70" s="134"/>
      <c r="Q70" s="39"/>
    </row>
    <row r="71" s="1" customFormat="1" customHeight="1" spans="1:17">
      <c r="A71" s="125">
        <v>45728</v>
      </c>
      <c r="B71" s="125">
        <v>45728</v>
      </c>
      <c r="C71" s="126" t="s">
        <v>91</v>
      </c>
      <c r="D71" s="127" t="s">
        <v>39</v>
      </c>
      <c r="E71" s="173">
        <v>45758</v>
      </c>
      <c r="F71" s="174">
        <v>143546</v>
      </c>
      <c r="G71" s="130"/>
      <c r="H71" s="131"/>
      <c r="I71" s="131"/>
      <c r="J71" s="132">
        <v>3520</v>
      </c>
      <c r="K71" s="133"/>
      <c r="L71" s="131"/>
      <c r="M71" s="131"/>
      <c r="N71" s="22">
        <f t="shared" si="5"/>
        <v>3520</v>
      </c>
      <c r="O71" s="128"/>
      <c r="P71" s="134"/>
      <c r="Q71" s="39"/>
    </row>
    <row r="72" s="1" customFormat="1" customHeight="1" spans="1:17">
      <c r="A72" s="125">
        <v>45716</v>
      </c>
      <c r="B72" s="125">
        <v>45716</v>
      </c>
      <c r="C72" s="126" t="s">
        <v>92</v>
      </c>
      <c r="D72" s="127" t="s">
        <v>59</v>
      </c>
      <c r="E72" s="173">
        <v>45758</v>
      </c>
      <c r="F72" s="175">
        <v>5812</v>
      </c>
      <c r="G72" s="130"/>
      <c r="H72" s="131"/>
      <c r="I72" s="131"/>
      <c r="J72" s="132"/>
      <c r="K72" s="133">
        <v>40500</v>
      </c>
      <c r="L72" s="131"/>
      <c r="M72" s="131"/>
      <c r="N72" s="22">
        <f t="shared" si="5"/>
        <v>40500</v>
      </c>
      <c r="O72" s="128"/>
      <c r="P72" s="134" t="s">
        <v>93</v>
      </c>
      <c r="Q72" s="39"/>
    </row>
    <row r="73" s="1" customFormat="1" customHeight="1" spans="1:17">
      <c r="A73" s="125">
        <v>45729</v>
      </c>
      <c r="B73" s="125">
        <v>45729</v>
      </c>
      <c r="C73" s="126" t="s">
        <v>94</v>
      </c>
      <c r="D73" s="127" t="s">
        <v>70</v>
      </c>
      <c r="E73" s="173">
        <v>45761</v>
      </c>
      <c r="F73" s="174">
        <v>143550</v>
      </c>
      <c r="G73" s="130"/>
      <c r="H73" s="131"/>
      <c r="I73" s="131"/>
      <c r="J73" s="132">
        <v>9416</v>
      </c>
      <c r="K73" s="133"/>
      <c r="L73" s="131"/>
      <c r="M73" s="131"/>
      <c r="N73" s="22">
        <f t="shared" si="5"/>
        <v>9416</v>
      </c>
      <c r="O73" s="128"/>
      <c r="P73" s="134"/>
      <c r="Q73" s="39"/>
    </row>
    <row r="74" s="1" customFormat="1" customHeight="1" spans="1:17">
      <c r="A74" s="125">
        <v>45736</v>
      </c>
      <c r="B74" s="125">
        <v>45736</v>
      </c>
      <c r="C74" s="126" t="s">
        <v>95</v>
      </c>
      <c r="D74" s="127" t="s">
        <v>39</v>
      </c>
      <c r="E74" s="173">
        <v>45768</v>
      </c>
      <c r="F74" s="174">
        <v>143600</v>
      </c>
      <c r="G74" s="130"/>
      <c r="H74" s="131"/>
      <c r="I74" s="131"/>
      <c r="J74" s="132">
        <v>3168</v>
      </c>
      <c r="K74" s="133"/>
      <c r="L74" s="131"/>
      <c r="M74" s="131"/>
      <c r="N74" s="22">
        <f t="shared" si="5"/>
        <v>3168</v>
      </c>
      <c r="O74" s="128"/>
      <c r="P74" s="134"/>
      <c r="Q74" s="39"/>
    </row>
    <row r="75" s="1" customFormat="1" customHeight="1" spans="1:17">
      <c r="A75" s="125">
        <v>45740</v>
      </c>
      <c r="B75" s="125">
        <v>45740</v>
      </c>
      <c r="C75" s="126" t="s">
        <v>96</v>
      </c>
      <c r="D75" s="127" t="s">
        <v>70</v>
      </c>
      <c r="E75" s="173">
        <v>45769</v>
      </c>
      <c r="F75" s="174">
        <v>143614</v>
      </c>
      <c r="G75" s="130"/>
      <c r="H75" s="131"/>
      <c r="I75" s="131"/>
      <c r="J75" s="132">
        <v>17600</v>
      </c>
      <c r="K75" s="133"/>
      <c r="L75" s="131"/>
      <c r="M75" s="131"/>
      <c r="N75" s="22">
        <f t="shared" si="5"/>
        <v>17600</v>
      </c>
      <c r="O75" s="128"/>
      <c r="P75" s="134"/>
      <c r="Q75" s="39"/>
    </row>
    <row r="76" s="1" customFormat="1" customHeight="1" spans="1:17">
      <c r="A76" s="125">
        <v>45740</v>
      </c>
      <c r="B76" s="125">
        <v>45740</v>
      </c>
      <c r="C76" s="126" t="s">
        <v>97</v>
      </c>
      <c r="D76" s="127" t="s">
        <v>45</v>
      </c>
      <c r="E76" s="173">
        <v>45771</v>
      </c>
      <c r="F76" s="174">
        <v>143631</v>
      </c>
      <c r="G76" s="130"/>
      <c r="H76" s="131"/>
      <c r="I76" s="131"/>
      <c r="J76" s="132">
        <v>6592</v>
      </c>
      <c r="K76" s="133"/>
      <c r="L76" s="131"/>
      <c r="M76" s="131"/>
      <c r="N76" s="22">
        <f t="shared" si="5"/>
        <v>6592</v>
      </c>
      <c r="O76" s="128"/>
      <c r="P76" s="134"/>
      <c r="Q76" s="39"/>
    </row>
    <row r="77" s="1" customFormat="1" customHeight="1" spans="1:17">
      <c r="A77" s="125">
        <v>45740</v>
      </c>
      <c r="B77" s="125">
        <v>45740</v>
      </c>
      <c r="C77" s="126" t="s">
        <v>98</v>
      </c>
      <c r="D77" s="127" t="s">
        <v>39</v>
      </c>
      <c r="E77" s="173">
        <v>45771</v>
      </c>
      <c r="F77" s="174">
        <v>143630</v>
      </c>
      <c r="G77" s="130"/>
      <c r="H77" s="131"/>
      <c r="I77" s="131"/>
      <c r="J77" s="132">
        <v>7040</v>
      </c>
      <c r="K77" s="133"/>
      <c r="L77" s="131"/>
      <c r="M77" s="131"/>
      <c r="N77" s="22">
        <f t="shared" si="5"/>
        <v>7040</v>
      </c>
      <c r="O77" s="128"/>
      <c r="P77" s="134"/>
      <c r="Q77" s="39"/>
    </row>
    <row r="78" s="1" customFormat="1" customHeight="1" spans="1:17">
      <c r="A78" s="125">
        <v>45720</v>
      </c>
      <c r="B78" s="125">
        <v>45720</v>
      </c>
      <c r="C78" s="126" t="s">
        <v>99</v>
      </c>
      <c r="D78" s="127" t="s">
        <v>70</v>
      </c>
      <c r="E78" s="173">
        <v>45772</v>
      </c>
      <c r="F78" s="174">
        <v>143646</v>
      </c>
      <c r="G78" s="130"/>
      <c r="H78" s="131"/>
      <c r="I78" s="131"/>
      <c r="J78" s="132"/>
      <c r="K78" s="133">
        <v>47000</v>
      </c>
      <c r="L78" s="131"/>
      <c r="M78" s="131"/>
      <c r="N78" s="22">
        <f t="shared" si="5"/>
        <v>47000</v>
      </c>
      <c r="O78" s="128"/>
      <c r="P78" s="134"/>
      <c r="Q78" s="39"/>
    </row>
    <row r="79" s="1" customFormat="1" customHeight="1" spans="1:17">
      <c r="A79" s="125">
        <v>45747</v>
      </c>
      <c r="B79" s="125">
        <v>45747</v>
      </c>
      <c r="C79" s="126" t="s">
        <v>100</v>
      </c>
      <c r="D79" s="127" t="s">
        <v>39</v>
      </c>
      <c r="E79" s="173">
        <v>45777</v>
      </c>
      <c r="F79" s="175">
        <v>143701</v>
      </c>
      <c r="G79" s="130"/>
      <c r="H79" s="131"/>
      <c r="I79" s="131"/>
      <c r="J79" s="132">
        <v>5720</v>
      </c>
      <c r="K79" s="133"/>
      <c r="L79" s="131"/>
      <c r="M79" s="131"/>
      <c r="N79" s="22">
        <f t="shared" si="5"/>
        <v>5720</v>
      </c>
      <c r="O79" s="128"/>
      <c r="P79" s="134"/>
      <c r="Q79" s="39"/>
    </row>
    <row r="80" s="1" customFormat="1" customHeight="1" spans="1:17">
      <c r="A80" s="125">
        <v>45731</v>
      </c>
      <c r="B80" s="125">
        <v>45731</v>
      </c>
      <c r="C80" s="126" t="s">
        <v>101</v>
      </c>
      <c r="D80" s="127" t="s">
        <v>74</v>
      </c>
      <c r="E80" s="173">
        <v>45777</v>
      </c>
      <c r="F80" s="175">
        <v>5827</v>
      </c>
      <c r="G80" s="130"/>
      <c r="H80" s="131"/>
      <c r="I80" s="131"/>
      <c r="J80" s="132">
        <v>640</v>
      </c>
      <c r="K80" s="133"/>
      <c r="L80" s="131"/>
      <c r="M80" s="131"/>
      <c r="N80" s="22">
        <f t="shared" ref="N76:N82" si="6">SUM(G80:M80)</f>
        <v>640</v>
      </c>
      <c r="O80" s="128"/>
      <c r="P80" s="134" t="s">
        <v>102</v>
      </c>
      <c r="Q80" s="39"/>
    </row>
    <row r="81" s="1" customFormat="1" customHeight="1" spans="1:17">
      <c r="A81" s="125">
        <v>45743</v>
      </c>
      <c r="B81" s="125">
        <v>45743</v>
      </c>
      <c r="C81" s="126" t="s">
        <v>103</v>
      </c>
      <c r="D81" s="127" t="s">
        <v>74</v>
      </c>
      <c r="E81" s="173">
        <v>45777</v>
      </c>
      <c r="F81" s="175">
        <v>5827</v>
      </c>
      <c r="G81" s="130"/>
      <c r="H81" s="131"/>
      <c r="I81" s="131"/>
      <c r="J81" s="132">
        <v>2640</v>
      </c>
      <c r="K81" s="133"/>
      <c r="L81" s="131"/>
      <c r="M81" s="131"/>
      <c r="N81" s="22">
        <f t="shared" si="6"/>
        <v>2640</v>
      </c>
      <c r="O81" s="128"/>
      <c r="P81" s="134" t="s">
        <v>102</v>
      </c>
      <c r="Q81" s="39"/>
    </row>
    <row r="82" s="1" customFormat="1" customHeight="1" spans="1:17">
      <c r="A82" s="125">
        <v>45743</v>
      </c>
      <c r="B82" s="125">
        <v>45743</v>
      </c>
      <c r="C82" s="18" t="s">
        <v>104</v>
      </c>
      <c r="D82" s="104" t="s">
        <v>74</v>
      </c>
      <c r="E82" s="164">
        <v>45777</v>
      </c>
      <c r="F82" s="21">
        <v>5827</v>
      </c>
      <c r="G82" s="106"/>
      <c r="H82" s="106"/>
      <c r="I82" s="106"/>
      <c r="J82" s="48">
        <v>3960</v>
      </c>
      <c r="K82" s="118"/>
      <c r="L82" s="106"/>
      <c r="M82" s="106"/>
      <c r="N82" s="22">
        <f t="shared" si="6"/>
        <v>3960</v>
      </c>
      <c r="O82" s="117"/>
      <c r="P82" s="24" t="s">
        <v>102</v>
      </c>
      <c r="Q82" s="39"/>
    </row>
    <row r="83" s="1" customFormat="1" customHeight="1" spans="1:17">
      <c r="A83" s="109" t="s">
        <v>105</v>
      </c>
      <c r="B83" s="110"/>
      <c r="C83" s="111"/>
      <c r="D83" s="111"/>
      <c r="E83" s="176"/>
      <c r="F83" s="177"/>
      <c r="G83" s="114">
        <f>SUM(G64:G75)</f>
        <v>0</v>
      </c>
      <c r="H83" s="114">
        <f t="shared" ref="H83:N83" si="7">SUM(H64:H75)</f>
        <v>0</v>
      </c>
      <c r="I83" s="114">
        <f t="shared" si="7"/>
        <v>0</v>
      </c>
      <c r="J83" s="114">
        <f t="shared" si="7"/>
        <v>60984</v>
      </c>
      <c r="K83" s="114">
        <f t="shared" si="7"/>
        <v>188700</v>
      </c>
      <c r="L83" s="114">
        <f t="shared" si="7"/>
        <v>0</v>
      </c>
      <c r="M83" s="114">
        <f t="shared" si="7"/>
        <v>0</v>
      </c>
      <c r="N83" s="114">
        <f t="shared" si="7"/>
        <v>249684</v>
      </c>
      <c r="O83" s="119"/>
      <c r="P83" s="120"/>
      <c r="Q83" s="39"/>
    </row>
    <row r="84" s="1" customFormat="1" customHeight="1" spans="1:17">
      <c r="A84" s="39"/>
      <c r="B84" s="39"/>
      <c r="C84" s="39"/>
      <c r="D84" s="39"/>
      <c r="E84" s="172"/>
      <c r="F84" s="167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="1" customFormat="1" customHeight="1" spans="1:17">
      <c r="A85" s="39"/>
      <c r="B85" s="39"/>
      <c r="C85" s="39"/>
      <c r="D85" s="39"/>
      <c r="E85" s="172"/>
      <c r="F85" s="167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="1" customFormat="1" customHeight="1" spans="1:17">
      <c r="A86" s="39"/>
      <c r="B86" s="39"/>
      <c r="C86" s="39"/>
      <c r="D86" s="39"/>
      <c r="E86" s="172"/>
      <c r="F86" s="167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="1" customFormat="1" customHeight="1" spans="1:17">
      <c r="A87" s="39"/>
      <c r="B87" s="39"/>
      <c r="C87" s="39"/>
      <c r="D87" s="39"/>
      <c r="E87" s="172"/>
      <c r="F87" s="167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="1" customFormat="1" customHeight="1" spans="5:17">
      <c r="E88" s="161"/>
      <c r="F88" s="162"/>
      <c r="O88" s="39"/>
      <c r="P88" s="39"/>
      <c r="Q88" s="39"/>
    </row>
  </sheetData>
  <sortState ref="A64:Q82">
    <sortCondition ref="E64:E82"/>
  </sortState>
  <mergeCells count="41">
    <mergeCell ref="H6:I6"/>
    <mergeCell ref="L6:M6"/>
    <mergeCell ref="H39:I39"/>
    <mergeCell ref="L39:M39"/>
    <mergeCell ref="A61:B61"/>
    <mergeCell ref="H62:I62"/>
    <mergeCell ref="L62:M62"/>
    <mergeCell ref="A6:A7"/>
    <mergeCell ref="A39:A40"/>
    <mergeCell ref="A62:A63"/>
    <mergeCell ref="B6:B7"/>
    <mergeCell ref="B39:B40"/>
    <mergeCell ref="B62:B63"/>
    <mergeCell ref="C6:C7"/>
    <mergeCell ref="C39:C40"/>
    <mergeCell ref="C62:C63"/>
    <mergeCell ref="D6:D7"/>
    <mergeCell ref="D39:D40"/>
    <mergeCell ref="D62:D63"/>
    <mergeCell ref="F6:F7"/>
    <mergeCell ref="F39:F40"/>
    <mergeCell ref="F62:F63"/>
    <mergeCell ref="G6:G7"/>
    <mergeCell ref="G39:G40"/>
    <mergeCell ref="G62:G63"/>
    <mergeCell ref="J6:J7"/>
    <mergeCell ref="J39:J40"/>
    <mergeCell ref="J62:J63"/>
    <mergeCell ref="K6:K7"/>
    <mergeCell ref="K39:K40"/>
    <mergeCell ref="K62:K63"/>
    <mergeCell ref="N6:N7"/>
    <mergeCell ref="N39:N40"/>
    <mergeCell ref="N62:N63"/>
    <mergeCell ref="O6:O7"/>
    <mergeCell ref="O39:O40"/>
    <mergeCell ref="O62:O63"/>
    <mergeCell ref="P6:P7"/>
    <mergeCell ref="P39:P40"/>
    <mergeCell ref="P62:P63"/>
    <mergeCell ref="Q39:Q40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5"/>
  <sheetViews>
    <sheetView topLeftCell="A34" workbookViewId="0">
      <selection activeCell="C52" sqref="C5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106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45750</v>
      </c>
      <c r="B8" s="28">
        <v>45750</v>
      </c>
      <c r="C8" s="18" t="s">
        <v>107</v>
      </c>
      <c r="D8" s="19" t="s">
        <v>108</v>
      </c>
      <c r="E8" s="28">
        <v>45750</v>
      </c>
      <c r="F8" s="158">
        <v>11522</v>
      </c>
      <c r="G8" s="42"/>
      <c r="H8" s="42"/>
      <c r="I8" s="42"/>
      <c r="J8" s="42">
        <v>572</v>
      </c>
      <c r="K8" s="42"/>
      <c r="L8" s="42"/>
      <c r="M8" s="42"/>
      <c r="N8" s="75">
        <f>SUM(G8:M8)</f>
        <v>572</v>
      </c>
      <c r="O8" s="117"/>
      <c r="P8" s="24"/>
      <c r="Q8" s="39"/>
    </row>
    <row r="9" s="1" customFormat="1" customHeight="1" spans="1:17">
      <c r="A9" s="28">
        <v>45750</v>
      </c>
      <c r="B9" s="28">
        <v>45750</v>
      </c>
      <c r="C9" s="18" t="s">
        <v>109</v>
      </c>
      <c r="D9" s="19" t="s">
        <v>110</v>
      </c>
      <c r="E9" s="28">
        <v>45750</v>
      </c>
      <c r="F9" s="158">
        <v>11523</v>
      </c>
      <c r="G9" s="42"/>
      <c r="H9" s="42"/>
      <c r="I9" s="42"/>
      <c r="J9" s="42">
        <v>352</v>
      </c>
      <c r="K9" s="42"/>
      <c r="L9" s="42"/>
      <c r="M9" s="42"/>
      <c r="N9" s="75">
        <f t="shared" ref="N9:N44" si="0">SUM(G9:M9)</f>
        <v>352</v>
      </c>
      <c r="O9" s="117"/>
      <c r="P9" s="24"/>
      <c r="Q9" s="39"/>
    </row>
    <row r="10" s="1" customFormat="1" customHeight="1" spans="1:17">
      <c r="A10" s="28">
        <v>45750</v>
      </c>
      <c r="B10" s="28">
        <v>45750</v>
      </c>
      <c r="C10" s="18" t="s">
        <v>111</v>
      </c>
      <c r="D10" s="19" t="s">
        <v>112</v>
      </c>
      <c r="E10" s="28">
        <v>45750</v>
      </c>
      <c r="F10" s="158">
        <v>11524</v>
      </c>
      <c r="G10" s="42"/>
      <c r="H10" s="42"/>
      <c r="I10" s="42"/>
      <c r="J10" s="42">
        <v>550</v>
      </c>
      <c r="K10" s="42"/>
      <c r="L10" s="42"/>
      <c r="M10" s="42"/>
      <c r="N10" s="75">
        <f t="shared" si="0"/>
        <v>550</v>
      </c>
      <c r="O10" s="117"/>
      <c r="P10" s="24"/>
      <c r="Q10" s="39"/>
    </row>
    <row r="11" s="2" customFormat="1" ht="33.75" spans="1:17">
      <c r="A11" s="28">
        <v>45751</v>
      </c>
      <c r="B11" s="28">
        <v>45751</v>
      </c>
      <c r="C11" s="49" t="s">
        <v>113</v>
      </c>
      <c r="D11" s="142" t="s">
        <v>114</v>
      </c>
      <c r="E11" s="28">
        <v>45751</v>
      </c>
      <c r="F11" s="159">
        <v>143199</v>
      </c>
      <c r="G11" s="53"/>
      <c r="H11" s="53"/>
      <c r="I11" s="53"/>
      <c r="J11" s="53">
        <v>5280</v>
      </c>
      <c r="K11" s="53"/>
      <c r="L11" s="53"/>
      <c r="M11" s="53"/>
      <c r="N11" s="153">
        <f t="shared" si="0"/>
        <v>5280</v>
      </c>
      <c r="O11" s="29"/>
      <c r="P11" s="62" t="s">
        <v>115</v>
      </c>
      <c r="Q11" s="147"/>
    </row>
    <row r="12" s="1" customFormat="1" customHeight="1" spans="1:17">
      <c r="A12" s="28">
        <v>45754</v>
      </c>
      <c r="B12" s="28">
        <v>45754</v>
      </c>
      <c r="C12" s="18" t="s">
        <v>116</v>
      </c>
      <c r="D12" s="19" t="s">
        <v>117</v>
      </c>
      <c r="E12" s="28">
        <v>45754</v>
      </c>
      <c r="F12" s="158">
        <v>11525</v>
      </c>
      <c r="G12" s="42"/>
      <c r="H12" s="42"/>
      <c r="I12" s="42"/>
      <c r="J12" s="42">
        <v>1200</v>
      </c>
      <c r="K12" s="42"/>
      <c r="L12" s="42"/>
      <c r="M12" s="42"/>
      <c r="N12" s="75">
        <f t="shared" si="0"/>
        <v>1200</v>
      </c>
      <c r="O12" s="117"/>
      <c r="P12" s="24"/>
      <c r="Q12" s="39"/>
    </row>
    <row r="13" s="1" customFormat="1" customHeight="1" spans="1:17">
      <c r="A13" s="28">
        <v>45754</v>
      </c>
      <c r="B13" s="28">
        <v>45754</v>
      </c>
      <c r="C13" s="18" t="s">
        <v>118</v>
      </c>
      <c r="D13" s="19" t="s">
        <v>119</v>
      </c>
      <c r="E13" s="28">
        <v>45754</v>
      </c>
      <c r="F13" s="158">
        <v>11526</v>
      </c>
      <c r="G13" s="42"/>
      <c r="H13" s="42"/>
      <c r="I13" s="42"/>
      <c r="J13" s="42">
        <v>5720</v>
      </c>
      <c r="K13" s="42"/>
      <c r="L13" s="42"/>
      <c r="M13" s="42"/>
      <c r="N13" s="75">
        <f t="shared" si="0"/>
        <v>5720</v>
      </c>
      <c r="O13" s="117"/>
      <c r="P13" s="24"/>
      <c r="Q13" s="39"/>
    </row>
    <row r="14" s="1" customFormat="1" customHeight="1" spans="1:17">
      <c r="A14" s="28">
        <v>45754</v>
      </c>
      <c r="B14" s="28">
        <v>45754</v>
      </c>
      <c r="C14" s="18" t="s">
        <v>120</v>
      </c>
      <c r="D14" s="19" t="s">
        <v>110</v>
      </c>
      <c r="E14" s="28">
        <v>45754</v>
      </c>
      <c r="F14" s="158">
        <v>11527</v>
      </c>
      <c r="G14" s="42"/>
      <c r="H14" s="42"/>
      <c r="I14" s="42"/>
      <c r="J14" s="42">
        <v>1760</v>
      </c>
      <c r="K14" s="42"/>
      <c r="L14" s="42"/>
      <c r="M14" s="42"/>
      <c r="N14" s="75">
        <f t="shared" si="0"/>
        <v>1760</v>
      </c>
      <c r="O14" s="117"/>
      <c r="P14" s="24"/>
      <c r="Q14" s="39"/>
    </row>
    <row r="15" s="1" customFormat="1" customHeight="1" spans="1:17">
      <c r="A15" s="28">
        <v>45758</v>
      </c>
      <c r="B15" s="28">
        <v>45758</v>
      </c>
      <c r="C15" s="18" t="s">
        <v>121</v>
      </c>
      <c r="D15" s="19" t="s">
        <v>122</v>
      </c>
      <c r="E15" s="28">
        <v>45758</v>
      </c>
      <c r="F15" s="158">
        <v>11528</v>
      </c>
      <c r="G15" s="42"/>
      <c r="H15" s="42"/>
      <c r="I15" s="42"/>
      <c r="J15" s="42">
        <v>1100</v>
      </c>
      <c r="K15" s="42"/>
      <c r="L15" s="42"/>
      <c r="M15" s="42"/>
      <c r="N15" s="75">
        <f t="shared" si="0"/>
        <v>1100</v>
      </c>
      <c r="O15" s="117"/>
      <c r="P15" s="24"/>
      <c r="Q15" s="39"/>
    </row>
    <row r="16" s="1" customFormat="1" customHeight="1" spans="1:17">
      <c r="A16" s="28">
        <v>45758</v>
      </c>
      <c r="B16" s="28">
        <v>45758</v>
      </c>
      <c r="C16" s="18" t="s">
        <v>123</v>
      </c>
      <c r="D16" s="19" t="s">
        <v>124</v>
      </c>
      <c r="E16" s="28">
        <v>45758</v>
      </c>
      <c r="F16" s="158">
        <v>11529</v>
      </c>
      <c r="G16" s="42"/>
      <c r="H16" s="42"/>
      <c r="I16" s="42"/>
      <c r="J16" s="42">
        <v>5720</v>
      </c>
      <c r="K16" s="42"/>
      <c r="L16" s="42"/>
      <c r="M16" s="42"/>
      <c r="N16" s="75">
        <f t="shared" si="0"/>
        <v>5720</v>
      </c>
      <c r="O16" s="117"/>
      <c r="P16" s="24"/>
      <c r="Q16" s="39"/>
    </row>
    <row r="17" s="1" customFormat="1" customHeight="1" spans="1:17">
      <c r="A17" s="28">
        <v>45758</v>
      </c>
      <c r="B17" s="28">
        <v>45758</v>
      </c>
      <c r="C17" s="18" t="s">
        <v>125</v>
      </c>
      <c r="D17" s="19" t="s">
        <v>126</v>
      </c>
      <c r="E17" s="28">
        <v>45758</v>
      </c>
      <c r="F17" s="158">
        <v>11530</v>
      </c>
      <c r="G17" s="42"/>
      <c r="H17" s="42"/>
      <c r="I17" s="42"/>
      <c r="J17" s="42">
        <v>880</v>
      </c>
      <c r="K17" s="42"/>
      <c r="L17" s="42"/>
      <c r="M17" s="42"/>
      <c r="N17" s="75">
        <f t="shared" si="0"/>
        <v>880</v>
      </c>
      <c r="O17" s="117"/>
      <c r="P17" s="24"/>
      <c r="Q17" s="39"/>
    </row>
    <row r="18" s="1" customFormat="1" customHeight="1" spans="1:17">
      <c r="A18" s="28">
        <v>45758</v>
      </c>
      <c r="B18" s="28">
        <v>45758</v>
      </c>
      <c r="C18" s="18" t="s">
        <v>127</v>
      </c>
      <c r="D18" s="19" t="s">
        <v>128</v>
      </c>
      <c r="E18" s="28">
        <v>45758</v>
      </c>
      <c r="F18" s="158">
        <v>11531</v>
      </c>
      <c r="G18" s="42"/>
      <c r="H18" s="42"/>
      <c r="I18" s="42"/>
      <c r="J18" s="42">
        <v>3880</v>
      </c>
      <c r="K18" s="42"/>
      <c r="L18" s="42"/>
      <c r="M18" s="42"/>
      <c r="N18" s="75">
        <f t="shared" si="0"/>
        <v>3880</v>
      </c>
      <c r="O18" s="117"/>
      <c r="P18" s="24"/>
      <c r="Q18" s="39"/>
    </row>
    <row r="19" s="1" customFormat="1" customHeight="1" spans="1:17">
      <c r="A19" s="28">
        <v>45759</v>
      </c>
      <c r="B19" s="28">
        <v>45759</v>
      </c>
      <c r="C19" s="18" t="s">
        <v>129</v>
      </c>
      <c r="D19" s="19" t="s">
        <v>130</v>
      </c>
      <c r="E19" s="28">
        <v>45762</v>
      </c>
      <c r="F19" s="158">
        <v>11533</v>
      </c>
      <c r="G19" s="42"/>
      <c r="H19" s="42"/>
      <c r="I19" s="42"/>
      <c r="J19" s="42">
        <v>21803.58</v>
      </c>
      <c r="K19" s="42"/>
      <c r="L19" s="42"/>
      <c r="M19" s="42"/>
      <c r="N19" s="75">
        <f t="shared" si="0"/>
        <v>21803.58</v>
      </c>
      <c r="O19" s="117"/>
      <c r="P19" s="24" t="s">
        <v>131</v>
      </c>
      <c r="Q19" s="39"/>
    </row>
    <row r="20" s="1" customFormat="1" customHeight="1" spans="1:17">
      <c r="A20" s="28">
        <v>45759</v>
      </c>
      <c r="B20" s="28">
        <v>45759</v>
      </c>
      <c r="C20" s="18" t="s">
        <v>132</v>
      </c>
      <c r="D20" s="19" t="s">
        <v>133</v>
      </c>
      <c r="E20" s="28">
        <v>45759</v>
      </c>
      <c r="F20" s="158">
        <v>11532</v>
      </c>
      <c r="G20" s="42"/>
      <c r="H20" s="42"/>
      <c r="I20" s="42"/>
      <c r="J20" s="42">
        <v>7840</v>
      </c>
      <c r="K20" s="42"/>
      <c r="L20" s="42"/>
      <c r="M20" s="42"/>
      <c r="N20" s="75">
        <f t="shared" si="0"/>
        <v>7840</v>
      </c>
      <c r="O20" s="117"/>
      <c r="P20" s="24"/>
      <c r="Q20" s="39"/>
    </row>
    <row r="21" s="1" customFormat="1" customHeight="1" spans="1:17">
      <c r="A21" s="28">
        <v>45759</v>
      </c>
      <c r="B21" s="28">
        <v>45759</v>
      </c>
      <c r="C21" s="18" t="s">
        <v>134</v>
      </c>
      <c r="D21" s="19" t="s">
        <v>135</v>
      </c>
      <c r="E21" s="28">
        <v>45770</v>
      </c>
      <c r="F21" s="158">
        <v>11537</v>
      </c>
      <c r="G21" s="42"/>
      <c r="H21" s="42"/>
      <c r="I21" s="42"/>
      <c r="J21" s="42">
        <v>480</v>
      </c>
      <c r="K21" s="42"/>
      <c r="L21" s="42"/>
      <c r="M21" s="42"/>
      <c r="N21" s="75">
        <f t="shared" si="0"/>
        <v>480</v>
      </c>
      <c r="O21" s="117"/>
      <c r="P21" s="24"/>
      <c r="Q21" s="39"/>
    </row>
    <row r="22" s="1" customFormat="1" customHeight="1" spans="1:17">
      <c r="A22" s="28">
        <v>45759</v>
      </c>
      <c r="B22" s="28">
        <v>45759</v>
      </c>
      <c r="C22" s="18" t="s">
        <v>136</v>
      </c>
      <c r="D22" s="19" t="s">
        <v>137</v>
      </c>
      <c r="E22" s="28">
        <v>45762</v>
      </c>
      <c r="F22" s="158">
        <v>11534</v>
      </c>
      <c r="G22" s="42"/>
      <c r="H22" s="42"/>
      <c r="I22" s="42"/>
      <c r="J22" s="42">
        <v>15840</v>
      </c>
      <c r="K22" s="42"/>
      <c r="L22" s="42"/>
      <c r="M22" s="42"/>
      <c r="N22" s="75">
        <f t="shared" si="0"/>
        <v>15840</v>
      </c>
      <c r="O22" s="117"/>
      <c r="P22" s="24"/>
      <c r="Q22" s="39"/>
    </row>
    <row r="23" s="1" customFormat="1" customHeight="1" spans="1:17">
      <c r="A23" s="28">
        <v>45763</v>
      </c>
      <c r="B23" s="28">
        <v>45763</v>
      </c>
      <c r="C23" s="18" t="s">
        <v>138</v>
      </c>
      <c r="D23" s="19" t="s">
        <v>139</v>
      </c>
      <c r="E23" s="28">
        <v>45768</v>
      </c>
      <c r="F23" s="158">
        <v>11536</v>
      </c>
      <c r="G23" s="42"/>
      <c r="H23" s="42"/>
      <c r="I23" s="42"/>
      <c r="J23" s="42"/>
      <c r="K23" s="42">
        <v>12750</v>
      </c>
      <c r="L23" s="42"/>
      <c r="M23" s="42"/>
      <c r="N23" s="75">
        <f t="shared" si="0"/>
        <v>12750</v>
      </c>
      <c r="O23" s="117"/>
      <c r="P23" s="24"/>
      <c r="Q23" s="39"/>
    </row>
    <row r="24" s="1" customFormat="1" customHeight="1" spans="1:17">
      <c r="A24" s="28">
        <v>45763</v>
      </c>
      <c r="B24" s="28">
        <v>45763</v>
      </c>
      <c r="C24" s="18" t="s">
        <v>140</v>
      </c>
      <c r="D24" s="19" t="s">
        <v>141</v>
      </c>
      <c r="E24" s="28">
        <v>45763</v>
      </c>
      <c r="F24" s="158">
        <v>11535</v>
      </c>
      <c r="G24" s="42"/>
      <c r="H24" s="42"/>
      <c r="I24" s="42"/>
      <c r="J24" s="42">
        <v>1280</v>
      </c>
      <c r="K24" s="42"/>
      <c r="L24" s="42"/>
      <c r="M24" s="42"/>
      <c r="N24" s="75">
        <f t="shared" si="0"/>
        <v>1280</v>
      </c>
      <c r="O24" s="117"/>
      <c r="P24" s="24"/>
      <c r="Q24" s="39"/>
    </row>
    <row r="25" s="1" customFormat="1" customHeight="1" spans="1:17">
      <c r="A25" s="28">
        <v>45770</v>
      </c>
      <c r="B25" s="28">
        <v>45770</v>
      </c>
      <c r="C25" s="18" t="s">
        <v>142</v>
      </c>
      <c r="D25" s="19" t="s">
        <v>141</v>
      </c>
      <c r="E25" s="28">
        <v>45770</v>
      </c>
      <c r="F25" s="158">
        <v>11538</v>
      </c>
      <c r="G25" s="42"/>
      <c r="H25" s="42"/>
      <c r="I25" s="42"/>
      <c r="J25" s="42">
        <v>3960</v>
      </c>
      <c r="K25" s="42"/>
      <c r="L25" s="42"/>
      <c r="M25" s="42"/>
      <c r="N25" s="75">
        <f t="shared" si="0"/>
        <v>3960</v>
      </c>
      <c r="O25" s="117"/>
      <c r="P25" s="24"/>
      <c r="Q25" s="39"/>
    </row>
    <row r="26" s="1" customFormat="1" customHeight="1" spans="1:17">
      <c r="A26" s="28">
        <v>45771</v>
      </c>
      <c r="B26" s="28">
        <v>45771</v>
      </c>
      <c r="C26" s="18" t="s">
        <v>143</v>
      </c>
      <c r="D26" s="19" t="s">
        <v>110</v>
      </c>
      <c r="E26" s="28">
        <v>45771</v>
      </c>
      <c r="F26" s="158">
        <v>11539</v>
      </c>
      <c r="G26" s="42"/>
      <c r="H26" s="42"/>
      <c r="I26" s="42"/>
      <c r="J26" s="42">
        <v>4400</v>
      </c>
      <c r="K26" s="42"/>
      <c r="L26" s="42"/>
      <c r="M26" s="42"/>
      <c r="N26" s="75">
        <f t="shared" si="0"/>
        <v>4400</v>
      </c>
      <c r="O26" s="117"/>
      <c r="P26" s="24"/>
      <c r="Q26" s="39"/>
    </row>
    <row r="27" s="1" customFormat="1" customHeight="1" spans="1:17">
      <c r="A27" s="28">
        <v>45771</v>
      </c>
      <c r="B27" s="28">
        <v>45771</v>
      </c>
      <c r="C27" s="18" t="s">
        <v>144</v>
      </c>
      <c r="D27" s="19" t="s">
        <v>108</v>
      </c>
      <c r="E27" s="28">
        <v>45771</v>
      </c>
      <c r="F27" s="158">
        <v>11540</v>
      </c>
      <c r="G27" s="42"/>
      <c r="H27" s="42"/>
      <c r="I27" s="42"/>
      <c r="J27" s="42">
        <v>480</v>
      </c>
      <c r="K27" s="42"/>
      <c r="L27" s="42"/>
      <c r="M27" s="42"/>
      <c r="N27" s="75">
        <f t="shared" si="0"/>
        <v>480</v>
      </c>
      <c r="O27" s="117"/>
      <c r="P27" s="24"/>
      <c r="Q27" s="39"/>
    </row>
    <row r="28" s="1" customFormat="1" customHeight="1" spans="1:17">
      <c r="A28" s="28">
        <v>45771</v>
      </c>
      <c r="B28" s="28">
        <v>45771</v>
      </c>
      <c r="C28" s="18" t="s">
        <v>145</v>
      </c>
      <c r="D28" s="19" t="s">
        <v>128</v>
      </c>
      <c r="E28" s="28">
        <v>45771</v>
      </c>
      <c r="F28" s="158">
        <v>11541</v>
      </c>
      <c r="G28" s="42"/>
      <c r="H28" s="42"/>
      <c r="I28" s="42"/>
      <c r="J28" s="42">
        <v>5280</v>
      </c>
      <c r="K28" s="42"/>
      <c r="L28" s="42"/>
      <c r="M28" s="42"/>
      <c r="N28" s="75">
        <f t="shared" si="0"/>
        <v>5280</v>
      </c>
      <c r="O28" s="117"/>
      <c r="P28" s="24"/>
      <c r="Q28" s="39"/>
    </row>
    <row r="29" s="1" customFormat="1" customHeight="1" spans="1:17">
      <c r="A29" s="28">
        <v>45773</v>
      </c>
      <c r="B29" s="28">
        <v>45773</v>
      </c>
      <c r="C29" s="18" t="s">
        <v>146</v>
      </c>
      <c r="D29" s="19" t="s">
        <v>133</v>
      </c>
      <c r="E29" s="28">
        <v>45773</v>
      </c>
      <c r="F29" s="158">
        <v>11542</v>
      </c>
      <c r="G29" s="42"/>
      <c r="H29" s="42"/>
      <c r="I29" s="42"/>
      <c r="J29" s="42">
        <v>8800</v>
      </c>
      <c r="K29" s="42"/>
      <c r="L29" s="42"/>
      <c r="M29" s="42"/>
      <c r="N29" s="75">
        <f t="shared" si="0"/>
        <v>8800</v>
      </c>
      <c r="O29" s="117"/>
      <c r="P29" s="24"/>
      <c r="Q29" s="39"/>
    </row>
    <row r="30" s="1" customFormat="1" customHeight="1" spans="1:17">
      <c r="A30" s="28">
        <v>45773</v>
      </c>
      <c r="B30" s="28">
        <v>45773</v>
      </c>
      <c r="C30" s="18" t="s">
        <v>147</v>
      </c>
      <c r="D30" s="19" t="s">
        <v>117</v>
      </c>
      <c r="E30" s="28">
        <v>45773</v>
      </c>
      <c r="F30" s="158">
        <v>11543</v>
      </c>
      <c r="G30" s="42"/>
      <c r="H30" s="42"/>
      <c r="I30" s="42"/>
      <c r="J30" s="42">
        <v>3520</v>
      </c>
      <c r="K30" s="42"/>
      <c r="L30" s="42"/>
      <c r="M30" s="42"/>
      <c r="N30" s="75">
        <f t="shared" si="0"/>
        <v>3520</v>
      </c>
      <c r="O30" s="117"/>
      <c r="P30" s="24"/>
      <c r="Q30" s="39"/>
    </row>
    <row r="31" s="1" customFormat="1" customHeight="1" spans="1:17">
      <c r="A31" s="28">
        <v>45776</v>
      </c>
      <c r="B31" s="28">
        <v>45776</v>
      </c>
      <c r="C31" s="18" t="s">
        <v>148</v>
      </c>
      <c r="D31" s="19" t="s">
        <v>149</v>
      </c>
      <c r="E31" s="28">
        <v>45776</v>
      </c>
      <c r="F31" s="158">
        <v>11544</v>
      </c>
      <c r="G31" s="42"/>
      <c r="H31" s="42"/>
      <c r="I31" s="42"/>
      <c r="J31" s="42">
        <v>350</v>
      </c>
      <c r="K31" s="42"/>
      <c r="L31" s="42"/>
      <c r="M31" s="42"/>
      <c r="N31" s="75">
        <f t="shared" si="0"/>
        <v>350</v>
      </c>
      <c r="O31" s="117"/>
      <c r="P31" s="24"/>
      <c r="Q31" s="39"/>
    </row>
    <row r="32" s="1" customFormat="1" customHeight="1" spans="1:17">
      <c r="A32" s="28">
        <v>45776</v>
      </c>
      <c r="B32" s="28">
        <v>45776</v>
      </c>
      <c r="C32" s="18" t="s">
        <v>150</v>
      </c>
      <c r="D32" s="19" t="s">
        <v>133</v>
      </c>
      <c r="E32" s="28">
        <v>45776</v>
      </c>
      <c r="F32" s="158">
        <v>11545</v>
      </c>
      <c r="G32" s="42"/>
      <c r="H32" s="42"/>
      <c r="I32" s="42"/>
      <c r="J32" s="42">
        <v>1760</v>
      </c>
      <c r="K32" s="42"/>
      <c r="L32" s="42"/>
      <c r="M32" s="42"/>
      <c r="N32" s="75">
        <f t="shared" si="0"/>
        <v>1760</v>
      </c>
      <c r="O32" s="117"/>
      <c r="P32" s="24"/>
      <c r="Q32" s="39"/>
    </row>
    <row r="33" s="1" customFormat="1" customHeight="1" spans="1:17">
      <c r="A33" s="28">
        <v>45777</v>
      </c>
      <c r="B33" s="28">
        <v>45777</v>
      </c>
      <c r="C33" s="18" t="s">
        <v>151</v>
      </c>
      <c r="D33" s="19" t="s">
        <v>149</v>
      </c>
      <c r="E33" s="28">
        <v>45777</v>
      </c>
      <c r="F33" s="158">
        <v>11546</v>
      </c>
      <c r="G33" s="42"/>
      <c r="H33" s="42"/>
      <c r="I33" s="42"/>
      <c r="J33" s="42">
        <v>600</v>
      </c>
      <c r="K33" s="42"/>
      <c r="L33" s="42"/>
      <c r="M33" s="42"/>
      <c r="N33" s="75">
        <f t="shared" si="0"/>
        <v>600</v>
      </c>
      <c r="O33" s="117"/>
      <c r="P33" s="24"/>
      <c r="Q33" s="39"/>
    </row>
    <row r="34" s="1" customFormat="1" customHeight="1" spans="1:17">
      <c r="A34" s="28">
        <v>45777</v>
      </c>
      <c r="B34" s="28">
        <v>45777</v>
      </c>
      <c r="C34" s="18" t="s">
        <v>152</v>
      </c>
      <c r="D34" s="19" t="s">
        <v>153</v>
      </c>
      <c r="E34" s="28">
        <v>45777</v>
      </c>
      <c r="F34" s="158">
        <v>11547</v>
      </c>
      <c r="G34" s="42"/>
      <c r="H34" s="42"/>
      <c r="I34" s="42"/>
      <c r="J34" s="42">
        <v>4400</v>
      </c>
      <c r="K34" s="42"/>
      <c r="L34" s="42"/>
      <c r="M34" s="42"/>
      <c r="N34" s="75">
        <f t="shared" si="0"/>
        <v>4400</v>
      </c>
      <c r="O34" s="117"/>
      <c r="P34" s="24"/>
      <c r="Q34" s="39"/>
    </row>
    <row r="35" s="1" customFormat="1" customHeight="1" spans="1:17">
      <c r="A35" s="23" t="s">
        <v>61</v>
      </c>
      <c r="B35" s="76"/>
      <c r="C35" s="77"/>
      <c r="D35" s="78"/>
      <c r="E35" s="76"/>
      <c r="F35" s="79" t="s">
        <v>62</v>
      </c>
      <c r="G35" s="80">
        <f>SUM(G8:G34)</f>
        <v>0</v>
      </c>
      <c r="H35" s="80">
        <f t="shared" ref="H35:N35" si="1">SUM(H8:H34)</f>
        <v>0</v>
      </c>
      <c r="I35" s="80">
        <f t="shared" si="1"/>
        <v>0</v>
      </c>
      <c r="J35" s="80">
        <f t="shared" si="1"/>
        <v>107807.58</v>
      </c>
      <c r="K35" s="80">
        <f t="shared" si="1"/>
        <v>12750</v>
      </c>
      <c r="L35" s="80">
        <f t="shared" si="1"/>
        <v>0</v>
      </c>
      <c r="M35" s="80">
        <f t="shared" si="1"/>
        <v>0</v>
      </c>
      <c r="N35" s="80">
        <f t="shared" si="1"/>
        <v>120557.58</v>
      </c>
      <c r="O35" s="115"/>
      <c r="P35" s="24"/>
      <c r="Q35" s="39"/>
    </row>
    <row r="36" s="1" customFormat="1" customHeight="1" spans="1:17">
      <c r="A36" s="81"/>
      <c r="B36" s="81"/>
      <c r="C36" s="82"/>
      <c r="D36" s="83"/>
      <c r="E36" s="81"/>
      <c r="F36" s="84"/>
      <c r="G36" s="85"/>
      <c r="H36" s="85"/>
      <c r="I36" s="85"/>
      <c r="J36" s="85"/>
      <c r="K36" s="85"/>
      <c r="L36" s="85"/>
      <c r="M36" s="85"/>
      <c r="N36" s="85"/>
      <c r="O36" s="7"/>
      <c r="P36" s="35"/>
      <c r="Q36" s="39"/>
    </row>
    <row r="37" s="1" customFormat="1" customHeight="1" spans="1:17">
      <c r="A37" s="7" t="s">
        <v>0</v>
      </c>
      <c r="B37" s="7"/>
      <c r="C37" s="7"/>
      <c r="D37" s="7"/>
      <c r="E37" s="26"/>
      <c r="F37" s="7"/>
      <c r="G37" s="7"/>
      <c r="H37" s="7"/>
      <c r="I37" s="7"/>
      <c r="J37" s="7"/>
      <c r="K37" s="7"/>
      <c r="L37" s="7"/>
      <c r="M37" s="7"/>
      <c r="N37" s="7"/>
      <c r="O37" s="7"/>
      <c r="P37" s="35"/>
      <c r="Q37" s="39"/>
    </row>
    <row r="38" s="1" customFormat="1" customHeight="1" spans="1:17">
      <c r="A38" s="7" t="s">
        <v>106</v>
      </c>
      <c r="B38" s="7"/>
      <c r="C38" s="7"/>
      <c r="D38" s="7"/>
      <c r="E38" s="26"/>
      <c r="F38" s="7"/>
      <c r="G38" s="7"/>
      <c r="H38" s="7"/>
      <c r="I38" s="7"/>
      <c r="J38" s="7"/>
      <c r="K38" s="7"/>
      <c r="L38" s="7"/>
      <c r="M38" s="7"/>
      <c r="N38" s="7"/>
      <c r="O38" s="7"/>
      <c r="P38" s="35"/>
      <c r="Q38" s="39"/>
    </row>
    <row r="39" s="1" customFormat="1" customHeight="1" spans="1:17">
      <c r="A39" s="7" t="s">
        <v>2</v>
      </c>
      <c r="B39" s="7"/>
      <c r="C39" s="7"/>
      <c r="D39" s="7"/>
      <c r="E39" s="26"/>
      <c r="F39" s="7"/>
      <c r="G39" s="7"/>
      <c r="H39" s="7"/>
      <c r="I39" s="7"/>
      <c r="J39" s="7"/>
      <c r="K39" s="7"/>
      <c r="L39" s="7"/>
      <c r="M39" s="7"/>
      <c r="N39" s="7"/>
      <c r="O39" s="7"/>
      <c r="P39" s="35"/>
      <c r="Q39" s="39"/>
    </row>
    <row r="40" s="1" customFormat="1" customHeight="1" spans="1:17">
      <c r="A40" s="7"/>
      <c r="B40" s="7"/>
      <c r="C40" s="7"/>
      <c r="D40" s="7"/>
      <c r="E40" s="26"/>
      <c r="F40" s="7"/>
      <c r="G40" s="7"/>
      <c r="H40" s="7"/>
      <c r="I40" s="7"/>
      <c r="J40" s="7"/>
      <c r="K40" s="7"/>
      <c r="L40" s="7"/>
      <c r="M40" s="7"/>
      <c r="N40" s="7"/>
      <c r="O40" s="7"/>
      <c r="P40" s="35"/>
      <c r="Q40" s="39"/>
    </row>
    <row r="41" s="1" customFormat="1" customHeight="1" spans="1:17">
      <c r="A41" s="66" t="s">
        <v>63</v>
      </c>
      <c r="B41" s="66"/>
      <c r="C41" s="7"/>
      <c r="D41" s="7"/>
      <c r="E41" s="26"/>
      <c r="F41" s="7"/>
      <c r="G41" s="7"/>
      <c r="H41" s="7"/>
      <c r="I41" s="7"/>
      <c r="J41" s="7"/>
      <c r="K41" s="7"/>
      <c r="L41" s="7"/>
      <c r="M41" s="7"/>
      <c r="N41" s="7"/>
      <c r="O41" s="7"/>
      <c r="P41" s="35"/>
      <c r="Q41" s="39"/>
    </row>
    <row r="42" s="1" customFormat="1" customHeight="1" spans="1:17">
      <c r="A42" s="10" t="s">
        <v>4</v>
      </c>
      <c r="B42" s="10" t="s">
        <v>5</v>
      </c>
      <c r="C42" s="11" t="s">
        <v>6</v>
      </c>
      <c r="D42" s="11" t="s">
        <v>7</v>
      </c>
      <c r="E42" s="11" t="s">
        <v>8</v>
      </c>
      <c r="F42" s="11" t="s">
        <v>64</v>
      </c>
      <c r="G42" s="11" t="s">
        <v>10</v>
      </c>
      <c r="H42" s="13" t="s">
        <v>11</v>
      </c>
      <c r="I42" s="13"/>
      <c r="J42" s="11" t="s">
        <v>12</v>
      </c>
      <c r="K42" s="11" t="s">
        <v>13</v>
      </c>
      <c r="L42" s="36" t="s">
        <v>14</v>
      </c>
      <c r="M42" s="36"/>
      <c r="N42" s="11" t="s">
        <v>15</v>
      </c>
      <c r="O42" s="11" t="s">
        <v>16</v>
      </c>
      <c r="P42" s="11" t="s">
        <v>65</v>
      </c>
      <c r="Q42" s="11" t="s">
        <v>66</v>
      </c>
    </row>
    <row r="43" s="1" customFormat="1" customHeight="1" spans="1:17">
      <c r="A43" s="10"/>
      <c r="B43" s="10"/>
      <c r="C43" s="14"/>
      <c r="D43" s="14"/>
      <c r="E43" s="27" t="s">
        <v>18</v>
      </c>
      <c r="F43" s="27"/>
      <c r="G43" s="14"/>
      <c r="H43" s="16" t="s">
        <v>19</v>
      </c>
      <c r="I43" s="16" t="s">
        <v>20</v>
      </c>
      <c r="J43" s="14"/>
      <c r="K43" s="14"/>
      <c r="L43" s="16" t="s">
        <v>19</v>
      </c>
      <c r="M43" s="16" t="s">
        <v>20</v>
      </c>
      <c r="N43" s="14"/>
      <c r="O43" s="14"/>
      <c r="P43" s="14"/>
      <c r="Q43" s="14"/>
    </row>
    <row r="44" s="1" customFormat="1" customHeight="1" spans="1:17">
      <c r="A44" s="28">
        <v>45757</v>
      </c>
      <c r="B44" s="29">
        <v>45757</v>
      </c>
      <c r="C44" s="18" t="s">
        <v>154</v>
      </c>
      <c r="D44" s="30" t="s">
        <v>155</v>
      </c>
      <c r="E44" s="31"/>
      <c r="F44" s="32"/>
      <c r="G44" s="33"/>
      <c r="H44" s="33"/>
      <c r="I44" s="33"/>
      <c r="J44" s="33">
        <v>856</v>
      </c>
      <c r="K44" s="33"/>
      <c r="L44" s="22"/>
      <c r="M44" s="22"/>
      <c r="N44" s="22">
        <f>SUM(G44:M44)</f>
        <v>856</v>
      </c>
      <c r="O44" s="37"/>
      <c r="P44" s="24"/>
      <c r="Q44" s="17"/>
    </row>
    <row r="45" s="1" customFormat="1" customHeight="1" spans="1:17">
      <c r="A45" s="28">
        <v>45768</v>
      </c>
      <c r="B45" s="29">
        <v>45768</v>
      </c>
      <c r="C45" s="18" t="s">
        <v>156</v>
      </c>
      <c r="D45" s="30" t="s">
        <v>137</v>
      </c>
      <c r="E45" s="31">
        <v>45768</v>
      </c>
      <c r="F45" s="32">
        <v>43741</v>
      </c>
      <c r="G45" s="33"/>
      <c r="H45" s="33"/>
      <c r="I45" s="33"/>
      <c r="J45" s="33">
        <v>38456</v>
      </c>
      <c r="K45" s="33"/>
      <c r="L45" s="22"/>
      <c r="M45" s="22"/>
      <c r="N45" s="22">
        <f>SUM(G45:M45)</f>
        <v>38456</v>
      </c>
      <c r="O45" s="37"/>
      <c r="P45" s="24"/>
      <c r="Q45" s="17"/>
    </row>
    <row r="46" s="1" customFormat="1" customHeight="1" spans="1:17">
      <c r="A46" s="23" t="s">
        <v>15</v>
      </c>
      <c r="B46" s="19"/>
      <c r="C46" s="24"/>
      <c r="D46" s="30"/>
      <c r="E46" s="31"/>
      <c r="F46" s="34"/>
      <c r="G46" s="25">
        <f>SUM(G44:G45)</f>
        <v>0</v>
      </c>
      <c r="H46" s="25">
        <f t="shared" ref="H46:N46" si="2">SUM(H44:H45)</f>
        <v>0</v>
      </c>
      <c r="I46" s="25">
        <f t="shared" si="2"/>
        <v>0</v>
      </c>
      <c r="J46" s="25">
        <f t="shared" si="2"/>
        <v>39312</v>
      </c>
      <c r="K46" s="25">
        <f t="shared" si="2"/>
        <v>0</v>
      </c>
      <c r="L46" s="25">
        <f t="shared" si="2"/>
        <v>0</v>
      </c>
      <c r="M46" s="25">
        <f t="shared" si="2"/>
        <v>0</v>
      </c>
      <c r="N46" s="25">
        <f t="shared" si="2"/>
        <v>39312</v>
      </c>
      <c r="O46" s="37"/>
      <c r="P46" s="24"/>
      <c r="Q46" s="17"/>
    </row>
    <row r="47" s="1" customFormat="1" customHeight="1" spans="1:17">
      <c r="A47" s="83" t="s">
        <v>79</v>
      </c>
      <c r="B47" s="23"/>
      <c r="C47" s="87"/>
      <c r="D47" s="23"/>
      <c r="E47" s="160"/>
      <c r="F47" s="23"/>
      <c r="G47" s="88">
        <f>G35+G46</f>
        <v>0</v>
      </c>
      <c r="H47" s="88">
        <f t="shared" ref="H47:N47" si="3">H35+H46</f>
        <v>0</v>
      </c>
      <c r="I47" s="88">
        <f t="shared" si="3"/>
        <v>0</v>
      </c>
      <c r="J47" s="88">
        <f t="shared" si="3"/>
        <v>147119.58</v>
      </c>
      <c r="K47" s="88">
        <f t="shared" si="3"/>
        <v>12750</v>
      </c>
      <c r="L47" s="88">
        <f t="shared" si="3"/>
        <v>0</v>
      </c>
      <c r="M47" s="88">
        <f t="shared" si="3"/>
        <v>0</v>
      </c>
      <c r="N47" s="88">
        <f t="shared" si="3"/>
        <v>159869.58</v>
      </c>
      <c r="O47" s="37"/>
      <c r="P47" s="24"/>
      <c r="Q47" s="17"/>
    </row>
    <row r="48" s="1" customFormat="1" customHeight="1" spans="1:17">
      <c r="A48" s="83"/>
      <c r="B48" s="89"/>
      <c r="C48" s="90"/>
      <c r="D48" s="89"/>
      <c r="E48" s="91"/>
      <c r="F48" s="89"/>
      <c r="G48" s="92"/>
      <c r="H48" s="92"/>
      <c r="I48" s="92"/>
      <c r="J48" s="92"/>
      <c r="K48" s="92"/>
      <c r="L48" s="92"/>
      <c r="M48" s="92"/>
      <c r="N48" s="92"/>
      <c r="O48" s="116"/>
      <c r="P48" s="35"/>
      <c r="Q48" s="121"/>
    </row>
    <row r="49" s="1" customFormat="1" customHeight="1" spans="1:17">
      <c r="A49" s="93"/>
      <c r="B49" s="93"/>
      <c r="C49" s="94"/>
      <c r="D49" s="95"/>
      <c r="E49" s="95"/>
      <c r="F49" s="94"/>
      <c r="G49" s="96"/>
      <c r="H49" s="96"/>
      <c r="I49" s="39"/>
      <c r="J49" s="39"/>
      <c r="K49" s="39"/>
      <c r="L49" s="39"/>
      <c r="M49" s="39"/>
      <c r="N49" s="39"/>
      <c r="O49" s="39"/>
      <c r="P49" s="35"/>
      <c r="Q49" s="39"/>
    </row>
    <row r="50" s="1" customFormat="1" customHeight="1" spans="1:17">
      <c r="A50" s="93"/>
      <c r="B50" s="93"/>
      <c r="C50" s="94"/>
      <c r="D50" s="95"/>
      <c r="E50" s="95"/>
      <c r="F50" s="94"/>
      <c r="G50" s="96"/>
      <c r="H50" s="96"/>
      <c r="I50" s="39"/>
      <c r="J50" s="39"/>
      <c r="K50" s="39"/>
      <c r="L50" s="39"/>
      <c r="M50" s="39"/>
      <c r="N50" s="39"/>
      <c r="O50" s="39"/>
      <c r="P50" s="35"/>
      <c r="Q50" s="39"/>
    </row>
    <row r="51" s="1" customFormat="1" customHeight="1" spans="1:17">
      <c r="A51" s="39"/>
      <c r="B51" s="39"/>
      <c r="C51" s="39"/>
      <c r="D51" s="39"/>
      <c r="E51" s="97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5"/>
      <c r="Q51" s="39"/>
    </row>
    <row r="52" s="1" customFormat="1" customHeight="1" spans="1:17">
      <c r="A52" s="7" t="s">
        <v>0</v>
      </c>
      <c r="B52" s="7"/>
      <c r="C52" s="7"/>
      <c r="D52" s="7"/>
      <c r="E52" s="26"/>
      <c r="F52" s="7"/>
      <c r="G52" s="7"/>
      <c r="H52" s="7"/>
      <c r="I52" s="7"/>
      <c r="J52" s="7"/>
      <c r="K52" s="7"/>
      <c r="L52" s="7"/>
      <c r="M52" s="7"/>
      <c r="N52" s="7"/>
      <c r="O52" s="7"/>
      <c r="P52" s="35"/>
      <c r="Q52" s="39"/>
    </row>
    <row r="53" s="1" customFormat="1" customHeight="1" spans="1:17">
      <c r="A53" s="7" t="s">
        <v>106</v>
      </c>
      <c r="B53" s="7"/>
      <c r="C53" s="7"/>
      <c r="D53" s="7"/>
      <c r="E53" s="26"/>
      <c r="F53" s="7"/>
      <c r="G53" s="7"/>
      <c r="H53" s="7"/>
      <c r="I53" s="7"/>
      <c r="J53" s="7"/>
      <c r="K53" s="7"/>
      <c r="L53" s="7"/>
      <c r="M53" s="7"/>
      <c r="N53" s="7"/>
      <c r="O53" s="7"/>
      <c r="P53" s="35"/>
      <c r="Q53" s="39"/>
    </row>
    <row r="54" s="1" customFormat="1" customHeight="1" spans="1:17">
      <c r="A54" s="7" t="s">
        <v>2</v>
      </c>
      <c r="B54" s="7"/>
      <c r="C54" s="7"/>
      <c r="D54" s="7"/>
      <c r="E54" s="26"/>
      <c r="F54" s="7"/>
      <c r="G54" s="7"/>
      <c r="H54" s="7"/>
      <c r="I54" s="7"/>
      <c r="J54" s="7"/>
      <c r="K54" s="7"/>
      <c r="L54" s="7"/>
      <c r="M54" s="7"/>
      <c r="N54" s="7"/>
      <c r="O54" s="7"/>
      <c r="P54" s="35"/>
      <c r="Q54" s="39"/>
    </row>
    <row r="55" s="1" customFormat="1" customHeight="1" spans="1:17">
      <c r="A55" s="7"/>
      <c r="B55" s="7"/>
      <c r="C55" s="7"/>
      <c r="D55" s="7"/>
      <c r="E55" s="26"/>
      <c r="F55" s="7"/>
      <c r="G55" s="7"/>
      <c r="H55" s="7"/>
      <c r="I55" s="7"/>
      <c r="J55" s="7"/>
      <c r="K55" s="7"/>
      <c r="L55" s="7"/>
      <c r="M55" s="7"/>
      <c r="N55" s="7"/>
      <c r="O55" s="7"/>
      <c r="P55" s="35"/>
      <c r="Q55" s="39"/>
    </row>
    <row r="56" s="1" customFormat="1" customHeight="1" spans="1:17">
      <c r="A56" s="98" t="s">
        <v>80</v>
      </c>
      <c r="B56" s="98"/>
      <c r="C56" s="7"/>
      <c r="D56" s="7"/>
      <c r="E56" s="26"/>
      <c r="F56" s="7"/>
      <c r="G56" s="7"/>
      <c r="H56" s="7"/>
      <c r="I56" s="7"/>
      <c r="J56" s="7"/>
      <c r="K56" s="7"/>
      <c r="L56" s="7"/>
      <c r="M56" s="7"/>
      <c r="N56" s="7"/>
      <c r="O56" s="7"/>
      <c r="P56" s="35"/>
      <c r="Q56" s="39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67" t="s">
        <v>7</v>
      </c>
      <c r="E57" s="11" t="s">
        <v>8</v>
      </c>
      <c r="F57" s="68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81</v>
      </c>
      <c r="Q57" s="39"/>
    </row>
    <row r="58" s="1" customFormat="1" customHeight="1" spans="1:17">
      <c r="A58" s="10"/>
      <c r="B58" s="10"/>
      <c r="C58" s="27"/>
      <c r="D58" s="99"/>
      <c r="E58" s="70" t="s">
        <v>18</v>
      </c>
      <c r="F58" s="100"/>
      <c r="G58" s="27"/>
      <c r="H58" s="40" t="s">
        <v>19</v>
      </c>
      <c r="I58" s="40" t="s">
        <v>20</v>
      </c>
      <c r="J58" s="10"/>
      <c r="K58" s="27"/>
      <c r="L58" s="40" t="s">
        <v>19</v>
      </c>
      <c r="M58" s="40" t="s">
        <v>20</v>
      </c>
      <c r="N58" s="10"/>
      <c r="O58" s="27"/>
      <c r="P58" s="27"/>
      <c r="Q58" s="39"/>
    </row>
    <row r="59" s="1" customFormat="1" customHeight="1" spans="1:17">
      <c r="A59" s="103">
        <v>45730</v>
      </c>
      <c r="B59" s="103">
        <v>45730</v>
      </c>
      <c r="C59" s="18" t="s">
        <v>157</v>
      </c>
      <c r="D59" s="104" t="s">
        <v>158</v>
      </c>
      <c r="E59" s="28">
        <v>45761</v>
      </c>
      <c r="F59" s="58">
        <v>143553</v>
      </c>
      <c r="G59" s="22"/>
      <c r="H59" s="48"/>
      <c r="I59" s="48"/>
      <c r="J59" s="48">
        <v>15048</v>
      </c>
      <c r="K59" s="118"/>
      <c r="L59" s="48"/>
      <c r="M59" s="48"/>
      <c r="N59" s="22">
        <f>SUM(G59:M59)</f>
        <v>15048</v>
      </c>
      <c r="O59" s="117"/>
      <c r="P59" s="24"/>
      <c r="Q59" s="39"/>
    </row>
    <row r="60" s="1" customFormat="1" customHeight="1" spans="1:17">
      <c r="A60" s="109" t="s">
        <v>105</v>
      </c>
      <c r="B60" s="110"/>
      <c r="C60" s="111"/>
      <c r="D60" s="111"/>
      <c r="E60" s="112"/>
      <c r="F60" s="113"/>
      <c r="G60" s="114">
        <f>SUM(G59:G59)</f>
        <v>0</v>
      </c>
      <c r="H60" s="114">
        <f t="shared" ref="G60:N60" si="4">SUM(H59:H59)</f>
        <v>0</v>
      </c>
      <c r="I60" s="114">
        <f t="shared" si="4"/>
        <v>0</v>
      </c>
      <c r="J60" s="114">
        <f t="shared" si="4"/>
        <v>15048</v>
      </c>
      <c r="K60" s="114">
        <f t="shared" si="4"/>
        <v>0</v>
      </c>
      <c r="L60" s="114">
        <f t="shared" si="4"/>
        <v>0</v>
      </c>
      <c r="M60" s="114">
        <f t="shared" si="4"/>
        <v>0</v>
      </c>
      <c r="N60" s="114">
        <f t="shared" si="4"/>
        <v>15048</v>
      </c>
      <c r="O60" s="119"/>
      <c r="P60" s="120"/>
      <c r="Q60" s="39"/>
    </row>
    <row r="61" s="1" customFormat="1" customHeight="1" spans="1:17">
      <c r="A61" s="39"/>
      <c r="B61" s="39"/>
      <c r="C61" s="39"/>
      <c r="D61" s="39"/>
      <c r="E61" s="97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="1" customFormat="1" customHeight="1" spans="1:17">
      <c r="A62" s="39"/>
      <c r="B62" s="39"/>
      <c r="C62" s="39"/>
      <c r="D62" s="39"/>
      <c r="E62" s="97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="1" customFormat="1" customHeight="1" spans="1:17">
      <c r="A63" s="39"/>
      <c r="B63" s="39"/>
      <c r="C63" s="39"/>
      <c r="D63" s="39"/>
      <c r="E63" s="97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="1" customFormat="1" customHeight="1" spans="1:17">
      <c r="A64" s="39"/>
      <c r="B64" s="39"/>
      <c r="C64" s="39"/>
      <c r="D64" s="39"/>
      <c r="E64" s="97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="1" customFormat="1" customHeight="1" spans="5:17">
      <c r="E65" s="3"/>
      <c r="O65" s="39"/>
      <c r="P65" s="39"/>
      <c r="Q65" s="39"/>
    </row>
  </sheetData>
  <sortState ref="A8:Q34">
    <sortCondition ref="C8:C34"/>
  </sortState>
  <mergeCells count="41">
    <mergeCell ref="H6:I6"/>
    <mergeCell ref="L6:M6"/>
    <mergeCell ref="H42:I42"/>
    <mergeCell ref="L42:M42"/>
    <mergeCell ref="A56:B56"/>
    <mergeCell ref="H57:I57"/>
    <mergeCell ref="L57:M57"/>
    <mergeCell ref="A6:A7"/>
    <mergeCell ref="A42:A43"/>
    <mergeCell ref="A57:A58"/>
    <mergeCell ref="B6:B7"/>
    <mergeCell ref="B42:B43"/>
    <mergeCell ref="B57:B58"/>
    <mergeCell ref="C6:C7"/>
    <mergeCell ref="C42:C43"/>
    <mergeCell ref="C57:C58"/>
    <mergeCell ref="D6:D7"/>
    <mergeCell ref="D42:D43"/>
    <mergeCell ref="D57:D58"/>
    <mergeCell ref="F6:F7"/>
    <mergeCell ref="F42:F43"/>
    <mergeCell ref="F57:F58"/>
    <mergeCell ref="G6:G7"/>
    <mergeCell ref="G42:G43"/>
    <mergeCell ref="G57:G58"/>
    <mergeCell ref="J6:J7"/>
    <mergeCell ref="J42:J43"/>
    <mergeCell ref="J57:J58"/>
    <mergeCell ref="K6:K7"/>
    <mergeCell ref="K42:K43"/>
    <mergeCell ref="K57:K58"/>
    <mergeCell ref="N6:N7"/>
    <mergeCell ref="N42:N43"/>
    <mergeCell ref="N57:N58"/>
    <mergeCell ref="O6:O7"/>
    <mergeCell ref="O42:O43"/>
    <mergeCell ref="O57:O58"/>
    <mergeCell ref="P6:P7"/>
    <mergeCell ref="P42:P43"/>
    <mergeCell ref="P57:P58"/>
    <mergeCell ref="Q42:Q43"/>
  </mergeCells>
  <pageMargins left="0.75" right="0.75" top="1" bottom="1" header="0.5" footer="0.5"/>
  <pageSetup paperSize="1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0"/>
  <sheetViews>
    <sheetView topLeftCell="A52" workbookViewId="0">
      <selection activeCell="D77" sqref="D7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159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160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45750</v>
      </c>
      <c r="B8" s="28">
        <v>45750</v>
      </c>
      <c r="C8" s="18" t="s">
        <v>161</v>
      </c>
      <c r="D8" s="19" t="s">
        <v>162</v>
      </c>
      <c r="E8" s="117">
        <v>45750</v>
      </c>
      <c r="F8" s="107">
        <v>8596</v>
      </c>
      <c r="G8" s="42"/>
      <c r="H8" s="42"/>
      <c r="I8" s="42"/>
      <c r="J8" s="42">
        <v>7920</v>
      </c>
      <c r="K8" s="42"/>
      <c r="L8" s="42"/>
      <c r="M8" s="42"/>
      <c r="N8" s="75">
        <f t="shared" ref="N8:N39" si="0">SUM(G8:M8)</f>
        <v>7920</v>
      </c>
      <c r="O8" s="117"/>
      <c r="P8" s="24"/>
      <c r="Q8" s="39"/>
    </row>
    <row r="9" s="1" customFormat="1" customHeight="1" spans="1:17">
      <c r="A9" s="28">
        <v>45750</v>
      </c>
      <c r="B9" s="28">
        <v>45750</v>
      </c>
      <c r="C9" s="18" t="s">
        <v>163</v>
      </c>
      <c r="D9" s="19" t="s">
        <v>164</v>
      </c>
      <c r="E9" s="117">
        <v>45750</v>
      </c>
      <c r="F9" s="107">
        <v>8597</v>
      </c>
      <c r="G9" s="42"/>
      <c r="H9" s="42"/>
      <c r="I9" s="42"/>
      <c r="J9" s="42">
        <v>4400</v>
      </c>
      <c r="K9" s="42"/>
      <c r="L9" s="42"/>
      <c r="M9" s="42"/>
      <c r="N9" s="75">
        <f t="shared" si="0"/>
        <v>4400</v>
      </c>
      <c r="O9" s="117"/>
      <c r="P9" s="24"/>
      <c r="Q9" s="39"/>
    </row>
    <row r="10" s="1" customFormat="1" customHeight="1" spans="1:17">
      <c r="A10" s="28">
        <v>45750</v>
      </c>
      <c r="B10" s="28">
        <v>45750</v>
      </c>
      <c r="C10" s="18" t="s">
        <v>165</v>
      </c>
      <c r="D10" s="19" t="s">
        <v>166</v>
      </c>
      <c r="E10" s="117">
        <v>45750</v>
      </c>
      <c r="F10" s="107">
        <v>8598</v>
      </c>
      <c r="G10" s="42"/>
      <c r="H10" s="42"/>
      <c r="I10" s="42"/>
      <c r="J10" s="42">
        <v>7172</v>
      </c>
      <c r="K10" s="42"/>
      <c r="L10" s="42"/>
      <c r="M10" s="42"/>
      <c r="N10" s="75">
        <f t="shared" si="0"/>
        <v>7172</v>
      </c>
      <c r="O10" s="117"/>
      <c r="P10" s="24"/>
      <c r="Q10" s="39"/>
    </row>
    <row r="11" s="1" customFormat="1" customHeight="1" spans="1:17">
      <c r="A11" s="28">
        <v>45751</v>
      </c>
      <c r="B11" s="28">
        <v>45751</v>
      </c>
      <c r="C11" s="18" t="s">
        <v>167</v>
      </c>
      <c r="D11" s="19" t="s">
        <v>168</v>
      </c>
      <c r="E11" s="117">
        <v>45751</v>
      </c>
      <c r="F11" s="107">
        <v>8599</v>
      </c>
      <c r="G11" s="42"/>
      <c r="H11" s="42"/>
      <c r="I11" s="42"/>
      <c r="J11" s="42">
        <v>440</v>
      </c>
      <c r="K11" s="42"/>
      <c r="L11" s="42"/>
      <c r="M11" s="42"/>
      <c r="N11" s="75">
        <f t="shared" si="0"/>
        <v>440</v>
      </c>
      <c r="O11" s="117"/>
      <c r="P11" s="24"/>
      <c r="Q11" s="39"/>
    </row>
    <row r="12" s="1" customFormat="1" customHeight="1" spans="1:17">
      <c r="A12" s="28">
        <v>45751</v>
      </c>
      <c r="B12" s="28">
        <v>45751</v>
      </c>
      <c r="C12" s="18" t="s">
        <v>169</v>
      </c>
      <c r="D12" s="19" t="s">
        <v>170</v>
      </c>
      <c r="E12" s="117">
        <v>45751</v>
      </c>
      <c r="F12" s="107">
        <v>8600</v>
      </c>
      <c r="G12" s="42"/>
      <c r="H12" s="42"/>
      <c r="I12" s="42"/>
      <c r="J12" s="42">
        <v>1045</v>
      </c>
      <c r="K12" s="42"/>
      <c r="L12" s="42"/>
      <c r="M12" s="42"/>
      <c r="N12" s="75">
        <f t="shared" si="0"/>
        <v>1045</v>
      </c>
      <c r="O12" s="117"/>
      <c r="P12" s="24"/>
      <c r="Q12" s="39"/>
    </row>
    <row r="13" s="1" customFormat="1" customHeight="1" spans="1:17">
      <c r="A13" s="28">
        <v>45752</v>
      </c>
      <c r="B13" s="28">
        <v>45752</v>
      </c>
      <c r="C13" s="18" t="s">
        <v>171</v>
      </c>
      <c r="D13" s="19" t="s">
        <v>162</v>
      </c>
      <c r="E13" s="117">
        <v>45752</v>
      </c>
      <c r="F13" s="107">
        <v>8601</v>
      </c>
      <c r="G13" s="42"/>
      <c r="H13" s="42"/>
      <c r="I13" s="42"/>
      <c r="J13" s="42">
        <v>3520</v>
      </c>
      <c r="K13" s="42"/>
      <c r="L13" s="42"/>
      <c r="M13" s="42"/>
      <c r="N13" s="75">
        <f t="shared" si="0"/>
        <v>3520</v>
      </c>
      <c r="O13" s="117"/>
      <c r="P13" s="24"/>
      <c r="Q13" s="39"/>
    </row>
    <row r="14" s="1" customFormat="1" customHeight="1" spans="1:17">
      <c r="A14" s="28">
        <v>45755</v>
      </c>
      <c r="B14" s="28">
        <v>45755</v>
      </c>
      <c r="C14" s="18" t="s">
        <v>172</v>
      </c>
      <c r="D14" s="19" t="s">
        <v>168</v>
      </c>
      <c r="E14" s="117">
        <v>45755</v>
      </c>
      <c r="F14" s="107">
        <v>8602</v>
      </c>
      <c r="G14" s="42"/>
      <c r="H14" s="42"/>
      <c r="I14" s="42"/>
      <c r="J14" s="42">
        <v>3784</v>
      </c>
      <c r="K14" s="42"/>
      <c r="L14" s="42"/>
      <c r="M14" s="42"/>
      <c r="N14" s="75">
        <f t="shared" si="0"/>
        <v>3784</v>
      </c>
      <c r="O14" s="117"/>
      <c r="P14" s="24"/>
      <c r="Q14" s="39"/>
    </row>
    <row r="15" s="1" customFormat="1" customHeight="1" spans="1:17">
      <c r="A15" s="28">
        <v>45755</v>
      </c>
      <c r="B15" s="28">
        <v>45755</v>
      </c>
      <c r="C15" s="18" t="s">
        <v>173</v>
      </c>
      <c r="D15" s="19" t="s">
        <v>174</v>
      </c>
      <c r="E15" s="117">
        <v>45755</v>
      </c>
      <c r="F15" s="107">
        <v>8603</v>
      </c>
      <c r="G15" s="42"/>
      <c r="H15" s="42"/>
      <c r="I15" s="42"/>
      <c r="J15" s="42"/>
      <c r="K15" s="42">
        <v>1650</v>
      </c>
      <c r="L15" s="42"/>
      <c r="M15" s="42"/>
      <c r="N15" s="75">
        <f t="shared" si="0"/>
        <v>1650</v>
      </c>
      <c r="O15" s="117"/>
      <c r="P15" s="24"/>
      <c r="Q15" s="39"/>
    </row>
    <row r="16" s="1" customFormat="1" customHeight="1" spans="1:17">
      <c r="A16" s="28">
        <v>45757</v>
      </c>
      <c r="B16" s="28">
        <v>45757</v>
      </c>
      <c r="C16" s="18" t="s">
        <v>175</v>
      </c>
      <c r="D16" s="19" t="s">
        <v>168</v>
      </c>
      <c r="E16" s="117">
        <v>45757</v>
      </c>
      <c r="F16" s="107">
        <v>8604</v>
      </c>
      <c r="G16" s="42"/>
      <c r="H16" s="42"/>
      <c r="I16" s="42"/>
      <c r="J16" s="42">
        <v>880</v>
      </c>
      <c r="K16" s="42"/>
      <c r="L16" s="42"/>
      <c r="M16" s="42"/>
      <c r="N16" s="75">
        <f t="shared" si="0"/>
        <v>880</v>
      </c>
      <c r="O16" s="117"/>
      <c r="P16" s="24"/>
      <c r="Q16" s="39"/>
    </row>
    <row r="17" s="1" customFormat="1" customHeight="1" spans="1:17">
      <c r="A17" s="28">
        <v>45757</v>
      </c>
      <c r="B17" s="28">
        <v>45757</v>
      </c>
      <c r="C17" s="18" t="s">
        <v>176</v>
      </c>
      <c r="D17" s="19" t="s">
        <v>177</v>
      </c>
      <c r="E17" s="117">
        <v>45757</v>
      </c>
      <c r="F17" s="107">
        <v>8605</v>
      </c>
      <c r="G17" s="42"/>
      <c r="H17" s="42"/>
      <c r="I17" s="42"/>
      <c r="J17" s="42">
        <v>4000</v>
      </c>
      <c r="K17" s="42"/>
      <c r="L17" s="42"/>
      <c r="M17" s="42"/>
      <c r="N17" s="75">
        <f t="shared" si="0"/>
        <v>4000</v>
      </c>
      <c r="O17" s="117"/>
      <c r="P17" s="24"/>
      <c r="Q17" s="39"/>
    </row>
    <row r="18" s="1" customFormat="1" customHeight="1" spans="1:17">
      <c r="A18" s="28">
        <v>45758</v>
      </c>
      <c r="B18" s="28">
        <v>45758</v>
      </c>
      <c r="C18" s="18" t="s">
        <v>178</v>
      </c>
      <c r="D18" s="19" t="s">
        <v>45</v>
      </c>
      <c r="E18" s="117">
        <v>45761</v>
      </c>
      <c r="F18" s="107">
        <v>8609</v>
      </c>
      <c r="G18" s="42"/>
      <c r="H18" s="42"/>
      <c r="I18" s="42"/>
      <c r="J18" s="42">
        <v>1120</v>
      </c>
      <c r="K18" s="42"/>
      <c r="L18" s="42"/>
      <c r="M18" s="42"/>
      <c r="N18" s="75">
        <f t="shared" si="0"/>
        <v>1120</v>
      </c>
      <c r="O18" s="117"/>
      <c r="P18" s="24"/>
      <c r="Q18" s="39"/>
    </row>
    <row r="19" s="1" customFormat="1" customHeight="1" spans="1:17">
      <c r="A19" s="28">
        <v>45758</v>
      </c>
      <c r="B19" s="28">
        <v>45758</v>
      </c>
      <c r="C19" s="18" t="s">
        <v>179</v>
      </c>
      <c r="D19" s="19" t="s">
        <v>162</v>
      </c>
      <c r="E19" s="117">
        <v>45758</v>
      </c>
      <c r="F19" s="107">
        <v>8606</v>
      </c>
      <c r="G19" s="42"/>
      <c r="H19" s="42"/>
      <c r="I19" s="42"/>
      <c r="J19" s="42">
        <v>5368</v>
      </c>
      <c r="K19" s="42"/>
      <c r="L19" s="42"/>
      <c r="M19" s="42"/>
      <c r="N19" s="75">
        <f t="shared" si="0"/>
        <v>5368</v>
      </c>
      <c r="O19" s="117"/>
      <c r="P19" s="24"/>
      <c r="Q19" s="39"/>
    </row>
    <row r="20" s="1" customFormat="1" customHeight="1" spans="1:17">
      <c r="A20" s="28">
        <v>45759</v>
      </c>
      <c r="B20" s="28">
        <v>45759</v>
      </c>
      <c r="C20" s="18" t="s">
        <v>180</v>
      </c>
      <c r="D20" s="19" t="s">
        <v>177</v>
      </c>
      <c r="E20" s="117">
        <v>45759</v>
      </c>
      <c r="F20" s="107">
        <v>8607</v>
      </c>
      <c r="G20" s="42"/>
      <c r="H20" s="42"/>
      <c r="I20" s="42"/>
      <c r="J20" s="42">
        <v>4840</v>
      </c>
      <c r="K20" s="42"/>
      <c r="L20" s="42"/>
      <c r="M20" s="42"/>
      <c r="N20" s="75">
        <f t="shared" si="0"/>
        <v>4840</v>
      </c>
      <c r="O20" s="117"/>
      <c r="P20" s="24"/>
      <c r="Q20" s="39"/>
    </row>
    <row r="21" s="1" customFormat="1" customHeight="1" spans="1:17">
      <c r="A21" s="28">
        <v>45759</v>
      </c>
      <c r="B21" s="28">
        <v>45759</v>
      </c>
      <c r="C21" s="18" t="s">
        <v>181</v>
      </c>
      <c r="D21" s="19" t="s">
        <v>168</v>
      </c>
      <c r="E21" s="117">
        <v>45759</v>
      </c>
      <c r="F21" s="107">
        <v>8608</v>
      </c>
      <c r="G21" s="42"/>
      <c r="H21" s="42"/>
      <c r="I21" s="42"/>
      <c r="J21" s="42">
        <v>2200</v>
      </c>
      <c r="K21" s="42"/>
      <c r="L21" s="42"/>
      <c r="M21" s="42"/>
      <c r="N21" s="75">
        <f t="shared" si="0"/>
        <v>2200</v>
      </c>
      <c r="O21" s="117"/>
      <c r="P21" s="24"/>
      <c r="Q21" s="39"/>
    </row>
    <row r="22" s="1" customFormat="1" customHeight="1" spans="1:17">
      <c r="A22" s="28">
        <v>45761</v>
      </c>
      <c r="B22" s="28">
        <v>45761</v>
      </c>
      <c r="C22" s="18" t="s">
        <v>182</v>
      </c>
      <c r="D22" s="19" t="s">
        <v>162</v>
      </c>
      <c r="E22" s="117">
        <v>45761</v>
      </c>
      <c r="F22" s="107">
        <v>8610</v>
      </c>
      <c r="G22" s="42"/>
      <c r="H22" s="42"/>
      <c r="I22" s="42"/>
      <c r="J22" s="42"/>
      <c r="K22" s="42">
        <v>975</v>
      </c>
      <c r="L22" s="42"/>
      <c r="M22" s="42"/>
      <c r="N22" s="75">
        <f t="shared" si="0"/>
        <v>975</v>
      </c>
      <c r="O22" s="117"/>
      <c r="P22" s="24"/>
      <c r="Q22" s="39"/>
    </row>
    <row r="23" s="1" customFormat="1" customHeight="1" spans="1:17">
      <c r="A23" s="28">
        <v>45761</v>
      </c>
      <c r="B23" s="28">
        <v>45761</v>
      </c>
      <c r="C23" s="18" t="s">
        <v>183</v>
      </c>
      <c r="D23" s="19" t="s">
        <v>184</v>
      </c>
      <c r="E23" s="117">
        <v>45761</v>
      </c>
      <c r="F23" s="107">
        <v>8611</v>
      </c>
      <c r="G23" s="42"/>
      <c r="H23" s="42"/>
      <c r="I23" s="42"/>
      <c r="J23" s="42">
        <v>6600</v>
      </c>
      <c r="K23" s="42"/>
      <c r="L23" s="42"/>
      <c r="M23" s="42"/>
      <c r="N23" s="75">
        <f t="shared" si="0"/>
        <v>6600</v>
      </c>
      <c r="O23" s="117"/>
      <c r="P23" s="24"/>
      <c r="Q23" s="39"/>
    </row>
    <row r="24" s="1" customFormat="1" customHeight="1" spans="1:17">
      <c r="A24" s="28">
        <v>45761</v>
      </c>
      <c r="B24" s="28">
        <v>45761</v>
      </c>
      <c r="C24" s="18" t="s">
        <v>185</v>
      </c>
      <c r="D24" s="19" t="s">
        <v>162</v>
      </c>
      <c r="E24" s="117">
        <v>45761</v>
      </c>
      <c r="F24" s="107">
        <v>8612</v>
      </c>
      <c r="G24" s="42"/>
      <c r="H24" s="42"/>
      <c r="I24" s="42"/>
      <c r="J24" s="42">
        <v>11880</v>
      </c>
      <c r="K24" s="42"/>
      <c r="L24" s="42"/>
      <c r="M24" s="42"/>
      <c r="N24" s="75">
        <f t="shared" si="0"/>
        <v>11880</v>
      </c>
      <c r="O24" s="117"/>
      <c r="P24" s="24"/>
      <c r="Q24" s="39"/>
    </row>
    <row r="25" s="1" customFormat="1" customHeight="1" spans="1:17">
      <c r="A25" s="28">
        <v>45768</v>
      </c>
      <c r="B25" s="28">
        <v>45768</v>
      </c>
      <c r="C25" s="18" t="s">
        <v>186</v>
      </c>
      <c r="D25" s="19" t="s">
        <v>187</v>
      </c>
      <c r="E25" s="117">
        <v>45777</v>
      </c>
      <c r="F25" s="107">
        <v>8628</v>
      </c>
      <c r="G25" s="42"/>
      <c r="H25" s="42"/>
      <c r="I25" s="42"/>
      <c r="J25" s="42"/>
      <c r="K25" s="42">
        <v>11638.39</v>
      </c>
      <c r="L25" s="42"/>
      <c r="M25" s="42"/>
      <c r="N25" s="75">
        <f t="shared" si="0"/>
        <v>11638.39</v>
      </c>
      <c r="O25" s="117"/>
      <c r="P25" s="24" t="s">
        <v>188</v>
      </c>
      <c r="Q25" s="39"/>
    </row>
    <row r="26" s="1" customFormat="1" customHeight="1" spans="1:17">
      <c r="A26" s="28">
        <v>45768</v>
      </c>
      <c r="B26" s="28">
        <v>45768</v>
      </c>
      <c r="C26" s="18" t="s">
        <v>189</v>
      </c>
      <c r="D26" s="19" t="s">
        <v>190</v>
      </c>
      <c r="E26" s="117">
        <v>45768</v>
      </c>
      <c r="F26" s="107">
        <v>8614</v>
      </c>
      <c r="G26" s="42"/>
      <c r="H26" s="42"/>
      <c r="I26" s="42"/>
      <c r="J26" s="42">
        <v>1100</v>
      </c>
      <c r="K26" s="42"/>
      <c r="L26" s="42"/>
      <c r="M26" s="42"/>
      <c r="N26" s="75">
        <f t="shared" si="0"/>
        <v>1100</v>
      </c>
      <c r="O26" s="117"/>
      <c r="P26" s="24"/>
      <c r="Q26" s="39"/>
    </row>
    <row r="27" s="1" customFormat="1" customHeight="1" spans="1:17">
      <c r="A27" s="28">
        <v>45769</v>
      </c>
      <c r="B27" s="28">
        <v>45769</v>
      </c>
      <c r="C27" s="18" t="s">
        <v>191</v>
      </c>
      <c r="D27" s="19" t="s">
        <v>168</v>
      </c>
      <c r="E27" s="117">
        <v>45769</v>
      </c>
      <c r="F27" s="107">
        <v>8615</v>
      </c>
      <c r="G27" s="42"/>
      <c r="H27" s="42"/>
      <c r="I27" s="42"/>
      <c r="J27" s="42">
        <v>5280</v>
      </c>
      <c r="K27" s="42"/>
      <c r="L27" s="42"/>
      <c r="M27" s="42"/>
      <c r="N27" s="75">
        <f t="shared" si="0"/>
        <v>5280</v>
      </c>
      <c r="O27" s="117"/>
      <c r="P27" s="24"/>
      <c r="Q27" s="39"/>
    </row>
    <row r="28" s="1" customFormat="1" customHeight="1" spans="1:17">
      <c r="A28" s="28">
        <v>45769</v>
      </c>
      <c r="B28" s="28">
        <v>45769</v>
      </c>
      <c r="C28" s="18" t="s">
        <v>192</v>
      </c>
      <c r="D28" s="19" t="s">
        <v>162</v>
      </c>
      <c r="E28" s="117">
        <v>45769</v>
      </c>
      <c r="F28" s="107">
        <v>8616</v>
      </c>
      <c r="G28" s="42"/>
      <c r="H28" s="42"/>
      <c r="I28" s="42"/>
      <c r="J28" s="42">
        <v>4560</v>
      </c>
      <c r="K28" s="42"/>
      <c r="L28" s="42"/>
      <c r="M28" s="42"/>
      <c r="N28" s="75">
        <f t="shared" si="0"/>
        <v>4560</v>
      </c>
      <c r="O28" s="117"/>
      <c r="P28" s="24"/>
      <c r="Q28" s="39"/>
    </row>
    <row r="29" s="1" customFormat="1" customHeight="1" spans="1:17">
      <c r="A29" s="28">
        <v>45769</v>
      </c>
      <c r="B29" s="28">
        <v>45769</v>
      </c>
      <c r="C29" s="18" t="s">
        <v>193</v>
      </c>
      <c r="D29" s="19" t="s">
        <v>162</v>
      </c>
      <c r="E29" s="117">
        <v>45769</v>
      </c>
      <c r="F29" s="107">
        <v>8617</v>
      </c>
      <c r="G29" s="42"/>
      <c r="H29" s="42"/>
      <c r="I29" s="42"/>
      <c r="J29" s="42">
        <v>6160</v>
      </c>
      <c r="K29" s="42"/>
      <c r="L29" s="42"/>
      <c r="M29" s="42"/>
      <c r="N29" s="75">
        <f t="shared" si="0"/>
        <v>6160</v>
      </c>
      <c r="O29" s="117"/>
      <c r="P29" s="24"/>
      <c r="Q29" s="39"/>
    </row>
    <row r="30" s="1" customFormat="1" customHeight="1" spans="1:17">
      <c r="A30" s="28">
        <v>45770</v>
      </c>
      <c r="B30" s="28">
        <v>45770</v>
      </c>
      <c r="C30" s="18" t="s">
        <v>194</v>
      </c>
      <c r="D30" s="19" t="s">
        <v>166</v>
      </c>
      <c r="E30" s="117">
        <v>45770</v>
      </c>
      <c r="F30" s="107">
        <v>8618</v>
      </c>
      <c r="G30" s="42"/>
      <c r="H30" s="42"/>
      <c r="I30" s="42"/>
      <c r="J30" s="42">
        <v>5280</v>
      </c>
      <c r="K30" s="42"/>
      <c r="L30" s="42"/>
      <c r="M30" s="42"/>
      <c r="N30" s="75">
        <f t="shared" si="0"/>
        <v>5280</v>
      </c>
      <c r="O30" s="117"/>
      <c r="P30" s="24"/>
      <c r="Q30" s="39"/>
    </row>
    <row r="31" s="1" customFormat="1" customHeight="1" spans="1:17">
      <c r="A31" s="28">
        <v>45772</v>
      </c>
      <c r="B31" s="28">
        <v>45772</v>
      </c>
      <c r="C31" s="126" t="s">
        <v>195</v>
      </c>
      <c r="D31" s="155" t="s">
        <v>196</v>
      </c>
      <c r="E31" s="117">
        <v>45772</v>
      </c>
      <c r="F31" s="129">
        <v>8619</v>
      </c>
      <c r="G31" s="156"/>
      <c r="H31" s="157"/>
      <c r="I31" s="157"/>
      <c r="J31" s="157">
        <v>2640</v>
      </c>
      <c r="K31" s="157"/>
      <c r="L31" s="157"/>
      <c r="M31" s="157"/>
      <c r="N31" s="75">
        <f t="shared" si="0"/>
        <v>2640</v>
      </c>
      <c r="O31" s="128"/>
      <c r="P31" s="134"/>
      <c r="Q31" s="39"/>
    </row>
    <row r="32" s="1" customFormat="1" customHeight="1" spans="1:17">
      <c r="A32" s="29">
        <v>45772</v>
      </c>
      <c r="B32" s="29">
        <v>45772</v>
      </c>
      <c r="C32" s="126" t="s">
        <v>197</v>
      </c>
      <c r="D32" s="127" t="s">
        <v>162</v>
      </c>
      <c r="E32" s="117">
        <v>45772</v>
      </c>
      <c r="F32" s="129">
        <v>8620</v>
      </c>
      <c r="G32" s="130"/>
      <c r="H32" s="131"/>
      <c r="I32" s="131"/>
      <c r="J32" s="131">
        <v>5280</v>
      </c>
      <c r="K32" s="133"/>
      <c r="L32" s="131"/>
      <c r="M32" s="131"/>
      <c r="N32" s="75">
        <f t="shared" si="0"/>
        <v>5280</v>
      </c>
      <c r="O32" s="128"/>
      <c r="P32" s="134"/>
      <c r="Q32" s="39"/>
    </row>
    <row r="33" s="1" customFormat="1" customHeight="1" spans="1:17">
      <c r="A33" s="125">
        <v>45772</v>
      </c>
      <c r="B33" s="125">
        <v>45772</v>
      </c>
      <c r="C33" s="126" t="s">
        <v>198</v>
      </c>
      <c r="D33" s="127" t="s">
        <v>199</v>
      </c>
      <c r="E33" s="117">
        <v>45772</v>
      </c>
      <c r="F33" s="129">
        <v>8621</v>
      </c>
      <c r="G33" s="130"/>
      <c r="H33" s="131"/>
      <c r="I33" s="131"/>
      <c r="J33" s="131">
        <v>2200</v>
      </c>
      <c r="K33" s="133"/>
      <c r="L33" s="131"/>
      <c r="M33" s="131"/>
      <c r="N33" s="75">
        <f t="shared" si="0"/>
        <v>2200</v>
      </c>
      <c r="O33" s="128"/>
      <c r="P33" s="134"/>
      <c r="Q33" s="39"/>
    </row>
    <row r="34" s="1" customFormat="1" customHeight="1" spans="1:17">
      <c r="A34" s="103">
        <v>45775</v>
      </c>
      <c r="B34" s="103">
        <v>45775</v>
      </c>
      <c r="C34" s="18" t="s">
        <v>200</v>
      </c>
      <c r="D34" s="104" t="s">
        <v>201</v>
      </c>
      <c r="E34" s="117">
        <v>45775</v>
      </c>
      <c r="F34" s="107">
        <v>8622</v>
      </c>
      <c r="G34" s="106"/>
      <c r="H34" s="106"/>
      <c r="I34" s="106"/>
      <c r="J34" s="106">
        <v>200</v>
      </c>
      <c r="K34" s="118"/>
      <c r="L34" s="106"/>
      <c r="M34" s="106"/>
      <c r="N34" s="75">
        <f t="shared" si="0"/>
        <v>200</v>
      </c>
      <c r="O34" s="117"/>
      <c r="P34" s="24"/>
      <c r="Q34" s="39"/>
    </row>
    <row r="35" s="1" customFormat="1" customHeight="1" spans="1:17">
      <c r="A35" s="29">
        <v>45775</v>
      </c>
      <c r="B35" s="29">
        <v>45775</v>
      </c>
      <c r="C35" s="18" t="s">
        <v>202</v>
      </c>
      <c r="D35" s="19" t="s">
        <v>168</v>
      </c>
      <c r="E35" s="117">
        <v>45775</v>
      </c>
      <c r="F35" s="107">
        <v>8623</v>
      </c>
      <c r="G35" s="42"/>
      <c r="H35" s="42"/>
      <c r="I35" s="42"/>
      <c r="J35" s="42">
        <v>5760</v>
      </c>
      <c r="K35" s="42"/>
      <c r="L35" s="42"/>
      <c r="M35" s="42"/>
      <c r="N35" s="75">
        <f t="shared" si="0"/>
        <v>5760</v>
      </c>
      <c r="O35" s="117"/>
      <c r="P35" s="24"/>
      <c r="Q35" s="39"/>
    </row>
    <row r="36" s="1" customFormat="1" customHeight="1" spans="1:17">
      <c r="A36" s="125">
        <v>45775</v>
      </c>
      <c r="B36" s="125">
        <v>45775</v>
      </c>
      <c r="C36" s="18" t="s">
        <v>203</v>
      </c>
      <c r="D36" s="19" t="s">
        <v>204</v>
      </c>
      <c r="E36" s="117">
        <v>45775</v>
      </c>
      <c r="F36" s="107">
        <v>8624</v>
      </c>
      <c r="G36" s="42"/>
      <c r="H36" s="42"/>
      <c r="I36" s="42"/>
      <c r="J36" s="42">
        <v>1100</v>
      </c>
      <c r="K36" s="42"/>
      <c r="L36" s="42"/>
      <c r="M36" s="42"/>
      <c r="N36" s="75">
        <f t="shared" si="0"/>
        <v>1100</v>
      </c>
      <c r="O36" s="117"/>
      <c r="P36" s="24"/>
      <c r="Q36" s="39"/>
    </row>
    <row r="37" s="1" customFormat="1" customHeight="1" spans="1:17">
      <c r="A37" s="125">
        <v>45776</v>
      </c>
      <c r="B37" s="125">
        <v>45776</v>
      </c>
      <c r="C37" s="18" t="s">
        <v>205</v>
      </c>
      <c r="D37" s="19" t="s">
        <v>206</v>
      </c>
      <c r="E37" s="117">
        <v>45776</v>
      </c>
      <c r="F37" s="107">
        <v>8625</v>
      </c>
      <c r="G37" s="42"/>
      <c r="H37" s="42"/>
      <c r="I37" s="42"/>
      <c r="J37" s="42">
        <v>1100</v>
      </c>
      <c r="K37" s="42"/>
      <c r="L37" s="42"/>
      <c r="M37" s="42"/>
      <c r="N37" s="75">
        <f t="shared" si="0"/>
        <v>1100</v>
      </c>
      <c r="O37" s="117"/>
      <c r="P37" s="24"/>
      <c r="Q37" s="39"/>
    </row>
    <row r="38" s="1" customFormat="1" customHeight="1" spans="1:17">
      <c r="A38" s="103">
        <v>45776</v>
      </c>
      <c r="B38" s="103">
        <v>45776</v>
      </c>
      <c r="C38" s="18" t="s">
        <v>207</v>
      </c>
      <c r="D38" s="19" t="s">
        <v>45</v>
      </c>
      <c r="E38" s="117">
        <v>45776</v>
      </c>
      <c r="F38" s="107">
        <v>8626</v>
      </c>
      <c r="G38" s="42"/>
      <c r="H38" s="42"/>
      <c r="I38" s="42"/>
      <c r="J38" s="42">
        <v>480</v>
      </c>
      <c r="K38" s="42"/>
      <c r="L38" s="42"/>
      <c r="M38" s="42"/>
      <c r="N38" s="75">
        <f t="shared" si="0"/>
        <v>480</v>
      </c>
      <c r="O38" s="117"/>
      <c r="P38" s="24"/>
      <c r="Q38" s="39"/>
    </row>
    <row r="39" s="1" customFormat="1" customHeight="1" spans="1:17">
      <c r="A39" s="28">
        <v>45776</v>
      </c>
      <c r="B39" s="28">
        <v>45776</v>
      </c>
      <c r="C39" s="18" t="s">
        <v>208</v>
      </c>
      <c r="D39" s="19" t="s">
        <v>209</v>
      </c>
      <c r="E39" s="117">
        <v>45776</v>
      </c>
      <c r="F39" s="107">
        <v>8627</v>
      </c>
      <c r="G39" s="42"/>
      <c r="H39" s="42"/>
      <c r="I39" s="42"/>
      <c r="J39" s="42">
        <v>1870</v>
      </c>
      <c r="K39" s="42"/>
      <c r="L39" s="42"/>
      <c r="M39" s="42"/>
      <c r="N39" s="75">
        <f t="shared" si="0"/>
        <v>1870</v>
      </c>
      <c r="O39" s="117"/>
      <c r="P39" s="24"/>
      <c r="Q39" s="39"/>
    </row>
    <row r="40" s="1" customFormat="1" customHeight="1" spans="1:17">
      <c r="A40" s="23" t="s">
        <v>61</v>
      </c>
      <c r="B40" s="76"/>
      <c r="C40" s="77"/>
      <c r="D40" s="78"/>
      <c r="E40" s="122"/>
      <c r="F40" s="79" t="s">
        <v>62</v>
      </c>
      <c r="G40" s="80">
        <f>SUM(G8:G39)</f>
        <v>0</v>
      </c>
      <c r="H40" s="80">
        <f t="shared" ref="H40:N40" si="1">SUM(H8:H39)</f>
        <v>0</v>
      </c>
      <c r="I40" s="80">
        <f t="shared" si="1"/>
        <v>0</v>
      </c>
      <c r="J40" s="80">
        <f t="shared" si="1"/>
        <v>108179</v>
      </c>
      <c r="K40" s="80">
        <f t="shared" si="1"/>
        <v>14263.39</v>
      </c>
      <c r="L40" s="80">
        <f t="shared" si="1"/>
        <v>0</v>
      </c>
      <c r="M40" s="80">
        <f t="shared" si="1"/>
        <v>0</v>
      </c>
      <c r="N40" s="80">
        <f t="shared" si="1"/>
        <v>122442.39</v>
      </c>
      <c r="O40" s="115"/>
      <c r="P40" s="24"/>
      <c r="Q40" s="39"/>
    </row>
    <row r="41" s="1" customFormat="1" customHeight="1" spans="1:17">
      <c r="A41" s="81"/>
      <c r="B41" s="81"/>
      <c r="C41" s="82"/>
      <c r="D41" s="83"/>
      <c r="E41" s="123"/>
      <c r="F41" s="84"/>
      <c r="G41" s="85"/>
      <c r="H41" s="85"/>
      <c r="I41" s="85"/>
      <c r="J41" s="85"/>
      <c r="K41" s="85"/>
      <c r="L41" s="85"/>
      <c r="M41" s="85"/>
      <c r="N41" s="85"/>
      <c r="O41" s="7"/>
      <c r="P41" s="35"/>
      <c r="Q41" s="39"/>
    </row>
    <row r="42" s="1" customFormat="1" customHeight="1" spans="1:17">
      <c r="A42" s="7" t="s">
        <v>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7" t="s">
        <v>159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7" t="s">
        <v>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5"/>
      <c r="Q45" s="39"/>
    </row>
    <row r="46" s="1" customFormat="1" customHeight="1" spans="1:17">
      <c r="A46" s="66" t="s">
        <v>63</v>
      </c>
      <c r="B46" s="6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11" t="s">
        <v>7</v>
      </c>
      <c r="E47" s="11" t="s">
        <v>8</v>
      </c>
      <c r="F47" s="11" t="s">
        <v>64</v>
      </c>
      <c r="G47" s="11" t="s">
        <v>10</v>
      </c>
      <c r="H47" s="13" t="s">
        <v>11</v>
      </c>
      <c r="I47" s="13"/>
      <c r="J47" s="11" t="s">
        <v>12</v>
      </c>
      <c r="K47" s="11" t="s">
        <v>13</v>
      </c>
      <c r="L47" s="36" t="s">
        <v>14</v>
      </c>
      <c r="M47" s="36"/>
      <c r="N47" s="11" t="s">
        <v>15</v>
      </c>
      <c r="O47" s="11" t="s">
        <v>16</v>
      </c>
      <c r="P47" s="11" t="s">
        <v>65</v>
      </c>
      <c r="Q47" s="11" t="s">
        <v>66</v>
      </c>
    </row>
    <row r="48" s="1" customFormat="1" customHeight="1" spans="1:17">
      <c r="A48" s="10"/>
      <c r="B48" s="10"/>
      <c r="C48" s="14"/>
      <c r="D48" s="14"/>
      <c r="E48" s="27" t="s">
        <v>18</v>
      </c>
      <c r="F48" s="27"/>
      <c r="G48" s="14"/>
      <c r="H48" s="16" t="s">
        <v>19</v>
      </c>
      <c r="I48" s="16" t="s">
        <v>20</v>
      </c>
      <c r="J48" s="14"/>
      <c r="K48" s="14"/>
      <c r="L48" s="16" t="s">
        <v>19</v>
      </c>
      <c r="M48" s="16" t="s">
        <v>20</v>
      </c>
      <c r="N48" s="14"/>
      <c r="O48" s="14"/>
      <c r="P48" s="14"/>
      <c r="Q48" s="14"/>
    </row>
    <row r="49" s="1" customFormat="1" customHeight="1" spans="1:17">
      <c r="A49" s="28">
        <v>45749</v>
      </c>
      <c r="B49" s="29">
        <v>45749</v>
      </c>
      <c r="C49" s="18" t="s">
        <v>210</v>
      </c>
      <c r="D49" s="30" t="s">
        <v>211</v>
      </c>
      <c r="E49" s="43"/>
      <c r="F49" s="21"/>
      <c r="G49" s="33"/>
      <c r="H49" s="42"/>
      <c r="I49" s="42"/>
      <c r="J49" s="42">
        <v>880</v>
      </c>
      <c r="K49" s="42"/>
      <c r="L49" s="22"/>
      <c r="M49" s="22"/>
      <c r="N49" s="22">
        <f>SUM(G49:M49)</f>
        <v>880</v>
      </c>
      <c r="O49" s="37"/>
      <c r="P49" s="24"/>
      <c r="Q49" s="17"/>
    </row>
    <row r="50" s="1" customFormat="1" customHeight="1" spans="1:17">
      <c r="A50" s="28">
        <v>45758</v>
      </c>
      <c r="B50" s="29">
        <v>45758</v>
      </c>
      <c r="C50" s="18" t="s">
        <v>212</v>
      </c>
      <c r="D50" s="30" t="s">
        <v>45</v>
      </c>
      <c r="E50" s="43">
        <v>45758</v>
      </c>
      <c r="F50" s="21">
        <v>46828</v>
      </c>
      <c r="G50" s="33"/>
      <c r="H50" s="42"/>
      <c r="I50" s="42"/>
      <c r="J50" s="42"/>
      <c r="K50" s="42">
        <v>47000</v>
      </c>
      <c r="L50" s="22"/>
      <c r="M50" s="22"/>
      <c r="N50" s="22">
        <f>SUM(G50:M50)</f>
        <v>47000</v>
      </c>
      <c r="O50" s="37"/>
      <c r="P50" s="24"/>
      <c r="Q50" s="17"/>
    </row>
    <row r="51" s="1" customFormat="1" customHeight="1" spans="1:17">
      <c r="A51" s="28">
        <v>45761</v>
      </c>
      <c r="B51" s="29">
        <v>45761</v>
      </c>
      <c r="C51" s="18" t="s">
        <v>213</v>
      </c>
      <c r="D51" s="30" t="s">
        <v>214</v>
      </c>
      <c r="E51" s="43">
        <v>45761</v>
      </c>
      <c r="F51" s="21">
        <v>46830</v>
      </c>
      <c r="G51" s="33"/>
      <c r="H51" s="42"/>
      <c r="I51" s="42"/>
      <c r="J51" s="42"/>
      <c r="K51" s="42">
        <v>171383.93</v>
      </c>
      <c r="L51" s="22"/>
      <c r="M51" s="22"/>
      <c r="N51" s="22">
        <f>SUM(G51:M51)</f>
        <v>171383.93</v>
      </c>
      <c r="O51" s="37"/>
      <c r="P51" s="24"/>
      <c r="Q51" s="17"/>
    </row>
    <row r="52" s="1" customFormat="1" customHeight="1" spans="1:17">
      <c r="A52" s="28">
        <v>45768</v>
      </c>
      <c r="B52" s="29">
        <v>45768</v>
      </c>
      <c r="C52" s="18" t="s">
        <v>215</v>
      </c>
      <c r="D52" s="30" t="s">
        <v>45</v>
      </c>
      <c r="E52" s="43">
        <v>45768</v>
      </c>
      <c r="F52" s="21">
        <v>46832</v>
      </c>
      <c r="G52" s="33"/>
      <c r="H52" s="42"/>
      <c r="I52" s="42"/>
      <c r="J52" s="42">
        <v>5280</v>
      </c>
      <c r="K52" s="42"/>
      <c r="L52" s="22"/>
      <c r="M52" s="22"/>
      <c r="N52" s="22">
        <f>SUM(G52:M52)</f>
        <v>5280</v>
      </c>
      <c r="O52" s="37"/>
      <c r="P52" s="24"/>
      <c r="Q52" s="17"/>
    </row>
    <row r="53" s="1" customFormat="1" customHeight="1" spans="1:17">
      <c r="A53" s="28">
        <v>45776</v>
      </c>
      <c r="B53" s="29">
        <v>45776</v>
      </c>
      <c r="C53" s="18" t="s">
        <v>216</v>
      </c>
      <c r="D53" s="30" t="s">
        <v>45</v>
      </c>
      <c r="E53" s="43">
        <v>45776</v>
      </c>
      <c r="F53" s="21">
        <v>46833</v>
      </c>
      <c r="G53" s="33"/>
      <c r="H53" s="42"/>
      <c r="I53" s="42"/>
      <c r="J53" s="42">
        <v>7040</v>
      </c>
      <c r="K53" s="42"/>
      <c r="L53" s="22"/>
      <c r="M53" s="22"/>
      <c r="N53" s="22">
        <f>SUM(G53:M53)</f>
        <v>7040</v>
      </c>
      <c r="O53" s="37"/>
      <c r="P53" s="24"/>
      <c r="Q53" s="17"/>
    </row>
    <row r="54" s="1" customFormat="1" customHeight="1" spans="1:17">
      <c r="A54" s="23" t="s">
        <v>15</v>
      </c>
      <c r="B54" s="19"/>
      <c r="C54" s="24"/>
      <c r="D54" s="30"/>
      <c r="E54" s="43"/>
      <c r="F54" s="32"/>
      <c r="G54" s="25">
        <f>SUM(G49:G53)</f>
        <v>0</v>
      </c>
      <c r="H54" s="25">
        <f t="shared" ref="H54:N54" si="2">SUM(H49:H53)</f>
        <v>0</v>
      </c>
      <c r="I54" s="25">
        <f t="shared" si="2"/>
        <v>0</v>
      </c>
      <c r="J54" s="25">
        <f t="shared" si="2"/>
        <v>13200</v>
      </c>
      <c r="K54" s="25">
        <f t="shared" si="2"/>
        <v>218383.93</v>
      </c>
      <c r="L54" s="25">
        <f t="shared" si="2"/>
        <v>0</v>
      </c>
      <c r="M54" s="25">
        <f t="shared" si="2"/>
        <v>0</v>
      </c>
      <c r="N54" s="25">
        <f t="shared" si="2"/>
        <v>231583.93</v>
      </c>
      <c r="O54" s="37"/>
      <c r="P54" s="24"/>
      <c r="Q54" s="17"/>
    </row>
    <row r="55" s="1" customFormat="1" customHeight="1" spans="1:17">
      <c r="A55" s="83" t="s">
        <v>79</v>
      </c>
      <c r="B55" s="23"/>
      <c r="C55" s="87"/>
      <c r="D55" s="23"/>
      <c r="E55" s="23"/>
      <c r="F55" s="23"/>
      <c r="G55" s="88">
        <f>G40+G54</f>
        <v>0</v>
      </c>
      <c r="H55" s="88">
        <f t="shared" ref="H55:N55" si="3">H40+H54</f>
        <v>0</v>
      </c>
      <c r="I55" s="88">
        <f t="shared" si="3"/>
        <v>0</v>
      </c>
      <c r="J55" s="88">
        <f t="shared" si="3"/>
        <v>121379</v>
      </c>
      <c r="K55" s="88">
        <f t="shared" si="3"/>
        <v>232647.32</v>
      </c>
      <c r="L55" s="88">
        <f t="shared" si="3"/>
        <v>0</v>
      </c>
      <c r="M55" s="88">
        <f t="shared" si="3"/>
        <v>0</v>
      </c>
      <c r="N55" s="88">
        <f t="shared" si="3"/>
        <v>354026.32</v>
      </c>
      <c r="O55" s="37"/>
      <c r="P55" s="24"/>
      <c r="Q55" s="17"/>
    </row>
    <row r="56" s="1" customFormat="1" customHeight="1" spans="1:17">
      <c r="A56" s="83"/>
      <c r="B56" s="89"/>
      <c r="C56" s="90"/>
      <c r="D56" s="89"/>
      <c r="E56" s="89"/>
      <c r="F56" s="89"/>
      <c r="G56" s="92" t="s">
        <v>217</v>
      </c>
      <c r="H56" s="92"/>
      <c r="I56" s="92"/>
      <c r="J56" s="92"/>
      <c r="K56" s="92"/>
      <c r="L56" s="92"/>
      <c r="M56" s="92"/>
      <c r="N56" s="92"/>
      <c r="O56" s="116"/>
      <c r="P56" s="35"/>
      <c r="Q56" s="121"/>
    </row>
    <row r="57" s="1" customFormat="1" customHeight="1" spans="1:17">
      <c r="A57" s="93"/>
      <c r="B57" s="93"/>
      <c r="C57" s="94"/>
      <c r="D57" s="95"/>
      <c r="E57" s="95"/>
      <c r="F57" s="94"/>
      <c r="G57" s="96"/>
      <c r="H57" s="96"/>
      <c r="I57" s="39"/>
      <c r="J57" s="39"/>
      <c r="K57" s="39"/>
      <c r="L57" s="39"/>
      <c r="M57" s="39"/>
      <c r="N57" s="39"/>
      <c r="O57" s="39"/>
      <c r="P57" s="35"/>
      <c r="Q57" s="39"/>
    </row>
    <row r="58" s="1" customFormat="1" customHeight="1" spans="1:17">
      <c r="A58" s="93"/>
      <c r="B58" s="93"/>
      <c r="C58" s="94"/>
      <c r="D58" s="95"/>
      <c r="E58" s="95"/>
      <c r="F58" s="94"/>
      <c r="G58" s="96"/>
      <c r="H58" s="96"/>
      <c r="I58" s="39"/>
      <c r="J58" s="39"/>
      <c r="K58" s="39"/>
      <c r="L58" s="39"/>
      <c r="M58" s="39"/>
      <c r="N58" s="39"/>
      <c r="O58" s="39"/>
      <c r="P58" s="35"/>
      <c r="Q58" s="39"/>
    </row>
    <row r="59" s="1" customFormat="1" customHeight="1" spans="1:17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5"/>
      <c r="Q59" s="39"/>
    </row>
    <row r="60" s="1" customFormat="1" customHeight="1" spans="1:17">
      <c r="A60" s="7" t="s">
        <v>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5"/>
      <c r="Q60" s="39"/>
    </row>
    <row r="61" s="1" customFormat="1" customHeight="1" spans="1:17">
      <c r="A61" s="7" t="s">
        <v>159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5"/>
      <c r="Q61" s="39"/>
    </row>
    <row r="62" s="1" customFormat="1" customHeight="1" spans="1:17">
      <c r="A62" s="7" t="s">
        <v>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5"/>
      <c r="Q62" s="39"/>
    </row>
    <row r="63" s="1" customFormat="1" customHeight="1" spans="1:1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35"/>
      <c r="Q63" s="39"/>
    </row>
    <row r="64" s="1" customFormat="1" customHeight="1" spans="1:17">
      <c r="A64" s="98" t="s">
        <v>80</v>
      </c>
      <c r="B64" s="9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5"/>
      <c r="Q64" s="39"/>
    </row>
    <row r="65" s="1" customFormat="1" customHeight="1" spans="1:17">
      <c r="A65" s="10" t="s">
        <v>4</v>
      </c>
      <c r="B65" s="10" t="s">
        <v>5</v>
      </c>
      <c r="C65" s="11" t="s">
        <v>6</v>
      </c>
      <c r="D65" s="67" t="s">
        <v>7</v>
      </c>
      <c r="E65" s="11" t="s">
        <v>8</v>
      </c>
      <c r="F65" s="68" t="s">
        <v>9</v>
      </c>
      <c r="G65" s="11" t="s">
        <v>10</v>
      </c>
      <c r="H65" s="13" t="s">
        <v>11</v>
      </c>
      <c r="I65" s="13"/>
      <c r="J65" s="10" t="s">
        <v>12</v>
      </c>
      <c r="K65" s="11" t="s">
        <v>13</v>
      </c>
      <c r="L65" s="13" t="s">
        <v>14</v>
      </c>
      <c r="M65" s="13"/>
      <c r="N65" s="10" t="s">
        <v>15</v>
      </c>
      <c r="O65" s="11" t="s">
        <v>16</v>
      </c>
      <c r="P65" s="11" t="s">
        <v>81</v>
      </c>
      <c r="Q65" s="39"/>
    </row>
    <row r="66" s="1" customFormat="1" customHeight="1" spans="1:17">
      <c r="A66" s="10"/>
      <c r="B66" s="10"/>
      <c r="C66" s="27"/>
      <c r="D66" s="99"/>
      <c r="E66" s="70" t="s">
        <v>18</v>
      </c>
      <c r="F66" s="100"/>
      <c r="G66" s="27"/>
      <c r="H66" s="40" t="s">
        <v>19</v>
      </c>
      <c r="I66" s="40" t="s">
        <v>20</v>
      </c>
      <c r="J66" s="10"/>
      <c r="K66" s="27"/>
      <c r="L66" s="40" t="s">
        <v>19</v>
      </c>
      <c r="M66" s="40" t="s">
        <v>20</v>
      </c>
      <c r="N66" s="10"/>
      <c r="O66" s="27"/>
      <c r="P66" s="27"/>
      <c r="Q66" s="39"/>
    </row>
    <row r="67" s="1" customFormat="1" customHeight="1" spans="1:17">
      <c r="A67" s="28">
        <v>45730</v>
      </c>
      <c r="B67" s="28">
        <v>45730</v>
      </c>
      <c r="C67" s="18" t="s">
        <v>218</v>
      </c>
      <c r="D67" s="19" t="s">
        <v>45</v>
      </c>
      <c r="E67" s="117">
        <v>45761</v>
      </c>
      <c r="F67" s="107">
        <v>143551</v>
      </c>
      <c r="G67" s="42"/>
      <c r="H67" s="42"/>
      <c r="I67" s="42"/>
      <c r="J67" s="42">
        <v>10560</v>
      </c>
      <c r="K67" s="42"/>
      <c r="L67" s="42"/>
      <c r="M67" s="42"/>
      <c r="N67" s="22">
        <f>SUM(G67:M67)</f>
        <v>10560</v>
      </c>
      <c r="O67" s="117"/>
      <c r="P67" s="24"/>
      <c r="Q67" s="39"/>
    </row>
    <row r="68" s="1" customFormat="1" customHeight="1" spans="1:17">
      <c r="A68" s="28">
        <v>45730</v>
      </c>
      <c r="B68" s="28">
        <v>45730</v>
      </c>
      <c r="C68" s="18" t="s">
        <v>219</v>
      </c>
      <c r="D68" s="19" t="s">
        <v>214</v>
      </c>
      <c r="E68" s="117">
        <v>45761</v>
      </c>
      <c r="F68" s="107">
        <v>143552</v>
      </c>
      <c r="G68" s="42"/>
      <c r="H68" s="42"/>
      <c r="I68" s="42"/>
      <c r="J68" s="42"/>
      <c r="K68" s="42">
        <v>108325.45</v>
      </c>
      <c r="L68" s="42"/>
      <c r="M68" s="42"/>
      <c r="N68" s="22">
        <f t="shared" ref="N68:N89" si="4">SUM(G68:M68)</f>
        <v>108325.45</v>
      </c>
      <c r="O68" s="117"/>
      <c r="P68" s="24"/>
      <c r="Q68" s="39"/>
    </row>
    <row r="69" s="1" customFormat="1" customHeight="1" spans="1:17">
      <c r="A69" s="28">
        <v>45719</v>
      </c>
      <c r="B69" s="28">
        <v>45719</v>
      </c>
      <c r="C69" s="18" t="s">
        <v>220</v>
      </c>
      <c r="D69" s="19" t="s">
        <v>177</v>
      </c>
      <c r="E69" s="117">
        <v>45763</v>
      </c>
      <c r="F69" s="107">
        <v>8613</v>
      </c>
      <c r="G69" s="42"/>
      <c r="H69" s="42"/>
      <c r="I69" s="42"/>
      <c r="J69" s="42"/>
      <c r="K69" s="42">
        <v>915</v>
      </c>
      <c r="L69" s="42"/>
      <c r="M69" s="42"/>
      <c r="N69" s="22">
        <f t="shared" si="4"/>
        <v>915</v>
      </c>
      <c r="O69" s="117"/>
      <c r="P69" s="24"/>
      <c r="Q69" s="39"/>
    </row>
    <row r="70" s="1" customFormat="1" customHeight="1" spans="1:17">
      <c r="A70" s="28">
        <v>45737</v>
      </c>
      <c r="B70" s="28">
        <v>45737</v>
      </c>
      <c r="C70" s="18" t="s">
        <v>221</v>
      </c>
      <c r="D70" s="19" t="s">
        <v>45</v>
      </c>
      <c r="E70" s="117">
        <v>45768</v>
      </c>
      <c r="F70" s="107">
        <v>143601</v>
      </c>
      <c r="G70" s="42"/>
      <c r="H70" s="42"/>
      <c r="I70" s="42"/>
      <c r="J70" s="42">
        <v>10560</v>
      </c>
      <c r="K70" s="42"/>
      <c r="L70" s="42"/>
      <c r="M70" s="42"/>
      <c r="N70" s="22">
        <f t="shared" si="4"/>
        <v>10560</v>
      </c>
      <c r="O70" s="117"/>
      <c r="P70" s="24"/>
      <c r="Q70" s="39"/>
    </row>
    <row r="71" s="1" customFormat="1" customHeight="1" spans="1:17">
      <c r="A71" s="28">
        <v>45737</v>
      </c>
      <c r="B71" s="28">
        <v>45737</v>
      </c>
      <c r="C71" s="18" t="s">
        <v>222</v>
      </c>
      <c r="D71" s="19" t="s">
        <v>45</v>
      </c>
      <c r="E71" s="117">
        <v>45768</v>
      </c>
      <c r="F71" s="107">
        <v>143602</v>
      </c>
      <c r="G71" s="42"/>
      <c r="H71" s="42"/>
      <c r="I71" s="42"/>
      <c r="J71" s="42">
        <v>4400</v>
      </c>
      <c r="K71" s="42"/>
      <c r="L71" s="42"/>
      <c r="M71" s="42"/>
      <c r="N71" s="22">
        <f t="shared" si="4"/>
        <v>4400</v>
      </c>
      <c r="O71" s="117"/>
      <c r="P71" s="24"/>
      <c r="Q71" s="39"/>
    </row>
    <row r="72" s="1" customFormat="1" customHeight="1" spans="1:17">
      <c r="A72" s="28">
        <v>45743</v>
      </c>
      <c r="B72" s="28">
        <v>45743</v>
      </c>
      <c r="C72" s="18" t="s">
        <v>223</v>
      </c>
      <c r="D72" s="19" t="s">
        <v>45</v>
      </c>
      <c r="E72" s="117">
        <v>45775</v>
      </c>
      <c r="F72" s="107">
        <v>143649</v>
      </c>
      <c r="G72" s="42"/>
      <c r="H72" s="42"/>
      <c r="I72" s="42"/>
      <c r="J72" s="42">
        <v>5280</v>
      </c>
      <c r="K72" s="42"/>
      <c r="L72" s="42"/>
      <c r="M72" s="42"/>
      <c r="N72" s="22">
        <f t="shared" si="4"/>
        <v>5280</v>
      </c>
      <c r="O72" s="117"/>
      <c r="P72" s="24"/>
      <c r="Q72" s="39"/>
    </row>
    <row r="73" s="1" customFormat="1" customHeight="1" spans="1:17">
      <c r="A73" s="125">
        <v>45743</v>
      </c>
      <c r="B73" s="125">
        <v>45743</v>
      </c>
      <c r="C73" s="126" t="s">
        <v>224</v>
      </c>
      <c r="D73" s="127" t="s">
        <v>45</v>
      </c>
      <c r="E73" s="128">
        <v>45775</v>
      </c>
      <c r="F73" s="129">
        <v>143648</v>
      </c>
      <c r="G73" s="130"/>
      <c r="H73" s="131"/>
      <c r="I73" s="131"/>
      <c r="J73" s="131"/>
      <c r="K73" s="133">
        <v>47000</v>
      </c>
      <c r="L73" s="131"/>
      <c r="M73" s="131"/>
      <c r="N73" s="22">
        <f t="shared" si="4"/>
        <v>47000</v>
      </c>
      <c r="O73" s="128"/>
      <c r="P73" s="134"/>
      <c r="Q73" s="39"/>
    </row>
    <row r="74" s="1" customFormat="1" customHeight="1" spans="1:17">
      <c r="A74" s="125">
        <v>45743</v>
      </c>
      <c r="B74" s="125">
        <v>45743</v>
      </c>
      <c r="C74" s="126" t="s">
        <v>225</v>
      </c>
      <c r="D74" s="127" t="s">
        <v>45</v>
      </c>
      <c r="E74" s="128">
        <v>45749</v>
      </c>
      <c r="F74" s="129">
        <v>8595</v>
      </c>
      <c r="G74" s="130"/>
      <c r="H74" s="131"/>
      <c r="I74" s="131"/>
      <c r="J74" s="131">
        <v>1760</v>
      </c>
      <c r="K74" s="133"/>
      <c r="L74" s="131"/>
      <c r="M74" s="131"/>
      <c r="N74" s="22">
        <f t="shared" si="4"/>
        <v>1760</v>
      </c>
      <c r="O74" s="128"/>
      <c r="P74" s="134"/>
      <c r="Q74" s="39"/>
    </row>
    <row r="75" s="1" customFormat="1" customHeight="1" spans="1:17">
      <c r="A75" s="109" t="s">
        <v>105</v>
      </c>
      <c r="B75" s="110"/>
      <c r="C75" s="111"/>
      <c r="D75" s="111"/>
      <c r="E75" s="113"/>
      <c r="F75" s="113"/>
      <c r="G75" s="114">
        <f>SUM(G67:G74)</f>
        <v>0</v>
      </c>
      <c r="H75" s="114">
        <f t="shared" ref="H75:N75" si="5">SUM(H67:H74)</f>
        <v>0</v>
      </c>
      <c r="I75" s="114">
        <f t="shared" si="5"/>
        <v>0</v>
      </c>
      <c r="J75" s="114">
        <f t="shared" si="5"/>
        <v>32560</v>
      </c>
      <c r="K75" s="114">
        <f t="shared" si="5"/>
        <v>156240.45</v>
      </c>
      <c r="L75" s="114">
        <f t="shared" si="5"/>
        <v>0</v>
      </c>
      <c r="M75" s="114">
        <f t="shared" si="5"/>
        <v>0</v>
      </c>
      <c r="N75" s="114">
        <f t="shared" si="5"/>
        <v>188800.45</v>
      </c>
      <c r="O75" s="119"/>
      <c r="P75" s="120"/>
      <c r="Q75" s="39"/>
    </row>
    <row r="76" s="1" customFormat="1" customHeight="1" spans="1:17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="1" customFormat="1" customHeight="1" spans="1:1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="1" customFormat="1" customHeight="1" spans="1:17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="1" customFormat="1" customHeight="1" spans="1:1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="1" customFormat="1" customHeight="1" spans="15:17">
      <c r="O80" s="39"/>
      <c r="P80" s="39"/>
      <c r="Q80" s="39"/>
    </row>
  </sheetData>
  <sortState ref="A8:Q39">
    <sortCondition ref="C8:C39"/>
  </sortState>
  <mergeCells count="41">
    <mergeCell ref="H6:I6"/>
    <mergeCell ref="L6:M6"/>
    <mergeCell ref="H47:I47"/>
    <mergeCell ref="L47:M47"/>
    <mergeCell ref="A64:B64"/>
    <mergeCell ref="H65:I65"/>
    <mergeCell ref="L65:M65"/>
    <mergeCell ref="A6:A7"/>
    <mergeCell ref="A47:A48"/>
    <mergeCell ref="A65:A66"/>
    <mergeCell ref="B6:B7"/>
    <mergeCell ref="B47:B48"/>
    <mergeCell ref="B65:B66"/>
    <mergeCell ref="C6:C7"/>
    <mergeCell ref="C47:C48"/>
    <mergeCell ref="C65:C66"/>
    <mergeCell ref="D6:D7"/>
    <mergeCell ref="D47:D48"/>
    <mergeCell ref="D65:D66"/>
    <mergeCell ref="F6:F7"/>
    <mergeCell ref="F47:F48"/>
    <mergeCell ref="F65:F66"/>
    <mergeCell ref="G6:G7"/>
    <mergeCell ref="G47:G48"/>
    <mergeCell ref="G65:G66"/>
    <mergeCell ref="J6:J7"/>
    <mergeCell ref="J47:J48"/>
    <mergeCell ref="J65:J66"/>
    <mergeCell ref="K6:K7"/>
    <mergeCell ref="K47:K48"/>
    <mergeCell ref="K65:K66"/>
    <mergeCell ref="N6:N7"/>
    <mergeCell ref="N47:N48"/>
    <mergeCell ref="N65:N66"/>
    <mergeCell ref="O6:O7"/>
    <mergeCell ref="O47:O48"/>
    <mergeCell ref="O65:O66"/>
    <mergeCell ref="P6:P7"/>
    <mergeCell ref="P47:P48"/>
    <mergeCell ref="P65:P66"/>
    <mergeCell ref="Q47:Q48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84"/>
  <sheetViews>
    <sheetView topLeftCell="A49" workbookViewId="0">
      <selection activeCell="D85" sqref="D85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226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45733</v>
      </c>
      <c r="B8" s="28">
        <v>45747</v>
      </c>
      <c r="C8" s="18" t="s">
        <v>227</v>
      </c>
      <c r="D8" s="19" t="s">
        <v>228</v>
      </c>
      <c r="E8" s="44">
        <v>45749</v>
      </c>
      <c r="F8" s="107">
        <v>6907</v>
      </c>
      <c r="G8" s="42">
        <v>800</v>
      </c>
      <c r="H8" s="42"/>
      <c r="I8" s="42"/>
      <c r="J8" s="42"/>
      <c r="K8" s="42"/>
      <c r="L8" s="42"/>
      <c r="M8" s="42"/>
      <c r="N8" s="75">
        <f>SUM(G8:M8)</f>
        <v>800</v>
      </c>
      <c r="O8" s="28"/>
      <c r="P8" s="24"/>
      <c r="Q8" s="39"/>
    </row>
    <row r="9" s="1" customFormat="1" customHeight="1" spans="1:17">
      <c r="A9" s="28">
        <v>45749</v>
      </c>
      <c r="B9" s="28">
        <v>45749</v>
      </c>
      <c r="C9" s="18" t="s">
        <v>229</v>
      </c>
      <c r="D9" s="19" t="s">
        <v>230</v>
      </c>
      <c r="E9" s="44">
        <v>45749</v>
      </c>
      <c r="F9" s="107">
        <v>6910</v>
      </c>
      <c r="G9" s="42"/>
      <c r="H9" s="42"/>
      <c r="I9" s="42"/>
      <c r="J9" s="42">
        <v>8360</v>
      </c>
      <c r="K9" s="42"/>
      <c r="L9" s="42"/>
      <c r="M9" s="42"/>
      <c r="N9" s="75">
        <f t="shared" ref="N9:N40" si="0">SUM(G9:M9)</f>
        <v>8360</v>
      </c>
      <c r="O9" s="28"/>
      <c r="P9" s="24"/>
      <c r="Q9" s="39"/>
    </row>
    <row r="10" s="1" customFormat="1" customHeight="1" spans="1:17">
      <c r="A10" s="28">
        <v>45749</v>
      </c>
      <c r="B10" s="28">
        <v>45749</v>
      </c>
      <c r="C10" s="18" t="s">
        <v>231</v>
      </c>
      <c r="D10" s="19" t="s">
        <v>230</v>
      </c>
      <c r="E10" s="44">
        <v>45749</v>
      </c>
      <c r="F10" s="107">
        <v>6910</v>
      </c>
      <c r="G10" s="42"/>
      <c r="H10" s="42"/>
      <c r="I10" s="42"/>
      <c r="J10" s="42"/>
      <c r="K10" s="42">
        <v>27900</v>
      </c>
      <c r="L10" s="42"/>
      <c r="M10" s="42"/>
      <c r="N10" s="75">
        <f t="shared" si="0"/>
        <v>27900</v>
      </c>
      <c r="O10" s="28"/>
      <c r="P10" s="24"/>
      <c r="Q10" s="39"/>
    </row>
    <row r="11" s="1" customFormat="1" customHeight="1" spans="1:17">
      <c r="A11" s="28">
        <v>45750</v>
      </c>
      <c r="B11" s="28">
        <v>45751</v>
      </c>
      <c r="C11" s="18" t="s">
        <v>232</v>
      </c>
      <c r="D11" s="19" t="s">
        <v>233</v>
      </c>
      <c r="E11" s="44">
        <v>45751</v>
      </c>
      <c r="F11" s="107">
        <v>6912</v>
      </c>
      <c r="G11" s="42"/>
      <c r="H11" s="42"/>
      <c r="I11" s="42"/>
      <c r="J11" s="42"/>
      <c r="K11" s="42"/>
      <c r="L11" s="42">
        <v>2200</v>
      </c>
      <c r="M11" s="42">
        <v>1800</v>
      </c>
      <c r="N11" s="75">
        <f t="shared" si="0"/>
        <v>4000</v>
      </c>
      <c r="O11" s="28"/>
      <c r="P11" s="24"/>
      <c r="Q11" s="39"/>
    </row>
    <row r="12" s="2" customFormat="1" ht="22.5" spans="1:17">
      <c r="A12" s="28">
        <v>45751</v>
      </c>
      <c r="B12" s="28">
        <v>45751</v>
      </c>
      <c r="C12" s="49" t="s">
        <v>234</v>
      </c>
      <c r="D12" s="142" t="s">
        <v>235</v>
      </c>
      <c r="E12" s="28">
        <v>45751</v>
      </c>
      <c r="F12" s="148">
        <v>6911</v>
      </c>
      <c r="G12" s="53"/>
      <c r="H12" s="53"/>
      <c r="I12" s="53"/>
      <c r="J12" s="53">
        <v>1360</v>
      </c>
      <c r="K12" s="53">
        <v>2340</v>
      </c>
      <c r="L12" s="53"/>
      <c r="M12" s="53"/>
      <c r="N12" s="153">
        <f t="shared" si="0"/>
        <v>3700</v>
      </c>
      <c r="O12" s="28"/>
      <c r="P12" s="62" t="s">
        <v>236</v>
      </c>
      <c r="Q12" s="147"/>
    </row>
    <row r="13" s="1" customFormat="1" customHeight="1" spans="1:17">
      <c r="A13" s="28">
        <v>45754</v>
      </c>
      <c r="B13" s="28">
        <v>45754</v>
      </c>
      <c r="C13" s="18" t="s">
        <v>237</v>
      </c>
      <c r="D13" s="19" t="s">
        <v>238</v>
      </c>
      <c r="E13" s="44">
        <v>45755</v>
      </c>
      <c r="F13" s="107">
        <v>6913</v>
      </c>
      <c r="G13" s="42"/>
      <c r="H13" s="42"/>
      <c r="I13" s="42"/>
      <c r="J13" s="42"/>
      <c r="K13" s="42"/>
      <c r="L13" s="42">
        <v>3300</v>
      </c>
      <c r="M13" s="42">
        <v>2300</v>
      </c>
      <c r="N13" s="75">
        <f t="shared" si="0"/>
        <v>5600</v>
      </c>
      <c r="O13" s="28"/>
      <c r="P13" s="24"/>
      <c r="Q13" s="39"/>
    </row>
    <row r="14" s="1" customFormat="1" customHeight="1" spans="1:17">
      <c r="A14" s="28">
        <v>45755</v>
      </c>
      <c r="B14" s="28">
        <v>45755</v>
      </c>
      <c r="C14" s="18" t="s">
        <v>239</v>
      </c>
      <c r="D14" s="19" t="s">
        <v>240</v>
      </c>
      <c r="E14" s="44">
        <v>45755</v>
      </c>
      <c r="F14" s="107">
        <v>6915</v>
      </c>
      <c r="G14" s="42"/>
      <c r="H14" s="42"/>
      <c r="I14" s="42"/>
      <c r="J14" s="42"/>
      <c r="K14" s="42"/>
      <c r="L14" s="42">
        <v>6600</v>
      </c>
      <c r="M14" s="42">
        <v>2300</v>
      </c>
      <c r="N14" s="75">
        <f t="shared" si="0"/>
        <v>8900</v>
      </c>
      <c r="O14" s="28"/>
      <c r="P14" s="24"/>
      <c r="Q14" s="39"/>
    </row>
    <row r="15" s="1" customFormat="1" customHeight="1" spans="1:17">
      <c r="A15" s="28">
        <v>45755</v>
      </c>
      <c r="B15" s="28">
        <v>45755</v>
      </c>
      <c r="C15" s="18" t="s">
        <v>241</v>
      </c>
      <c r="D15" s="19" t="s">
        <v>242</v>
      </c>
      <c r="E15" s="44">
        <v>45755</v>
      </c>
      <c r="F15" s="107">
        <v>6914</v>
      </c>
      <c r="G15" s="42"/>
      <c r="H15" s="42"/>
      <c r="I15" s="42"/>
      <c r="J15" s="42">
        <v>1100</v>
      </c>
      <c r="K15" s="42"/>
      <c r="L15" s="42"/>
      <c r="M15" s="42"/>
      <c r="N15" s="75">
        <f t="shared" si="0"/>
        <v>1100</v>
      </c>
      <c r="O15" s="28"/>
      <c r="P15" s="24"/>
      <c r="Q15" s="39"/>
    </row>
    <row r="16" s="1" customFormat="1" customHeight="1" spans="1:17">
      <c r="A16" s="28">
        <v>45755</v>
      </c>
      <c r="B16" s="28">
        <v>45757</v>
      </c>
      <c r="C16" s="18" t="s">
        <v>243</v>
      </c>
      <c r="D16" s="19" t="s">
        <v>244</v>
      </c>
      <c r="E16" s="44">
        <v>45757</v>
      </c>
      <c r="F16" s="107">
        <v>6916</v>
      </c>
      <c r="G16" s="42">
        <v>1500</v>
      </c>
      <c r="H16" s="42"/>
      <c r="I16" s="42"/>
      <c r="J16" s="42"/>
      <c r="K16" s="42"/>
      <c r="L16" s="42"/>
      <c r="M16" s="42"/>
      <c r="N16" s="75">
        <f t="shared" si="0"/>
        <v>1500</v>
      </c>
      <c r="O16" s="28"/>
      <c r="P16" s="24"/>
      <c r="Q16" s="39"/>
    </row>
    <row r="17" s="1" customFormat="1" customHeight="1" spans="1:17">
      <c r="A17" s="28">
        <v>45757</v>
      </c>
      <c r="B17" s="28">
        <v>45758</v>
      </c>
      <c r="C17" s="18" t="s">
        <v>245</v>
      </c>
      <c r="D17" s="19" t="s">
        <v>246</v>
      </c>
      <c r="E17" s="44">
        <v>45758</v>
      </c>
      <c r="F17" s="107">
        <v>6917</v>
      </c>
      <c r="G17" s="42">
        <v>2000</v>
      </c>
      <c r="H17" s="42"/>
      <c r="I17" s="42"/>
      <c r="J17" s="42"/>
      <c r="K17" s="42"/>
      <c r="L17" s="42"/>
      <c r="M17" s="42"/>
      <c r="N17" s="75">
        <f t="shared" si="0"/>
        <v>2000</v>
      </c>
      <c r="O17" s="28"/>
      <c r="P17" s="24"/>
      <c r="Q17" s="39"/>
    </row>
    <row r="18" s="1" customFormat="1" customHeight="1" spans="1:17">
      <c r="A18" s="28">
        <v>45757</v>
      </c>
      <c r="B18" s="28">
        <v>45768</v>
      </c>
      <c r="C18" s="18" t="s">
        <v>247</v>
      </c>
      <c r="D18" s="19" t="s">
        <v>248</v>
      </c>
      <c r="E18" s="44">
        <v>45768</v>
      </c>
      <c r="F18" s="107">
        <v>6924</v>
      </c>
      <c r="G18" s="42">
        <v>1500</v>
      </c>
      <c r="H18" s="42"/>
      <c r="I18" s="42"/>
      <c r="J18" s="42"/>
      <c r="K18" s="42"/>
      <c r="L18" s="42"/>
      <c r="M18" s="42"/>
      <c r="N18" s="75">
        <f t="shared" si="0"/>
        <v>1500</v>
      </c>
      <c r="O18" s="28"/>
      <c r="P18" s="24"/>
      <c r="Q18" s="39"/>
    </row>
    <row r="19" s="1" customFormat="1" customHeight="1" spans="1:17">
      <c r="A19" s="28">
        <v>45757</v>
      </c>
      <c r="B19" s="28">
        <v>45768</v>
      </c>
      <c r="C19" s="18" t="s">
        <v>249</v>
      </c>
      <c r="D19" s="19" t="s">
        <v>248</v>
      </c>
      <c r="E19" s="44">
        <v>45768</v>
      </c>
      <c r="F19" s="107">
        <v>6924</v>
      </c>
      <c r="G19" s="42">
        <v>1500</v>
      </c>
      <c r="H19" s="42"/>
      <c r="I19" s="42"/>
      <c r="J19" s="42"/>
      <c r="K19" s="42"/>
      <c r="L19" s="42"/>
      <c r="M19" s="42"/>
      <c r="N19" s="75">
        <f t="shared" si="0"/>
        <v>1500</v>
      </c>
      <c r="O19" s="28"/>
      <c r="P19" s="24"/>
      <c r="Q19" s="39"/>
    </row>
    <row r="20" s="1" customFormat="1" customHeight="1" spans="1:17">
      <c r="A20" s="28">
        <v>45757</v>
      </c>
      <c r="B20" s="28">
        <v>45759</v>
      </c>
      <c r="C20" s="18" t="s">
        <v>250</v>
      </c>
      <c r="D20" s="19" t="s">
        <v>248</v>
      </c>
      <c r="E20" s="44">
        <v>45759</v>
      </c>
      <c r="F20" s="107">
        <v>6918</v>
      </c>
      <c r="G20" s="42"/>
      <c r="H20" s="42"/>
      <c r="I20" s="42"/>
      <c r="J20" s="42"/>
      <c r="K20" s="42"/>
      <c r="L20" s="42"/>
      <c r="M20" s="42">
        <v>3500</v>
      </c>
      <c r="N20" s="75">
        <f t="shared" si="0"/>
        <v>3500</v>
      </c>
      <c r="O20" s="28"/>
      <c r="P20" s="24"/>
      <c r="Q20" s="39"/>
    </row>
    <row r="21" s="1" customFormat="1" customHeight="1" spans="1:17">
      <c r="A21" s="28">
        <v>45761</v>
      </c>
      <c r="B21" s="28">
        <v>45763</v>
      </c>
      <c r="C21" s="18" t="s">
        <v>251</v>
      </c>
      <c r="D21" s="19" t="s">
        <v>252</v>
      </c>
      <c r="E21" s="44">
        <v>45763</v>
      </c>
      <c r="F21" s="107">
        <v>6922</v>
      </c>
      <c r="G21" s="42"/>
      <c r="H21" s="42"/>
      <c r="I21" s="42"/>
      <c r="J21" s="42"/>
      <c r="K21" s="42"/>
      <c r="L21" s="42"/>
      <c r="M21" s="42">
        <v>450</v>
      </c>
      <c r="N21" s="75">
        <f t="shared" si="0"/>
        <v>450</v>
      </c>
      <c r="O21" s="28"/>
      <c r="P21" s="24"/>
      <c r="Q21" s="39"/>
    </row>
    <row r="22" s="1" customFormat="1" customHeight="1" spans="1:17">
      <c r="A22" s="28">
        <v>45762</v>
      </c>
      <c r="B22" s="28">
        <v>45763</v>
      </c>
      <c r="C22" s="18" t="s">
        <v>253</v>
      </c>
      <c r="D22" s="19" t="s">
        <v>254</v>
      </c>
      <c r="E22" s="44">
        <v>45763</v>
      </c>
      <c r="F22" s="107">
        <v>6921</v>
      </c>
      <c r="G22" s="42"/>
      <c r="H22" s="42"/>
      <c r="I22" s="42"/>
      <c r="J22" s="42"/>
      <c r="K22" s="42"/>
      <c r="L22" s="42">
        <v>6600</v>
      </c>
      <c r="M22" s="42">
        <v>1800</v>
      </c>
      <c r="N22" s="75">
        <f t="shared" si="0"/>
        <v>8400</v>
      </c>
      <c r="O22" s="28"/>
      <c r="P22" s="24"/>
      <c r="Q22" s="39"/>
    </row>
    <row r="23" s="1" customFormat="1" customHeight="1" spans="1:17">
      <c r="A23" s="28">
        <v>45762</v>
      </c>
      <c r="B23" s="28">
        <v>45762</v>
      </c>
      <c r="C23" s="18" t="s">
        <v>255</v>
      </c>
      <c r="D23" s="19" t="s">
        <v>256</v>
      </c>
      <c r="E23" s="44">
        <v>45762</v>
      </c>
      <c r="F23" s="107">
        <v>6919</v>
      </c>
      <c r="G23" s="42"/>
      <c r="H23" s="42"/>
      <c r="I23" s="42"/>
      <c r="J23" s="42">
        <v>65800</v>
      </c>
      <c r="K23" s="42"/>
      <c r="L23" s="42"/>
      <c r="M23" s="42"/>
      <c r="N23" s="75">
        <f t="shared" si="0"/>
        <v>65800</v>
      </c>
      <c r="O23" s="28"/>
      <c r="P23" s="24"/>
      <c r="Q23" s="39"/>
    </row>
    <row r="24" s="1" customFormat="1" customHeight="1" spans="1:17">
      <c r="A24" s="28">
        <v>45763</v>
      </c>
      <c r="B24" s="28">
        <v>45763</v>
      </c>
      <c r="C24" s="18" t="s">
        <v>257</v>
      </c>
      <c r="D24" s="19" t="s">
        <v>258</v>
      </c>
      <c r="E24" s="44">
        <v>45763</v>
      </c>
      <c r="F24" s="107">
        <v>6923</v>
      </c>
      <c r="G24" s="42"/>
      <c r="H24" s="42"/>
      <c r="I24" s="42"/>
      <c r="J24" s="42">
        <v>4000</v>
      </c>
      <c r="K24" s="42"/>
      <c r="L24" s="42"/>
      <c r="M24" s="42"/>
      <c r="N24" s="75">
        <f t="shared" si="0"/>
        <v>4000</v>
      </c>
      <c r="O24" s="28"/>
      <c r="P24" s="24"/>
      <c r="Q24" s="39"/>
    </row>
    <row r="25" s="1" customFormat="1" customHeight="1" spans="1:17">
      <c r="A25" s="28">
        <v>45768</v>
      </c>
      <c r="B25" s="28">
        <v>45769</v>
      </c>
      <c r="C25" s="18" t="s">
        <v>259</v>
      </c>
      <c r="D25" s="19" t="s">
        <v>260</v>
      </c>
      <c r="E25" s="44">
        <v>45769</v>
      </c>
      <c r="F25" s="107">
        <v>6925</v>
      </c>
      <c r="G25" s="42">
        <v>800</v>
      </c>
      <c r="H25" s="42"/>
      <c r="I25" s="42"/>
      <c r="J25" s="42"/>
      <c r="K25" s="42"/>
      <c r="L25" s="42"/>
      <c r="M25" s="42"/>
      <c r="N25" s="75">
        <f t="shared" si="0"/>
        <v>800</v>
      </c>
      <c r="O25" s="28"/>
      <c r="P25" s="24"/>
      <c r="Q25" s="39"/>
    </row>
    <row r="26" s="1" customFormat="1" customHeight="1" spans="1:17">
      <c r="A26" s="28">
        <v>45768</v>
      </c>
      <c r="B26" s="28">
        <v>45769</v>
      </c>
      <c r="C26" s="18" t="s">
        <v>261</v>
      </c>
      <c r="D26" s="19" t="s">
        <v>262</v>
      </c>
      <c r="E26" s="44">
        <v>45769</v>
      </c>
      <c r="F26" s="107">
        <v>6926</v>
      </c>
      <c r="G26" s="42">
        <v>800</v>
      </c>
      <c r="H26" s="42"/>
      <c r="I26" s="42"/>
      <c r="J26" s="42"/>
      <c r="K26" s="42"/>
      <c r="L26" s="42"/>
      <c r="M26" s="42"/>
      <c r="N26" s="75">
        <f t="shared" si="0"/>
        <v>800</v>
      </c>
      <c r="O26" s="28"/>
      <c r="P26" s="24"/>
      <c r="Q26" s="39"/>
    </row>
    <row r="27" s="1" customFormat="1" customHeight="1" spans="1:17">
      <c r="A27" s="28">
        <v>45769</v>
      </c>
      <c r="B27" s="28">
        <v>45771</v>
      </c>
      <c r="C27" s="18" t="s">
        <v>263</v>
      </c>
      <c r="D27" s="19" t="s">
        <v>264</v>
      </c>
      <c r="E27" s="44">
        <v>45771</v>
      </c>
      <c r="F27" s="107">
        <v>6928</v>
      </c>
      <c r="G27" s="42"/>
      <c r="H27" s="42"/>
      <c r="I27" s="42"/>
      <c r="J27" s="42"/>
      <c r="K27" s="42"/>
      <c r="L27" s="42"/>
      <c r="M27" s="42">
        <v>950</v>
      </c>
      <c r="N27" s="75">
        <f t="shared" si="0"/>
        <v>950</v>
      </c>
      <c r="O27" s="28"/>
      <c r="P27" s="24"/>
      <c r="Q27" s="39"/>
    </row>
    <row r="28" s="1" customFormat="1" customHeight="1" spans="1:17">
      <c r="A28" s="28">
        <v>45769</v>
      </c>
      <c r="B28" s="28">
        <v>45770</v>
      </c>
      <c r="C28" s="18" t="s">
        <v>265</v>
      </c>
      <c r="D28" s="19" t="s">
        <v>266</v>
      </c>
      <c r="E28" s="44">
        <v>45770</v>
      </c>
      <c r="F28" s="107">
        <v>6927</v>
      </c>
      <c r="G28" s="42"/>
      <c r="H28" s="42"/>
      <c r="I28" s="42"/>
      <c r="J28" s="42"/>
      <c r="K28" s="42"/>
      <c r="L28" s="42">
        <v>2200</v>
      </c>
      <c r="M28" s="42">
        <v>2300</v>
      </c>
      <c r="N28" s="75">
        <f t="shared" si="0"/>
        <v>4500</v>
      </c>
      <c r="O28" s="28"/>
      <c r="P28" s="24"/>
      <c r="Q28" s="39"/>
    </row>
    <row r="29" s="1" customFormat="1" customHeight="1" spans="1:17">
      <c r="A29" s="28">
        <v>45770</v>
      </c>
      <c r="B29" s="28">
        <v>45772</v>
      </c>
      <c r="C29" s="18" t="s">
        <v>267</v>
      </c>
      <c r="D29" s="19" t="s">
        <v>268</v>
      </c>
      <c r="E29" s="44">
        <v>45772</v>
      </c>
      <c r="F29" s="107">
        <v>6929</v>
      </c>
      <c r="G29" s="42">
        <v>1500</v>
      </c>
      <c r="H29" s="42"/>
      <c r="I29" s="42"/>
      <c r="J29" s="42"/>
      <c r="K29" s="42"/>
      <c r="L29" s="42"/>
      <c r="M29" s="42"/>
      <c r="N29" s="75">
        <f t="shared" si="0"/>
        <v>1500</v>
      </c>
      <c r="O29" s="28"/>
      <c r="P29" s="24"/>
      <c r="Q29" s="39"/>
    </row>
    <row r="30" s="1" customFormat="1" customHeight="1" spans="1:17">
      <c r="A30" s="28">
        <v>45770</v>
      </c>
      <c r="B30" s="28">
        <v>45773</v>
      </c>
      <c r="C30" s="18" t="s">
        <v>269</v>
      </c>
      <c r="D30" s="104" t="s">
        <v>270</v>
      </c>
      <c r="E30" s="44">
        <v>45773</v>
      </c>
      <c r="F30" s="107">
        <v>6930</v>
      </c>
      <c r="G30" s="42"/>
      <c r="H30" s="42"/>
      <c r="I30" s="42"/>
      <c r="J30" s="42"/>
      <c r="K30" s="42"/>
      <c r="L30" s="42">
        <v>715</v>
      </c>
      <c r="M30" s="42">
        <v>1400</v>
      </c>
      <c r="N30" s="75">
        <f t="shared" si="0"/>
        <v>2115</v>
      </c>
      <c r="O30" s="28"/>
      <c r="P30" s="24"/>
      <c r="Q30" s="39"/>
    </row>
    <row r="31" s="1" customFormat="1" customHeight="1" spans="1:17">
      <c r="A31" s="28">
        <v>45770</v>
      </c>
      <c r="B31" s="28">
        <v>45773</v>
      </c>
      <c r="C31" s="149" t="s">
        <v>271</v>
      </c>
      <c r="D31" s="150" t="s">
        <v>272</v>
      </c>
      <c r="E31" s="44">
        <v>45773</v>
      </c>
      <c r="F31" s="151">
        <v>6931</v>
      </c>
      <c r="G31" s="42"/>
      <c r="H31" s="42"/>
      <c r="I31" s="42"/>
      <c r="J31" s="154"/>
      <c r="K31" s="42"/>
      <c r="L31" s="42">
        <v>385</v>
      </c>
      <c r="M31" s="42">
        <v>2300</v>
      </c>
      <c r="N31" s="75">
        <f t="shared" si="0"/>
        <v>2685</v>
      </c>
      <c r="O31" s="28"/>
      <c r="P31" s="24"/>
      <c r="Q31" s="39"/>
    </row>
    <row r="32" s="1" customFormat="1" customHeight="1" spans="1:17">
      <c r="A32" s="28">
        <v>45771</v>
      </c>
      <c r="B32" s="28">
        <v>45772</v>
      </c>
      <c r="C32" s="149" t="s">
        <v>273</v>
      </c>
      <c r="D32" s="150" t="s">
        <v>274</v>
      </c>
      <c r="E32" s="44">
        <v>45773</v>
      </c>
      <c r="F32" s="151">
        <v>6932</v>
      </c>
      <c r="G32" s="42"/>
      <c r="H32" s="42"/>
      <c r="I32" s="42"/>
      <c r="J32" s="154"/>
      <c r="K32" s="42"/>
      <c r="L32" s="42"/>
      <c r="M32" s="42">
        <v>2300</v>
      </c>
      <c r="N32" s="75">
        <f t="shared" si="0"/>
        <v>2300</v>
      </c>
      <c r="O32" s="28"/>
      <c r="P32" s="24"/>
      <c r="Q32" s="39"/>
    </row>
    <row r="33" s="1" customFormat="1" customHeight="1" spans="1:17">
      <c r="A33" s="28">
        <v>45773</v>
      </c>
      <c r="B33" s="28">
        <v>45776</v>
      </c>
      <c r="C33" s="18" t="s">
        <v>275</v>
      </c>
      <c r="D33" s="19" t="s">
        <v>276</v>
      </c>
      <c r="E33" s="44">
        <v>45776</v>
      </c>
      <c r="F33" s="107">
        <v>6935</v>
      </c>
      <c r="G33" s="42">
        <v>800</v>
      </c>
      <c r="H33" s="42"/>
      <c r="I33" s="42"/>
      <c r="J33" s="42"/>
      <c r="K33" s="42"/>
      <c r="L33" s="42"/>
      <c r="M33" s="42"/>
      <c r="N33" s="75">
        <f t="shared" si="0"/>
        <v>800</v>
      </c>
      <c r="O33" s="28"/>
      <c r="P33" s="24"/>
      <c r="Q33" s="39"/>
    </row>
    <row r="34" s="1" customFormat="1" customHeight="1" spans="1:17">
      <c r="A34" s="28">
        <v>45775</v>
      </c>
      <c r="B34" s="28">
        <v>45775</v>
      </c>
      <c r="C34" s="18" t="s">
        <v>277</v>
      </c>
      <c r="D34" s="19" t="s">
        <v>264</v>
      </c>
      <c r="E34" s="44">
        <v>45775</v>
      </c>
      <c r="F34" s="107">
        <v>6934</v>
      </c>
      <c r="G34" s="42"/>
      <c r="H34" s="42"/>
      <c r="I34" s="42"/>
      <c r="J34" s="42"/>
      <c r="K34" s="42"/>
      <c r="L34" s="42"/>
      <c r="M34" s="42">
        <v>4300</v>
      </c>
      <c r="N34" s="75">
        <f t="shared" si="0"/>
        <v>4300</v>
      </c>
      <c r="O34" s="28"/>
      <c r="P34" s="24"/>
      <c r="Q34" s="39"/>
    </row>
    <row r="35" s="1" customFormat="1" customHeight="1" spans="1:17">
      <c r="A35" s="28">
        <v>45775</v>
      </c>
      <c r="B35" s="28">
        <v>45775</v>
      </c>
      <c r="C35" s="18" t="s">
        <v>278</v>
      </c>
      <c r="D35" s="19" t="s">
        <v>279</v>
      </c>
      <c r="E35" s="44">
        <v>45775</v>
      </c>
      <c r="F35" s="107">
        <v>6933</v>
      </c>
      <c r="G35" s="42"/>
      <c r="H35" s="42"/>
      <c r="I35" s="42"/>
      <c r="J35" s="42">
        <v>1980</v>
      </c>
      <c r="K35" s="42"/>
      <c r="L35" s="42"/>
      <c r="M35" s="42"/>
      <c r="N35" s="75">
        <f t="shared" si="0"/>
        <v>1980</v>
      </c>
      <c r="O35" s="28"/>
      <c r="P35" s="24"/>
      <c r="Q35" s="39"/>
    </row>
    <row r="36" s="1" customFormat="1" customHeight="1" spans="1:17">
      <c r="A36" s="28">
        <v>45775</v>
      </c>
      <c r="B36" s="28">
        <v>45776</v>
      </c>
      <c r="C36" s="18" t="s">
        <v>280</v>
      </c>
      <c r="D36" s="19" t="s">
        <v>281</v>
      </c>
      <c r="E36" s="44">
        <v>45776</v>
      </c>
      <c r="F36" s="107">
        <v>6936</v>
      </c>
      <c r="G36" s="42">
        <v>800</v>
      </c>
      <c r="H36" s="42"/>
      <c r="I36" s="42"/>
      <c r="J36" s="42"/>
      <c r="K36" s="42"/>
      <c r="L36" s="42"/>
      <c r="M36" s="42"/>
      <c r="N36" s="75">
        <f t="shared" si="0"/>
        <v>800</v>
      </c>
      <c r="O36" s="28"/>
      <c r="P36" s="24"/>
      <c r="Q36" s="39"/>
    </row>
    <row r="37" s="1" customFormat="1" customHeight="1" spans="1:17">
      <c r="A37" s="28">
        <v>45775</v>
      </c>
      <c r="B37" s="28">
        <v>45776</v>
      </c>
      <c r="C37" s="18" t="s">
        <v>282</v>
      </c>
      <c r="D37" s="19" t="s">
        <v>281</v>
      </c>
      <c r="E37" s="44">
        <v>45776</v>
      </c>
      <c r="F37" s="107">
        <v>6936</v>
      </c>
      <c r="G37" s="42">
        <v>1500</v>
      </c>
      <c r="H37" s="42"/>
      <c r="I37" s="42"/>
      <c r="J37" s="42"/>
      <c r="K37" s="42"/>
      <c r="L37" s="42"/>
      <c r="M37" s="42"/>
      <c r="N37" s="75">
        <f t="shared" si="0"/>
        <v>1500</v>
      </c>
      <c r="O37" s="28"/>
      <c r="P37" s="24"/>
      <c r="Q37" s="39"/>
    </row>
    <row r="38" s="1" customFormat="1" customHeight="1" spans="1:17">
      <c r="A38" s="28">
        <v>45775</v>
      </c>
      <c r="B38" s="28">
        <v>45777</v>
      </c>
      <c r="C38" s="18" t="s">
        <v>283</v>
      </c>
      <c r="D38" s="19" t="s">
        <v>284</v>
      </c>
      <c r="E38" s="44">
        <v>45779</v>
      </c>
      <c r="F38" s="107">
        <v>6940</v>
      </c>
      <c r="G38" s="42"/>
      <c r="H38" s="42"/>
      <c r="I38" s="42"/>
      <c r="J38" s="42"/>
      <c r="K38" s="42"/>
      <c r="L38" s="42"/>
      <c r="M38" s="42">
        <v>450</v>
      </c>
      <c r="N38" s="75">
        <f t="shared" si="0"/>
        <v>450</v>
      </c>
      <c r="O38" s="28"/>
      <c r="P38" s="24"/>
      <c r="Q38" s="39"/>
    </row>
    <row r="39" s="1" customFormat="1" customHeight="1" spans="1:17">
      <c r="A39" s="28">
        <v>45776</v>
      </c>
      <c r="B39" s="28">
        <v>45777</v>
      </c>
      <c r="C39" s="18" t="s">
        <v>285</v>
      </c>
      <c r="D39" s="19" t="s">
        <v>286</v>
      </c>
      <c r="E39" s="44">
        <v>45779</v>
      </c>
      <c r="F39" s="107">
        <v>6938</v>
      </c>
      <c r="G39" s="42"/>
      <c r="H39" s="42"/>
      <c r="I39" s="42"/>
      <c r="J39" s="42"/>
      <c r="K39" s="42"/>
      <c r="L39" s="42">
        <v>4500</v>
      </c>
      <c r="M39" s="42">
        <v>1800</v>
      </c>
      <c r="N39" s="75">
        <f t="shared" si="0"/>
        <v>6300</v>
      </c>
      <c r="O39" s="28"/>
      <c r="P39" s="24"/>
      <c r="Q39" s="39"/>
    </row>
    <row r="40" s="1" customFormat="1" customHeight="1" spans="1:17">
      <c r="A40" s="28">
        <v>45777</v>
      </c>
      <c r="B40" s="28">
        <v>45777</v>
      </c>
      <c r="C40" s="18" t="s">
        <v>287</v>
      </c>
      <c r="D40" s="19" t="s">
        <v>288</v>
      </c>
      <c r="E40" s="44">
        <v>45777</v>
      </c>
      <c r="F40" s="107">
        <v>6937</v>
      </c>
      <c r="G40" s="42"/>
      <c r="H40" s="42"/>
      <c r="I40" s="42"/>
      <c r="J40" s="42">
        <v>1100</v>
      </c>
      <c r="K40" s="42"/>
      <c r="L40" s="42"/>
      <c r="M40" s="42"/>
      <c r="N40" s="75">
        <f t="shared" si="0"/>
        <v>1100</v>
      </c>
      <c r="O40" s="28"/>
      <c r="P40" s="24"/>
      <c r="Q40" s="39"/>
    </row>
    <row r="41" s="1" customFormat="1" customHeight="1" spans="1:17">
      <c r="A41" s="23" t="s">
        <v>61</v>
      </c>
      <c r="B41" s="76"/>
      <c r="C41" s="77"/>
      <c r="D41" s="78"/>
      <c r="E41" s="122"/>
      <c r="F41" s="79" t="s">
        <v>62</v>
      </c>
      <c r="G41" s="80">
        <f>SUM(G8:G40)</f>
        <v>13500</v>
      </c>
      <c r="H41" s="80">
        <f t="shared" ref="H41:N41" si="1">SUM(H8:H40)</f>
        <v>0</v>
      </c>
      <c r="I41" s="80">
        <f t="shared" si="1"/>
        <v>0</v>
      </c>
      <c r="J41" s="80">
        <f t="shared" si="1"/>
        <v>83700</v>
      </c>
      <c r="K41" s="80">
        <f t="shared" si="1"/>
        <v>30240</v>
      </c>
      <c r="L41" s="80">
        <f t="shared" si="1"/>
        <v>26500</v>
      </c>
      <c r="M41" s="80">
        <f t="shared" si="1"/>
        <v>27950</v>
      </c>
      <c r="N41" s="80">
        <f t="shared" si="1"/>
        <v>181890</v>
      </c>
      <c r="O41" s="115"/>
      <c r="P41" s="24"/>
      <c r="Q41" s="39"/>
    </row>
    <row r="42" s="1" customFormat="1" customHeight="1" spans="1:17">
      <c r="A42" s="81"/>
      <c r="B42" s="81"/>
      <c r="C42" s="82"/>
      <c r="D42" s="83"/>
      <c r="E42" s="123"/>
      <c r="F42" s="84"/>
      <c r="G42" s="85"/>
      <c r="H42" s="85"/>
      <c r="I42" s="85"/>
      <c r="J42" s="85"/>
      <c r="K42" s="85"/>
      <c r="L42" s="85"/>
      <c r="M42" s="85"/>
      <c r="N42" s="85"/>
      <c r="O42" s="7"/>
      <c r="P42" s="35"/>
      <c r="Q42" s="39"/>
    </row>
    <row r="43" s="1" customFormat="1" customHeight="1" spans="1:17">
      <c r="A43" s="7" t="s">
        <v>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7" t="s">
        <v>226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7" t="s">
        <v>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5"/>
      <c r="Q45" s="39"/>
    </row>
    <row r="46" s="1" customFormat="1" customHeight="1" spans="1:1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66" t="s">
        <v>63</v>
      </c>
      <c r="B47" s="6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5"/>
      <c r="Q47" s="39"/>
    </row>
    <row r="48" s="1" customFormat="1" customHeight="1" spans="1:17">
      <c r="A48" s="10" t="s">
        <v>4</v>
      </c>
      <c r="B48" s="10" t="s">
        <v>5</v>
      </c>
      <c r="C48" s="11" t="s">
        <v>6</v>
      </c>
      <c r="D48" s="11" t="s">
        <v>7</v>
      </c>
      <c r="E48" s="11" t="s">
        <v>64</v>
      </c>
      <c r="F48" s="11" t="s">
        <v>64</v>
      </c>
      <c r="G48" s="11" t="s">
        <v>10</v>
      </c>
      <c r="H48" s="13" t="s">
        <v>11</v>
      </c>
      <c r="I48" s="13"/>
      <c r="J48" s="11" t="s">
        <v>12</v>
      </c>
      <c r="K48" s="11" t="s">
        <v>13</v>
      </c>
      <c r="L48" s="36" t="s">
        <v>14</v>
      </c>
      <c r="M48" s="36"/>
      <c r="N48" s="11" t="s">
        <v>15</v>
      </c>
      <c r="O48" s="11" t="s">
        <v>16</v>
      </c>
      <c r="P48" s="11" t="s">
        <v>65</v>
      </c>
      <c r="Q48" s="11" t="s">
        <v>66</v>
      </c>
    </row>
    <row r="49" s="1" customFormat="1" customHeight="1" spans="1:17">
      <c r="A49" s="10"/>
      <c r="B49" s="10"/>
      <c r="C49" s="14"/>
      <c r="D49" s="14"/>
      <c r="E49" s="27" t="s">
        <v>18</v>
      </c>
      <c r="F49" s="27"/>
      <c r="G49" s="14"/>
      <c r="H49" s="16" t="s">
        <v>19</v>
      </c>
      <c r="I49" s="16" t="s">
        <v>20</v>
      </c>
      <c r="J49" s="14"/>
      <c r="K49" s="14"/>
      <c r="L49" s="16" t="s">
        <v>19</v>
      </c>
      <c r="M49" s="16" t="s">
        <v>20</v>
      </c>
      <c r="N49" s="14"/>
      <c r="O49" s="14"/>
      <c r="P49" s="14"/>
      <c r="Q49" s="14"/>
    </row>
    <row r="50" s="1" customFormat="1" customHeight="1" spans="1:17">
      <c r="A50" s="28">
        <v>45768</v>
      </c>
      <c r="B50" s="28">
        <v>45768</v>
      </c>
      <c r="C50" s="18" t="s">
        <v>289</v>
      </c>
      <c r="D50" s="19" t="s">
        <v>290</v>
      </c>
      <c r="E50" s="44">
        <v>45792</v>
      </c>
      <c r="F50" s="32">
        <v>48753</v>
      </c>
      <c r="G50" s="22"/>
      <c r="H50" s="22"/>
      <c r="I50" s="22"/>
      <c r="J50" s="22">
        <v>18960</v>
      </c>
      <c r="K50" s="22"/>
      <c r="L50" s="22"/>
      <c r="M50" s="22"/>
      <c r="N50" s="22">
        <f>SUM(G50:M50)</f>
        <v>18960</v>
      </c>
      <c r="O50" s="37"/>
      <c r="P50" s="24"/>
      <c r="Q50" s="17"/>
    </row>
    <row r="51" s="1" customFormat="1" customHeight="1" spans="1:17">
      <c r="A51" s="28">
        <v>45768</v>
      </c>
      <c r="B51" s="28">
        <v>45768</v>
      </c>
      <c r="C51" s="18" t="s">
        <v>291</v>
      </c>
      <c r="D51" s="19" t="s">
        <v>290</v>
      </c>
      <c r="E51" s="44">
        <v>45799</v>
      </c>
      <c r="F51" s="32">
        <v>48754</v>
      </c>
      <c r="G51" s="22"/>
      <c r="H51" s="22"/>
      <c r="I51" s="22"/>
      <c r="J51" s="22"/>
      <c r="K51" s="22">
        <v>145500</v>
      </c>
      <c r="L51" s="22"/>
      <c r="M51" s="22"/>
      <c r="N51" s="22">
        <f>SUM(G51:M51)</f>
        <v>145500</v>
      </c>
      <c r="O51" s="37"/>
      <c r="P51" s="24"/>
      <c r="Q51" s="17"/>
    </row>
    <row r="52" s="1" customFormat="1" customHeight="1" spans="1:17">
      <c r="A52" s="28">
        <v>45768</v>
      </c>
      <c r="B52" s="28">
        <v>45768</v>
      </c>
      <c r="C52" s="18" t="s">
        <v>292</v>
      </c>
      <c r="D52" s="19" t="s">
        <v>293</v>
      </c>
      <c r="E52" s="44">
        <v>45792</v>
      </c>
      <c r="F52" s="32">
        <v>48755</v>
      </c>
      <c r="G52" s="22"/>
      <c r="H52" s="22"/>
      <c r="I52" s="22"/>
      <c r="J52" s="22"/>
      <c r="K52" s="22">
        <v>132500</v>
      </c>
      <c r="L52" s="22"/>
      <c r="M52" s="22"/>
      <c r="N52" s="22">
        <f>SUM(G52:M52)</f>
        <v>132500</v>
      </c>
      <c r="O52" s="37"/>
      <c r="P52" s="24"/>
      <c r="Q52" s="17"/>
    </row>
    <row r="53" s="1" customFormat="1" customHeight="1" spans="1:17">
      <c r="A53" s="17"/>
      <c r="B53" s="17"/>
      <c r="C53" s="152" t="s">
        <v>294</v>
      </c>
      <c r="D53" s="30"/>
      <c r="E53" s="31"/>
      <c r="F53" s="32"/>
      <c r="G53" s="33"/>
      <c r="H53" s="42"/>
      <c r="I53" s="42"/>
      <c r="J53" s="42">
        <v>7680</v>
      </c>
      <c r="K53" s="42"/>
      <c r="L53" s="22"/>
      <c r="M53" s="22">
        <v>182</v>
      </c>
      <c r="N53" s="22">
        <f>SUM(G53:M53)</f>
        <v>7862</v>
      </c>
      <c r="O53" s="37"/>
      <c r="P53" s="24"/>
      <c r="Q53" s="17"/>
    </row>
    <row r="54" s="1" customFormat="1" customHeight="1" spans="1:17">
      <c r="A54" s="28">
        <v>45773</v>
      </c>
      <c r="B54" s="28">
        <v>45773</v>
      </c>
      <c r="C54" s="18" t="s">
        <v>295</v>
      </c>
      <c r="D54" s="30" t="s">
        <v>296</v>
      </c>
      <c r="E54" s="34">
        <v>45803</v>
      </c>
      <c r="F54" s="32">
        <v>48752</v>
      </c>
      <c r="G54" s="33"/>
      <c r="H54" s="42"/>
      <c r="I54" s="42"/>
      <c r="J54" s="42"/>
      <c r="K54" s="42">
        <v>37420</v>
      </c>
      <c r="L54" s="22"/>
      <c r="M54" s="22"/>
      <c r="N54" s="22">
        <f>SUM(G54:M54)</f>
        <v>37420</v>
      </c>
      <c r="O54" s="37"/>
      <c r="P54" s="24"/>
      <c r="Q54" s="17"/>
    </row>
    <row r="55" s="1" customFormat="1" customHeight="1" spans="1:17">
      <c r="A55" s="23" t="s">
        <v>15</v>
      </c>
      <c r="B55" s="19"/>
      <c r="C55" s="24"/>
      <c r="D55" s="30"/>
      <c r="E55" s="34"/>
      <c r="F55" s="45"/>
      <c r="G55" s="25">
        <f>SUM(G50:G54)</f>
        <v>0</v>
      </c>
      <c r="H55" s="25">
        <f t="shared" ref="H55:N55" si="2">SUM(H50:H54)</f>
        <v>0</v>
      </c>
      <c r="I55" s="25">
        <f t="shared" si="2"/>
        <v>0</v>
      </c>
      <c r="J55" s="25">
        <f t="shared" si="2"/>
        <v>26640</v>
      </c>
      <c r="K55" s="25">
        <f t="shared" si="2"/>
        <v>315420</v>
      </c>
      <c r="L55" s="25">
        <f t="shared" si="2"/>
        <v>0</v>
      </c>
      <c r="M55" s="25">
        <f t="shared" si="2"/>
        <v>182</v>
      </c>
      <c r="N55" s="25">
        <f t="shared" si="2"/>
        <v>342242</v>
      </c>
      <c r="O55" s="37"/>
      <c r="P55" s="24"/>
      <c r="Q55" s="17"/>
    </row>
    <row r="56" s="1" customFormat="1" customHeight="1" spans="1:17">
      <c r="A56" s="83" t="s">
        <v>79</v>
      </c>
      <c r="B56" s="23"/>
      <c r="C56" s="87"/>
      <c r="D56" s="23"/>
      <c r="E56" s="34"/>
      <c r="F56" s="45"/>
      <c r="G56" s="88">
        <f>G41+G55</f>
        <v>13500</v>
      </c>
      <c r="H56" s="88">
        <f t="shared" ref="H56:N56" si="3">H41+H55</f>
        <v>0</v>
      </c>
      <c r="I56" s="88">
        <f t="shared" si="3"/>
        <v>0</v>
      </c>
      <c r="J56" s="88">
        <f t="shared" si="3"/>
        <v>110340</v>
      </c>
      <c r="K56" s="88">
        <f t="shared" si="3"/>
        <v>345660</v>
      </c>
      <c r="L56" s="88">
        <f t="shared" si="3"/>
        <v>26500</v>
      </c>
      <c r="M56" s="88">
        <f t="shared" si="3"/>
        <v>28132</v>
      </c>
      <c r="N56" s="88">
        <f t="shared" si="3"/>
        <v>524132</v>
      </c>
      <c r="O56" s="37"/>
      <c r="P56" s="24"/>
      <c r="Q56" s="17"/>
    </row>
    <row r="57" s="1" customFormat="1" customHeight="1" spans="1:17">
      <c r="A57" s="83"/>
      <c r="B57" s="89"/>
      <c r="C57" s="90"/>
      <c r="D57" s="89"/>
      <c r="E57" s="89"/>
      <c r="F57" s="89"/>
      <c r="G57" s="92"/>
      <c r="H57" s="92"/>
      <c r="I57" s="92"/>
      <c r="J57" s="92"/>
      <c r="K57" s="92"/>
      <c r="L57" s="92"/>
      <c r="M57" s="92"/>
      <c r="N57" s="92"/>
      <c r="O57" s="116"/>
      <c r="P57" s="35"/>
      <c r="Q57" s="121"/>
    </row>
    <row r="58" s="1" customFormat="1" customHeight="1" spans="1:17">
      <c r="A58" s="93"/>
      <c r="B58" s="93"/>
      <c r="C58" s="94"/>
      <c r="D58" s="95"/>
      <c r="E58" s="95"/>
      <c r="F58" s="94"/>
      <c r="G58" s="96"/>
      <c r="H58" s="96"/>
      <c r="I58" s="39"/>
      <c r="J58" s="39"/>
      <c r="K58" s="39"/>
      <c r="L58" s="39"/>
      <c r="M58" s="39"/>
      <c r="N58" s="39"/>
      <c r="O58" s="39"/>
      <c r="P58" s="35"/>
      <c r="Q58" s="39"/>
    </row>
    <row r="59" s="1" customFormat="1" customHeight="1" spans="1:17">
      <c r="A59" s="93"/>
      <c r="B59" s="93"/>
      <c r="C59" s="94"/>
      <c r="D59" s="95"/>
      <c r="E59" s="95"/>
      <c r="F59" s="94"/>
      <c r="G59" s="96"/>
      <c r="H59" s="96"/>
      <c r="I59" s="39"/>
      <c r="J59" s="39"/>
      <c r="K59" s="39"/>
      <c r="L59" s="39"/>
      <c r="M59" s="39"/>
      <c r="N59" s="39"/>
      <c r="O59" s="39"/>
      <c r="P59" s="35"/>
      <c r="Q59" s="39"/>
    </row>
    <row r="60" s="1" customFormat="1" customHeight="1" spans="1:17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5"/>
      <c r="Q60" s="39"/>
    </row>
    <row r="61" s="1" customFormat="1" customHeight="1" spans="1:17">
      <c r="A61" s="7" t="s">
        <v>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5"/>
      <c r="Q61" s="39"/>
    </row>
    <row r="62" s="1" customFormat="1" customHeight="1" spans="1:17">
      <c r="A62" s="7" t="s">
        <v>226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5"/>
      <c r="Q62" s="39"/>
    </row>
    <row r="63" s="1" customFormat="1" customHeight="1" spans="1:17">
      <c r="A63" s="7" t="s">
        <v>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35"/>
      <c r="Q63" s="39"/>
    </row>
    <row r="64" s="1" customFormat="1" customHeight="1" spans="1:1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5"/>
      <c r="Q64" s="39"/>
    </row>
    <row r="65" s="1" customFormat="1" customHeight="1" spans="1:17">
      <c r="A65" s="98" t="s">
        <v>80</v>
      </c>
      <c r="B65" s="9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5"/>
      <c r="Q65" s="39"/>
    </row>
    <row r="66" s="1" customFormat="1" customHeight="1" spans="1:17">
      <c r="A66" s="10" t="s">
        <v>4</v>
      </c>
      <c r="B66" s="10" t="s">
        <v>5</v>
      </c>
      <c r="C66" s="11" t="s">
        <v>6</v>
      </c>
      <c r="D66" s="67" t="s">
        <v>7</v>
      </c>
      <c r="E66" s="11" t="s">
        <v>8</v>
      </c>
      <c r="F66" s="68" t="s">
        <v>9</v>
      </c>
      <c r="G66" s="11" t="s">
        <v>10</v>
      </c>
      <c r="H66" s="13" t="s">
        <v>11</v>
      </c>
      <c r="I66" s="13"/>
      <c r="J66" s="10" t="s">
        <v>12</v>
      </c>
      <c r="K66" s="11" t="s">
        <v>13</v>
      </c>
      <c r="L66" s="13" t="s">
        <v>14</v>
      </c>
      <c r="M66" s="13"/>
      <c r="N66" s="10" t="s">
        <v>15</v>
      </c>
      <c r="O66" s="11" t="s">
        <v>16</v>
      </c>
      <c r="P66" s="11" t="s">
        <v>81</v>
      </c>
      <c r="Q66" s="39"/>
    </row>
    <row r="67" s="1" customFormat="1" customHeight="1" spans="1:17">
      <c r="A67" s="10"/>
      <c r="B67" s="10"/>
      <c r="C67" s="27"/>
      <c r="D67" s="99"/>
      <c r="E67" s="70" t="s">
        <v>18</v>
      </c>
      <c r="F67" s="100"/>
      <c r="G67" s="27"/>
      <c r="H67" s="40" t="s">
        <v>19</v>
      </c>
      <c r="I67" s="40" t="s">
        <v>20</v>
      </c>
      <c r="J67" s="10"/>
      <c r="K67" s="27"/>
      <c r="L67" s="40" t="s">
        <v>19</v>
      </c>
      <c r="M67" s="40" t="s">
        <v>20</v>
      </c>
      <c r="N67" s="10"/>
      <c r="O67" s="27"/>
      <c r="P67" s="27"/>
      <c r="Q67" s="39"/>
    </row>
    <row r="68" s="1" customFormat="1" customHeight="1" spans="1:17">
      <c r="A68" s="103">
        <v>45744</v>
      </c>
      <c r="B68" s="103">
        <v>45744</v>
      </c>
      <c r="C68" s="18" t="s">
        <v>297</v>
      </c>
      <c r="D68" s="104" t="s">
        <v>298</v>
      </c>
      <c r="E68" s="44">
        <v>45775</v>
      </c>
      <c r="F68" s="124">
        <v>143660</v>
      </c>
      <c r="G68" s="22"/>
      <c r="H68" s="48"/>
      <c r="I68" s="48"/>
      <c r="J68" s="48"/>
      <c r="K68" s="118">
        <v>339310</v>
      </c>
      <c r="L68" s="48"/>
      <c r="M68" s="48"/>
      <c r="N68" s="22">
        <f>SUM(G68:M68)</f>
        <v>339310</v>
      </c>
      <c r="O68" s="117"/>
      <c r="P68" s="24"/>
      <c r="Q68" s="39"/>
    </row>
    <row r="69" s="1" customFormat="1" customHeight="1" spans="1:17">
      <c r="A69" s="103">
        <v>45717</v>
      </c>
      <c r="B69" s="103">
        <v>45719</v>
      </c>
      <c r="C69" s="18" t="s">
        <v>299</v>
      </c>
      <c r="D69" s="104" t="s">
        <v>300</v>
      </c>
      <c r="E69" s="44">
        <v>45749</v>
      </c>
      <c r="F69" s="124">
        <v>6908</v>
      </c>
      <c r="G69" s="22">
        <v>1473.22</v>
      </c>
      <c r="H69" s="48"/>
      <c r="I69" s="48"/>
      <c r="J69" s="48"/>
      <c r="K69" s="118"/>
      <c r="L69" s="48"/>
      <c r="M69" s="48"/>
      <c r="N69" s="22">
        <f>SUM(G69:M69)</f>
        <v>1473.22</v>
      </c>
      <c r="O69" s="117"/>
      <c r="P69" s="24"/>
      <c r="Q69" s="39"/>
    </row>
    <row r="70" s="1" customFormat="1" customHeight="1" spans="1:17">
      <c r="A70" s="103">
        <v>45717</v>
      </c>
      <c r="B70" s="103">
        <v>45719</v>
      </c>
      <c r="C70" s="18" t="s">
        <v>301</v>
      </c>
      <c r="D70" s="104" t="s">
        <v>300</v>
      </c>
      <c r="E70" s="44">
        <v>45749</v>
      </c>
      <c r="F70" s="124">
        <v>6908</v>
      </c>
      <c r="G70" s="22">
        <v>1473.22</v>
      </c>
      <c r="H70" s="48"/>
      <c r="I70" s="48"/>
      <c r="J70" s="48"/>
      <c r="K70" s="118"/>
      <c r="L70" s="48"/>
      <c r="M70" s="48"/>
      <c r="N70" s="22">
        <f>SUM(G70:M70)</f>
        <v>1473.22</v>
      </c>
      <c r="O70" s="117"/>
      <c r="P70" s="24"/>
      <c r="Q70" s="39"/>
    </row>
    <row r="71" s="1" customFormat="1" customHeight="1" spans="1:17">
      <c r="A71" s="103">
        <v>45717</v>
      </c>
      <c r="B71" s="103">
        <v>45719</v>
      </c>
      <c r="C71" s="18" t="s">
        <v>302</v>
      </c>
      <c r="D71" s="104" t="s">
        <v>300</v>
      </c>
      <c r="E71" s="44">
        <v>45749</v>
      </c>
      <c r="F71" s="124">
        <v>6908</v>
      </c>
      <c r="G71" s="22">
        <v>1473.21</v>
      </c>
      <c r="H71" s="48"/>
      <c r="I71" s="48"/>
      <c r="J71" s="48"/>
      <c r="K71" s="118"/>
      <c r="L71" s="48"/>
      <c r="M71" s="48"/>
      <c r="N71" s="22">
        <f>SUM(G71:M71)</f>
        <v>1473.21</v>
      </c>
      <c r="O71" s="117"/>
      <c r="P71" s="24"/>
      <c r="Q71" s="39"/>
    </row>
    <row r="72" s="1" customFormat="1" customHeight="1" spans="1:17">
      <c r="A72" s="103">
        <v>45717</v>
      </c>
      <c r="B72" s="103">
        <v>45720</v>
      </c>
      <c r="C72" s="18" t="s">
        <v>303</v>
      </c>
      <c r="D72" s="104" t="s">
        <v>300</v>
      </c>
      <c r="E72" s="117">
        <v>45749</v>
      </c>
      <c r="F72" s="107">
        <v>6908</v>
      </c>
      <c r="G72" s="105">
        <v>1473.21</v>
      </c>
      <c r="H72" s="106"/>
      <c r="I72" s="106"/>
      <c r="J72" s="106"/>
      <c r="K72" s="118"/>
      <c r="L72" s="106"/>
      <c r="M72" s="106"/>
      <c r="N72" s="22">
        <f t="shared" ref="N72:N84" si="4">SUM(G72:M72)</f>
        <v>1473.21</v>
      </c>
      <c r="O72" s="117"/>
      <c r="P72" s="24"/>
      <c r="Q72" s="39"/>
    </row>
    <row r="73" s="1" customFormat="1" customHeight="1" spans="1:17">
      <c r="A73" s="103">
        <v>45717</v>
      </c>
      <c r="B73" s="103">
        <v>45720</v>
      </c>
      <c r="C73" s="18" t="s">
        <v>304</v>
      </c>
      <c r="D73" s="104" t="s">
        <v>300</v>
      </c>
      <c r="E73" s="117">
        <v>45749</v>
      </c>
      <c r="F73" s="107">
        <v>6908</v>
      </c>
      <c r="G73" s="105">
        <v>1473.21</v>
      </c>
      <c r="H73" s="106"/>
      <c r="I73" s="106"/>
      <c r="J73" s="106"/>
      <c r="K73" s="118"/>
      <c r="L73" s="106"/>
      <c r="M73" s="106"/>
      <c r="N73" s="22">
        <f t="shared" si="4"/>
        <v>1473.21</v>
      </c>
      <c r="O73" s="117"/>
      <c r="P73" s="24"/>
      <c r="Q73" s="39"/>
    </row>
    <row r="74" s="1" customFormat="1" customHeight="1" spans="1:17">
      <c r="A74" s="103">
        <v>45720</v>
      </c>
      <c r="B74" s="103">
        <v>45720</v>
      </c>
      <c r="C74" s="18" t="s">
        <v>305</v>
      </c>
      <c r="D74" s="104" t="s">
        <v>293</v>
      </c>
      <c r="E74" s="117">
        <v>45749</v>
      </c>
      <c r="F74" s="107">
        <v>143413</v>
      </c>
      <c r="G74" s="105"/>
      <c r="H74" s="106"/>
      <c r="I74" s="106"/>
      <c r="J74" s="106"/>
      <c r="K74" s="118">
        <v>89530</v>
      </c>
      <c r="L74" s="106"/>
      <c r="M74" s="106"/>
      <c r="N74" s="22">
        <f t="shared" si="4"/>
        <v>89530</v>
      </c>
      <c r="O74" s="117"/>
      <c r="P74" s="24"/>
      <c r="Q74" s="39"/>
    </row>
    <row r="75" s="1" customFormat="1" customHeight="1" spans="1:17">
      <c r="A75" s="125">
        <v>45731</v>
      </c>
      <c r="B75" s="125">
        <v>45731</v>
      </c>
      <c r="C75" s="126" t="s">
        <v>306</v>
      </c>
      <c r="D75" s="127" t="s">
        <v>290</v>
      </c>
      <c r="E75" s="128">
        <v>45762</v>
      </c>
      <c r="F75" s="129">
        <v>143583</v>
      </c>
      <c r="G75" s="130"/>
      <c r="H75" s="131"/>
      <c r="I75" s="131"/>
      <c r="J75" s="132">
        <v>15832</v>
      </c>
      <c r="K75" s="133"/>
      <c r="L75" s="131"/>
      <c r="M75" s="131"/>
      <c r="N75" s="22">
        <f t="shared" si="4"/>
        <v>15832</v>
      </c>
      <c r="O75" s="128"/>
      <c r="P75" s="134"/>
      <c r="Q75" s="39"/>
    </row>
    <row r="76" s="1" customFormat="1" customHeight="1" spans="1:17">
      <c r="A76" s="125">
        <v>45731</v>
      </c>
      <c r="B76" s="125">
        <v>45731</v>
      </c>
      <c r="C76" s="126" t="s">
        <v>307</v>
      </c>
      <c r="D76" s="127" t="s">
        <v>290</v>
      </c>
      <c r="E76" s="128">
        <v>45769</v>
      </c>
      <c r="F76" s="129">
        <v>143615</v>
      </c>
      <c r="G76" s="130"/>
      <c r="H76" s="131"/>
      <c r="I76" s="131"/>
      <c r="J76" s="132"/>
      <c r="K76" s="133">
        <v>105500</v>
      </c>
      <c r="L76" s="131"/>
      <c r="M76" s="131"/>
      <c r="N76" s="22">
        <f t="shared" si="4"/>
        <v>105500</v>
      </c>
      <c r="O76" s="128"/>
      <c r="P76" s="134"/>
      <c r="Q76" s="39"/>
    </row>
    <row r="77" s="1" customFormat="1" customHeight="1" spans="1:17">
      <c r="A77" s="125">
        <v>45735</v>
      </c>
      <c r="B77" s="125">
        <v>45735</v>
      </c>
      <c r="C77" s="126" t="s">
        <v>308</v>
      </c>
      <c r="D77" s="127" t="s">
        <v>290</v>
      </c>
      <c r="E77" s="128">
        <v>45762</v>
      </c>
      <c r="F77" s="129">
        <v>143583</v>
      </c>
      <c r="G77" s="130"/>
      <c r="H77" s="131"/>
      <c r="I77" s="131"/>
      <c r="J77" s="132">
        <v>22800</v>
      </c>
      <c r="K77" s="133"/>
      <c r="L77" s="131"/>
      <c r="M77" s="131"/>
      <c r="N77" s="22">
        <f t="shared" si="4"/>
        <v>22800</v>
      </c>
      <c r="O77" s="128"/>
      <c r="P77" s="134"/>
      <c r="Q77" s="39"/>
    </row>
    <row r="78" s="1" customFormat="1" customHeight="1" spans="1:17">
      <c r="A78" s="125">
        <v>45735</v>
      </c>
      <c r="B78" s="125">
        <v>45735</v>
      </c>
      <c r="C78" s="126" t="s">
        <v>309</v>
      </c>
      <c r="D78" s="127" t="s">
        <v>290</v>
      </c>
      <c r="E78" s="128">
        <v>45769</v>
      </c>
      <c r="F78" s="129">
        <v>143615</v>
      </c>
      <c r="G78" s="130"/>
      <c r="H78" s="131"/>
      <c r="I78" s="131"/>
      <c r="J78" s="132"/>
      <c r="K78" s="133">
        <v>46500</v>
      </c>
      <c r="L78" s="131"/>
      <c r="M78" s="131"/>
      <c r="N78" s="22">
        <f t="shared" si="4"/>
        <v>46500</v>
      </c>
      <c r="O78" s="128"/>
      <c r="P78" s="134"/>
      <c r="Q78" s="39"/>
    </row>
    <row r="79" s="1" customFormat="1" customHeight="1" spans="1:17">
      <c r="A79" s="109" t="s">
        <v>105</v>
      </c>
      <c r="B79" s="110"/>
      <c r="C79" s="111"/>
      <c r="D79" s="111"/>
      <c r="E79" s="113"/>
      <c r="F79" s="113"/>
      <c r="G79" s="114">
        <f>SUM(G68:G78)</f>
        <v>7366.07</v>
      </c>
      <c r="H79" s="114">
        <f t="shared" ref="H79:N79" si="5">SUM(H68:H78)</f>
        <v>0</v>
      </c>
      <c r="I79" s="114">
        <f t="shared" si="5"/>
        <v>0</v>
      </c>
      <c r="J79" s="114">
        <f t="shared" si="5"/>
        <v>38632</v>
      </c>
      <c r="K79" s="114">
        <f t="shared" si="5"/>
        <v>580840</v>
      </c>
      <c r="L79" s="114">
        <f t="shared" si="5"/>
        <v>0</v>
      </c>
      <c r="M79" s="114">
        <f t="shared" si="5"/>
        <v>0</v>
      </c>
      <c r="N79" s="114">
        <f t="shared" si="5"/>
        <v>626838.07</v>
      </c>
      <c r="O79" s="119"/>
      <c r="P79" s="120"/>
      <c r="Q79" s="39"/>
    </row>
    <row r="80" s="1" customFormat="1" customHeight="1" spans="1:17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="1" customFormat="1" customHeight="1" spans="1:17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="1" customFormat="1" customHeight="1" spans="1:17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="1" customFormat="1" customHeight="1" spans="1:17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="1" customFormat="1" customHeight="1" spans="15:17">
      <c r="O84" s="39"/>
      <c r="P84" s="39"/>
      <c r="Q84" s="39"/>
    </row>
  </sheetData>
  <sortState ref="A50:Q54">
    <sortCondition ref="C50:C54"/>
  </sortState>
  <mergeCells count="41">
    <mergeCell ref="H6:I6"/>
    <mergeCell ref="L6:M6"/>
    <mergeCell ref="H48:I48"/>
    <mergeCell ref="L48:M48"/>
    <mergeCell ref="A65:B65"/>
    <mergeCell ref="H66:I66"/>
    <mergeCell ref="L66:M66"/>
    <mergeCell ref="A6:A7"/>
    <mergeCell ref="A48:A49"/>
    <mergeCell ref="A66:A67"/>
    <mergeCell ref="B6:B7"/>
    <mergeCell ref="B48:B49"/>
    <mergeCell ref="B66:B67"/>
    <mergeCell ref="C6:C7"/>
    <mergeCell ref="C48:C49"/>
    <mergeCell ref="C66:C67"/>
    <mergeCell ref="D6:D7"/>
    <mergeCell ref="D48:D49"/>
    <mergeCell ref="D66:D67"/>
    <mergeCell ref="F6:F7"/>
    <mergeCell ref="F48:F49"/>
    <mergeCell ref="F66:F67"/>
    <mergeCell ref="G6:G7"/>
    <mergeCell ref="G48:G49"/>
    <mergeCell ref="G66:G67"/>
    <mergeCell ref="J6:J7"/>
    <mergeCell ref="J48:J49"/>
    <mergeCell ref="J66:J67"/>
    <mergeCell ref="K6:K7"/>
    <mergeCell ref="K48:K49"/>
    <mergeCell ref="K66:K67"/>
    <mergeCell ref="N6:N7"/>
    <mergeCell ref="N48:N49"/>
    <mergeCell ref="N66:N67"/>
    <mergeCell ref="O6:O7"/>
    <mergeCell ref="O48:O49"/>
    <mergeCell ref="O66:O67"/>
    <mergeCell ref="P6:P7"/>
    <mergeCell ref="P48:P49"/>
    <mergeCell ref="P66:P67"/>
    <mergeCell ref="Q48:Q49"/>
  </mergeCells>
  <pageMargins left="0.75" right="0.75" top="1" bottom="1" header="0.5" footer="0.5"/>
  <pageSetup paperSize="256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3"/>
  <sheetViews>
    <sheetView topLeftCell="A31" workbookViewId="0">
      <selection activeCell="D58" sqref="D5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35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46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310</v>
      </c>
      <c r="B2" s="7"/>
      <c r="C2" s="7"/>
      <c r="D2" s="7"/>
      <c r="E2" s="7"/>
      <c r="F2" s="46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46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46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46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311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45751</v>
      </c>
      <c r="B8" s="28">
        <v>45751</v>
      </c>
      <c r="C8" s="18" t="s">
        <v>312</v>
      </c>
      <c r="D8" s="19" t="s">
        <v>313</v>
      </c>
      <c r="E8" s="44">
        <v>45751</v>
      </c>
      <c r="F8" s="136">
        <v>5575</v>
      </c>
      <c r="G8" s="42"/>
      <c r="H8" s="42"/>
      <c r="I8" s="42"/>
      <c r="J8" s="42">
        <v>3300</v>
      </c>
      <c r="K8" s="42"/>
      <c r="L8" s="42"/>
      <c r="M8" s="42"/>
      <c r="N8" s="75">
        <f t="shared" ref="N8:N14" si="0">SUM(G8:M8)</f>
        <v>3300</v>
      </c>
      <c r="O8" s="28"/>
      <c r="P8" s="24"/>
      <c r="Q8" s="39"/>
    </row>
    <row r="9" s="1" customFormat="1" customHeight="1" spans="1:17">
      <c r="A9" s="28">
        <v>45751</v>
      </c>
      <c r="B9" s="28">
        <v>45751</v>
      </c>
      <c r="C9" s="18" t="s">
        <v>314</v>
      </c>
      <c r="D9" s="19" t="s">
        <v>315</v>
      </c>
      <c r="E9" s="44">
        <v>45751</v>
      </c>
      <c r="F9" s="136">
        <v>5576</v>
      </c>
      <c r="G9" s="42"/>
      <c r="H9" s="42"/>
      <c r="I9" s="42"/>
      <c r="J9" s="42">
        <v>220</v>
      </c>
      <c r="K9" s="42"/>
      <c r="L9" s="42"/>
      <c r="M9" s="42"/>
      <c r="N9" s="75">
        <f t="shared" si="0"/>
        <v>220</v>
      </c>
      <c r="O9" s="28"/>
      <c r="P9" s="24"/>
      <c r="Q9" s="39"/>
    </row>
    <row r="10" s="1" customFormat="1" customHeight="1" spans="1:17">
      <c r="A10" s="28">
        <v>45754</v>
      </c>
      <c r="B10" s="28">
        <v>45754</v>
      </c>
      <c r="C10" s="18" t="s">
        <v>316</v>
      </c>
      <c r="D10" s="19" t="s">
        <v>317</v>
      </c>
      <c r="E10" s="44">
        <v>45754</v>
      </c>
      <c r="F10" s="136">
        <v>5577</v>
      </c>
      <c r="G10" s="42"/>
      <c r="H10" s="42"/>
      <c r="I10" s="42"/>
      <c r="J10" s="42">
        <v>990</v>
      </c>
      <c r="K10" s="42"/>
      <c r="L10" s="42"/>
      <c r="M10" s="42"/>
      <c r="N10" s="75">
        <f t="shared" si="0"/>
        <v>990</v>
      </c>
      <c r="O10" s="28"/>
      <c r="P10" s="24"/>
      <c r="Q10" s="39"/>
    </row>
    <row r="11" s="1" customFormat="1" customHeight="1" spans="1:17">
      <c r="A11" s="28">
        <v>45758</v>
      </c>
      <c r="B11" s="28">
        <v>45758</v>
      </c>
      <c r="C11" s="18" t="s">
        <v>318</v>
      </c>
      <c r="D11" s="19" t="s">
        <v>319</v>
      </c>
      <c r="E11" s="44">
        <v>45758</v>
      </c>
      <c r="F11" s="136">
        <v>5580</v>
      </c>
      <c r="G11" s="42"/>
      <c r="H11" s="42"/>
      <c r="I11" s="42"/>
      <c r="J11" s="42">
        <v>550</v>
      </c>
      <c r="K11" s="42"/>
      <c r="L11" s="42"/>
      <c r="M11" s="42"/>
      <c r="N11" s="75">
        <f t="shared" si="0"/>
        <v>550</v>
      </c>
      <c r="O11" s="28"/>
      <c r="P11" s="24"/>
      <c r="Q11" s="39"/>
    </row>
    <row r="12" s="1" customFormat="1" customHeight="1" spans="1:17">
      <c r="A12" s="28">
        <v>45758</v>
      </c>
      <c r="B12" s="28">
        <v>45758</v>
      </c>
      <c r="C12" s="18" t="s">
        <v>320</v>
      </c>
      <c r="D12" s="19" t="s">
        <v>321</v>
      </c>
      <c r="E12" s="44">
        <v>45758</v>
      </c>
      <c r="F12" s="136">
        <v>5581</v>
      </c>
      <c r="G12" s="42"/>
      <c r="H12" s="42"/>
      <c r="I12" s="42"/>
      <c r="J12" s="42">
        <v>5500</v>
      </c>
      <c r="K12" s="42"/>
      <c r="L12" s="42"/>
      <c r="M12" s="42"/>
      <c r="N12" s="75">
        <f t="shared" si="0"/>
        <v>5500</v>
      </c>
      <c r="O12" s="28"/>
      <c r="P12" s="24"/>
      <c r="Q12" s="39"/>
    </row>
    <row r="13" s="1" customFormat="1" customHeight="1" spans="1:17">
      <c r="A13" s="28">
        <v>45769</v>
      </c>
      <c r="B13" s="28">
        <v>45769</v>
      </c>
      <c r="C13" s="18" t="s">
        <v>322</v>
      </c>
      <c r="D13" s="19" t="s">
        <v>323</v>
      </c>
      <c r="E13" s="44">
        <v>45769</v>
      </c>
      <c r="F13" s="136">
        <v>5589</v>
      </c>
      <c r="G13" s="42"/>
      <c r="H13" s="42"/>
      <c r="I13" s="42"/>
      <c r="J13" s="42">
        <v>11000</v>
      </c>
      <c r="K13" s="42"/>
      <c r="L13" s="42"/>
      <c r="M13" s="42"/>
      <c r="N13" s="75">
        <f t="shared" si="0"/>
        <v>11000</v>
      </c>
      <c r="O13" s="28"/>
      <c r="P13" s="24"/>
      <c r="Q13" s="39"/>
    </row>
    <row r="14" s="1" customFormat="1" customHeight="1" spans="1:17">
      <c r="A14" s="28">
        <v>45777</v>
      </c>
      <c r="B14" s="28">
        <v>45777</v>
      </c>
      <c r="C14" s="18" t="s">
        <v>324</v>
      </c>
      <c r="D14" s="19" t="s">
        <v>325</v>
      </c>
      <c r="E14" s="44">
        <v>45777</v>
      </c>
      <c r="F14" s="136">
        <v>5582</v>
      </c>
      <c r="G14" s="42"/>
      <c r="H14" s="42"/>
      <c r="I14" s="42"/>
      <c r="J14" s="42">
        <v>5500</v>
      </c>
      <c r="K14" s="42"/>
      <c r="L14" s="42"/>
      <c r="M14" s="42"/>
      <c r="N14" s="75">
        <f t="shared" si="0"/>
        <v>5500</v>
      </c>
      <c r="O14" s="28"/>
      <c r="P14" s="24"/>
      <c r="Q14" s="39"/>
    </row>
    <row r="15" s="1" customFormat="1" customHeight="1" spans="1:17">
      <c r="A15" s="23" t="s">
        <v>61</v>
      </c>
      <c r="B15" s="76"/>
      <c r="C15" s="77"/>
      <c r="D15" s="78"/>
      <c r="E15" s="122"/>
      <c r="F15" s="137" t="s">
        <v>62</v>
      </c>
      <c r="G15" s="80">
        <f>SUM(G8:G14)</f>
        <v>0</v>
      </c>
      <c r="H15" s="80">
        <f t="shared" ref="H15:N15" si="1">SUM(H8:H14)</f>
        <v>0</v>
      </c>
      <c r="I15" s="80">
        <f t="shared" si="1"/>
        <v>0</v>
      </c>
      <c r="J15" s="80">
        <f t="shared" si="1"/>
        <v>27060</v>
      </c>
      <c r="K15" s="80">
        <f t="shared" si="1"/>
        <v>0</v>
      </c>
      <c r="L15" s="80">
        <f t="shared" si="1"/>
        <v>0</v>
      </c>
      <c r="M15" s="80">
        <f t="shared" si="1"/>
        <v>0</v>
      </c>
      <c r="N15" s="80">
        <f t="shared" si="1"/>
        <v>27060</v>
      </c>
      <c r="O15" s="115"/>
      <c r="P15" s="24"/>
      <c r="Q15" s="39"/>
    </row>
    <row r="16" s="1" customFormat="1" customHeight="1" spans="1:17">
      <c r="A16" s="81"/>
      <c r="B16" s="81"/>
      <c r="C16" s="82"/>
      <c r="D16" s="83"/>
      <c r="E16" s="123"/>
      <c r="F16" s="138"/>
      <c r="G16" s="85"/>
      <c r="H16" s="85"/>
      <c r="I16" s="85"/>
      <c r="J16" s="85"/>
      <c r="K16" s="85"/>
      <c r="L16" s="85"/>
      <c r="M16" s="85"/>
      <c r="N16" s="85"/>
      <c r="O16" s="7"/>
      <c r="P16" s="35"/>
      <c r="Q16" s="39"/>
    </row>
    <row r="17" s="1" customFormat="1" customHeight="1" spans="1:17">
      <c r="A17" s="7" t="s">
        <v>0</v>
      </c>
      <c r="B17" s="7"/>
      <c r="C17" s="7"/>
      <c r="D17" s="7"/>
      <c r="E17" s="7"/>
      <c r="F17" s="46"/>
      <c r="G17" s="7"/>
      <c r="H17" s="7"/>
      <c r="I17" s="7"/>
      <c r="J17" s="7"/>
      <c r="K17" s="7"/>
      <c r="L17" s="7"/>
      <c r="M17" s="7"/>
      <c r="N17" s="7"/>
      <c r="O17" s="7"/>
      <c r="P17" s="35"/>
      <c r="Q17" s="39"/>
    </row>
    <row r="18" s="1" customFormat="1" customHeight="1" spans="1:17">
      <c r="A18" s="7" t="s">
        <v>310</v>
      </c>
      <c r="B18" s="7"/>
      <c r="C18" s="7"/>
      <c r="D18" s="7"/>
      <c r="E18" s="7"/>
      <c r="F18" s="46"/>
      <c r="G18" s="7"/>
      <c r="H18" s="7"/>
      <c r="I18" s="7"/>
      <c r="J18" s="7"/>
      <c r="K18" s="7"/>
      <c r="L18" s="7"/>
      <c r="M18" s="7"/>
      <c r="N18" s="7"/>
      <c r="O18" s="7"/>
      <c r="P18" s="35"/>
      <c r="Q18" s="39"/>
    </row>
    <row r="19" s="1" customFormat="1" customHeight="1" spans="1:17">
      <c r="A19" s="7" t="s">
        <v>2</v>
      </c>
      <c r="B19" s="7"/>
      <c r="C19" s="7"/>
      <c r="D19" s="7"/>
      <c r="E19" s="7"/>
      <c r="F19" s="46"/>
      <c r="G19" s="7"/>
      <c r="H19" s="7"/>
      <c r="I19" s="7"/>
      <c r="J19" s="7"/>
      <c r="K19" s="7"/>
      <c r="L19" s="7"/>
      <c r="M19" s="7"/>
      <c r="N19" s="7"/>
      <c r="O19" s="7"/>
      <c r="P19" s="35"/>
      <c r="Q19" s="39"/>
    </row>
    <row r="20" s="1" customFormat="1" customHeight="1" spans="1:17">
      <c r="A20" s="7"/>
      <c r="B20" s="7"/>
      <c r="C20" s="7"/>
      <c r="D20" s="7"/>
      <c r="E20" s="7"/>
      <c r="F20" s="46"/>
      <c r="G20" s="7"/>
      <c r="H20" s="7"/>
      <c r="I20" s="7"/>
      <c r="J20" s="7"/>
      <c r="K20" s="7"/>
      <c r="L20" s="7"/>
      <c r="M20" s="7"/>
      <c r="N20" s="7"/>
      <c r="O20" s="7"/>
      <c r="P20" s="35"/>
      <c r="Q20" s="39"/>
    </row>
    <row r="21" s="1" customFormat="1" customHeight="1" spans="1:17">
      <c r="A21" s="66" t="s">
        <v>63</v>
      </c>
      <c r="B21" s="66"/>
      <c r="C21" s="7"/>
      <c r="D21" s="7"/>
      <c r="E21" s="7"/>
      <c r="F21" s="46"/>
      <c r="G21" s="7"/>
      <c r="H21" s="7"/>
      <c r="I21" s="7"/>
      <c r="J21" s="7"/>
      <c r="K21" s="7"/>
      <c r="L21" s="7"/>
      <c r="M21" s="7"/>
      <c r="N21" s="7"/>
      <c r="O21" s="7"/>
      <c r="P21" s="35"/>
      <c r="Q21" s="39"/>
    </row>
    <row r="22" s="1" customFormat="1" customHeight="1" spans="1:17">
      <c r="A22" s="10" t="s">
        <v>4</v>
      </c>
      <c r="B22" s="10" t="s">
        <v>5</v>
      </c>
      <c r="C22" s="11" t="s">
        <v>6</v>
      </c>
      <c r="D22" s="11" t="s">
        <v>7</v>
      </c>
      <c r="E22" s="11" t="s">
        <v>64</v>
      </c>
      <c r="F22" s="11" t="s">
        <v>64</v>
      </c>
      <c r="G22" s="11" t="s">
        <v>10</v>
      </c>
      <c r="H22" s="13" t="s">
        <v>11</v>
      </c>
      <c r="I22" s="13"/>
      <c r="J22" s="11" t="s">
        <v>12</v>
      </c>
      <c r="K22" s="11" t="s">
        <v>13</v>
      </c>
      <c r="L22" s="36" t="s">
        <v>14</v>
      </c>
      <c r="M22" s="36"/>
      <c r="N22" s="11" t="s">
        <v>15</v>
      </c>
      <c r="O22" s="11" t="s">
        <v>16</v>
      </c>
      <c r="P22" s="11" t="s">
        <v>65</v>
      </c>
      <c r="Q22" s="11" t="s">
        <v>66</v>
      </c>
    </row>
    <row r="23" s="1" customFormat="1" customHeight="1" spans="1:17">
      <c r="A23" s="10"/>
      <c r="B23" s="10"/>
      <c r="C23" s="14"/>
      <c r="D23" s="14"/>
      <c r="E23" s="27" t="s">
        <v>18</v>
      </c>
      <c r="F23" s="27"/>
      <c r="G23" s="14"/>
      <c r="H23" s="16" t="s">
        <v>19</v>
      </c>
      <c r="I23" s="16" t="s">
        <v>20</v>
      </c>
      <c r="J23" s="14"/>
      <c r="K23" s="14"/>
      <c r="L23" s="16" t="s">
        <v>19</v>
      </c>
      <c r="M23" s="16" t="s">
        <v>20</v>
      </c>
      <c r="N23" s="14"/>
      <c r="O23" s="14"/>
      <c r="P23" s="14"/>
      <c r="Q23" s="14"/>
    </row>
    <row r="24" s="1" customFormat="1" customHeight="1" spans="1:17">
      <c r="A24" s="47">
        <v>45751</v>
      </c>
      <c r="B24" s="47">
        <v>45751</v>
      </c>
      <c r="C24" s="18" t="s">
        <v>326</v>
      </c>
      <c r="D24" s="30" t="s">
        <v>327</v>
      </c>
      <c r="E24" s="34">
        <v>45751</v>
      </c>
      <c r="F24" s="32">
        <v>47088</v>
      </c>
      <c r="G24" s="22"/>
      <c r="H24" s="48"/>
      <c r="I24" s="48"/>
      <c r="J24" s="48">
        <v>12056</v>
      </c>
      <c r="K24" s="48"/>
      <c r="L24" s="22"/>
      <c r="M24" s="22"/>
      <c r="N24" s="22">
        <f>SUM(G24:M24)</f>
        <v>12056</v>
      </c>
      <c r="O24" s="37"/>
      <c r="P24" s="24"/>
      <c r="Q24" s="17"/>
    </row>
    <row r="25" s="1" customFormat="1" customHeight="1" spans="1:17">
      <c r="A25" s="47">
        <v>45757</v>
      </c>
      <c r="B25" s="47">
        <v>45757</v>
      </c>
      <c r="C25" s="18" t="s">
        <v>328</v>
      </c>
      <c r="D25" s="30" t="s">
        <v>329</v>
      </c>
      <c r="E25" s="34"/>
      <c r="F25" s="32">
        <v>49401</v>
      </c>
      <c r="G25" s="22"/>
      <c r="H25" s="48"/>
      <c r="I25" s="48"/>
      <c r="J25" s="48">
        <v>7480</v>
      </c>
      <c r="K25" s="48"/>
      <c r="L25" s="22"/>
      <c r="M25" s="22"/>
      <c r="N25" s="22">
        <f t="shared" ref="N25:N41" si="2">SUM(G25:M25)</f>
        <v>7480</v>
      </c>
      <c r="O25" s="37"/>
      <c r="P25" s="24"/>
      <c r="Q25" s="17"/>
    </row>
    <row r="26" s="1" customFormat="1" customHeight="1" spans="1:17">
      <c r="A26" s="47">
        <v>45757</v>
      </c>
      <c r="B26" s="47">
        <v>45757</v>
      </c>
      <c r="C26" s="18" t="s">
        <v>330</v>
      </c>
      <c r="D26" s="30" t="s">
        <v>331</v>
      </c>
      <c r="E26" s="34"/>
      <c r="F26" s="32">
        <v>49401</v>
      </c>
      <c r="G26" s="22"/>
      <c r="H26" s="48"/>
      <c r="I26" s="48"/>
      <c r="J26" s="48">
        <v>6160</v>
      </c>
      <c r="K26" s="48"/>
      <c r="L26" s="22"/>
      <c r="M26" s="22"/>
      <c r="N26" s="22">
        <f t="shared" si="2"/>
        <v>6160</v>
      </c>
      <c r="O26" s="37"/>
      <c r="P26" s="24"/>
      <c r="Q26" s="17"/>
    </row>
    <row r="27" s="1" customFormat="1" customHeight="1" spans="1:17">
      <c r="A27" s="47">
        <v>45757</v>
      </c>
      <c r="B27" s="47">
        <v>45757</v>
      </c>
      <c r="C27" s="18" t="s">
        <v>332</v>
      </c>
      <c r="D27" s="30" t="s">
        <v>333</v>
      </c>
      <c r="E27" s="34"/>
      <c r="F27" s="32">
        <v>49401</v>
      </c>
      <c r="G27" s="22"/>
      <c r="H27" s="48"/>
      <c r="I27" s="48"/>
      <c r="J27" s="48">
        <v>3600</v>
      </c>
      <c r="K27" s="48"/>
      <c r="L27" s="22"/>
      <c r="M27" s="22"/>
      <c r="N27" s="22">
        <f t="shared" si="2"/>
        <v>3600</v>
      </c>
      <c r="O27" s="37"/>
      <c r="P27" s="24"/>
      <c r="Q27" s="17"/>
    </row>
    <row r="28" s="1" customFormat="1" customHeight="1" spans="1:17">
      <c r="A28" s="47">
        <v>45757</v>
      </c>
      <c r="B28" s="47">
        <v>45757</v>
      </c>
      <c r="C28" s="18" t="s">
        <v>334</v>
      </c>
      <c r="D28" s="30" t="s">
        <v>335</v>
      </c>
      <c r="E28" s="34"/>
      <c r="F28" s="32">
        <v>49401</v>
      </c>
      <c r="G28" s="22"/>
      <c r="H28" s="48"/>
      <c r="I28" s="48"/>
      <c r="J28" s="48">
        <v>1760</v>
      </c>
      <c r="K28" s="48"/>
      <c r="L28" s="22"/>
      <c r="M28" s="22"/>
      <c r="N28" s="22">
        <f t="shared" si="2"/>
        <v>1760</v>
      </c>
      <c r="O28" s="37"/>
      <c r="P28" s="24"/>
      <c r="Q28" s="17"/>
    </row>
    <row r="29" s="1" customFormat="1" customHeight="1" spans="1:17">
      <c r="A29" s="47">
        <v>45758</v>
      </c>
      <c r="B29" s="47">
        <v>45758</v>
      </c>
      <c r="C29" s="18" t="s">
        <v>336</v>
      </c>
      <c r="D29" s="30" t="s">
        <v>327</v>
      </c>
      <c r="E29" s="34">
        <v>45758</v>
      </c>
      <c r="F29" s="32">
        <v>47089</v>
      </c>
      <c r="G29" s="22"/>
      <c r="H29" s="48"/>
      <c r="I29" s="48"/>
      <c r="J29" s="48">
        <v>5200</v>
      </c>
      <c r="K29" s="48"/>
      <c r="L29" s="22"/>
      <c r="M29" s="22"/>
      <c r="N29" s="22">
        <f t="shared" si="2"/>
        <v>5200</v>
      </c>
      <c r="O29" s="37"/>
      <c r="P29" s="24"/>
      <c r="Q29" s="17"/>
    </row>
    <row r="30" s="1" customFormat="1" customHeight="1" spans="1:17">
      <c r="A30" s="47">
        <v>45758</v>
      </c>
      <c r="B30" s="47">
        <v>45758</v>
      </c>
      <c r="C30" s="18" t="s">
        <v>337</v>
      </c>
      <c r="D30" s="30" t="s">
        <v>327</v>
      </c>
      <c r="E30" s="34">
        <v>45758</v>
      </c>
      <c r="F30" s="32">
        <v>47090</v>
      </c>
      <c r="G30" s="22"/>
      <c r="H30" s="48"/>
      <c r="I30" s="48"/>
      <c r="J30" s="48">
        <v>4400</v>
      </c>
      <c r="K30" s="48"/>
      <c r="L30" s="22"/>
      <c r="M30" s="22"/>
      <c r="N30" s="22">
        <f t="shared" si="2"/>
        <v>4400</v>
      </c>
      <c r="O30" s="37"/>
      <c r="P30" s="24"/>
      <c r="Q30" s="17"/>
    </row>
    <row r="31" s="1" customFormat="1" customHeight="1" spans="1:17">
      <c r="A31" s="47">
        <v>45758</v>
      </c>
      <c r="B31" s="47">
        <v>45758</v>
      </c>
      <c r="C31" s="18" t="s">
        <v>338</v>
      </c>
      <c r="D31" s="30" t="s">
        <v>335</v>
      </c>
      <c r="E31" s="34"/>
      <c r="F31" s="32">
        <v>49401</v>
      </c>
      <c r="G31" s="22"/>
      <c r="H31" s="48"/>
      <c r="I31" s="48"/>
      <c r="J31" s="48">
        <v>880</v>
      </c>
      <c r="K31" s="48"/>
      <c r="L31" s="22"/>
      <c r="M31" s="22"/>
      <c r="N31" s="22">
        <f t="shared" si="2"/>
        <v>880</v>
      </c>
      <c r="O31" s="37"/>
      <c r="P31" s="24"/>
      <c r="Q31" s="17"/>
    </row>
    <row r="32" s="1" customFormat="1" customHeight="1" spans="1:17">
      <c r="A32" s="47">
        <v>45777</v>
      </c>
      <c r="B32" s="47">
        <v>45777</v>
      </c>
      <c r="C32" s="18" t="s">
        <v>339</v>
      </c>
      <c r="D32" s="30" t="s">
        <v>327</v>
      </c>
      <c r="E32" s="34">
        <v>45777</v>
      </c>
      <c r="F32" s="32">
        <v>47094</v>
      </c>
      <c r="G32" s="22"/>
      <c r="H32" s="48"/>
      <c r="I32" s="48"/>
      <c r="J32" s="48">
        <v>5280</v>
      </c>
      <c r="K32" s="48"/>
      <c r="L32" s="22"/>
      <c r="M32" s="22"/>
      <c r="N32" s="22">
        <f t="shared" si="2"/>
        <v>5280</v>
      </c>
      <c r="O32" s="37"/>
      <c r="P32" s="24"/>
      <c r="Q32" s="17"/>
    </row>
    <row r="33" s="1" customFormat="1" customHeight="1" spans="1:17">
      <c r="A33" s="23" t="s">
        <v>15</v>
      </c>
      <c r="B33" s="19"/>
      <c r="C33" s="24"/>
      <c r="D33" s="30"/>
      <c r="E33" s="34"/>
      <c r="F33" s="32"/>
      <c r="G33" s="25">
        <f>SUM(G24:G32)</f>
        <v>0</v>
      </c>
      <c r="H33" s="25">
        <f t="shared" ref="H33:N33" si="3">SUM(H24:H32)</f>
        <v>0</v>
      </c>
      <c r="I33" s="25">
        <f t="shared" si="3"/>
        <v>0</v>
      </c>
      <c r="J33" s="25">
        <f t="shared" si="3"/>
        <v>46816</v>
      </c>
      <c r="K33" s="25">
        <f t="shared" si="3"/>
        <v>0</v>
      </c>
      <c r="L33" s="25">
        <f t="shared" si="3"/>
        <v>0</v>
      </c>
      <c r="M33" s="25">
        <f t="shared" si="3"/>
        <v>0</v>
      </c>
      <c r="N33" s="25">
        <f t="shared" si="3"/>
        <v>46816</v>
      </c>
      <c r="O33" s="37"/>
      <c r="P33" s="24"/>
      <c r="Q33" s="17"/>
    </row>
    <row r="34" s="1" customFormat="1" customHeight="1" spans="1:17">
      <c r="A34" s="83" t="s">
        <v>79</v>
      </c>
      <c r="B34" s="23"/>
      <c r="C34" s="87"/>
      <c r="D34" s="23"/>
      <c r="E34" s="34"/>
      <c r="F34" s="32"/>
      <c r="G34" s="88">
        <f>G15+G33</f>
        <v>0</v>
      </c>
      <c r="H34" s="88">
        <f t="shared" ref="H34:N34" si="4">H15+H33</f>
        <v>0</v>
      </c>
      <c r="I34" s="88">
        <f t="shared" si="4"/>
        <v>0</v>
      </c>
      <c r="J34" s="88">
        <f t="shared" si="4"/>
        <v>73876</v>
      </c>
      <c r="K34" s="88">
        <f t="shared" si="4"/>
        <v>0</v>
      </c>
      <c r="L34" s="88">
        <f t="shared" si="4"/>
        <v>0</v>
      </c>
      <c r="M34" s="88">
        <f t="shared" si="4"/>
        <v>0</v>
      </c>
      <c r="N34" s="88">
        <f t="shared" si="4"/>
        <v>73876</v>
      </c>
      <c r="O34" s="37"/>
      <c r="P34" s="24"/>
      <c r="Q34" s="17"/>
    </row>
    <row r="35" s="1" customFormat="1" customHeight="1" spans="1:17">
      <c r="A35" s="83"/>
      <c r="B35" s="89"/>
      <c r="C35" s="90"/>
      <c r="D35" s="89"/>
      <c r="E35" s="89"/>
      <c r="F35" s="46"/>
      <c r="G35" s="92"/>
      <c r="H35" s="92"/>
      <c r="I35" s="92"/>
      <c r="J35" s="92"/>
      <c r="K35" s="92"/>
      <c r="L35" s="92"/>
      <c r="M35" s="92"/>
      <c r="N35" s="92"/>
      <c r="O35" s="116"/>
      <c r="P35" s="35"/>
      <c r="Q35" s="121"/>
    </row>
    <row r="36" s="1" customFormat="1" customHeight="1" spans="1:17">
      <c r="A36" s="93"/>
      <c r="B36" s="93"/>
      <c r="C36" s="94"/>
      <c r="D36" s="95"/>
      <c r="E36" s="95"/>
      <c r="F36" s="139"/>
      <c r="G36" s="96"/>
      <c r="H36" s="96"/>
      <c r="I36" s="39"/>
      <c r="J36" s="39"/>
      <c r="K36" s="39"/>
      <c r="L36" s="39"/>
      <c r="M36" s="39"/>
      <c r="N36" s="39"/>
      <c r="O36" s="39"/>
      <c r="P36" s="35"/>
      <c r="Q36" s="39"/>
    </row>
    <row r="37" s="1" customFormat="1" customHeight="1" spans="1:17">
      <c r="A37" s="39"/>
      <c r="B37" s="39"/>
      <c r="C37" s="39"/>
      <c r="D37" s="39"/>
      <c r="E37" s="39"/>
      <c r="F37" s="138"/>
      <c r="G37" s="39"/>
      <c r="H37" s="39"/>
      <c r="I37" s="39"/>
      <c r="J37" s="39"/>
      <c r="K37" s="39"/>
      <c r="L37" s="39"/>
      <c r="M37" s="39"/>
      <c r="N37" s="39"/>
      <c r="O37" s="39"/>
      <c r="P37" s="35"/>
      <c r="Q37" s="39"/>
    </row>
    <row r="38" s="1" customFormat="1" customHeight="1" spans="1:17">
      <c r="A38" s="7" t="s">
        <v>0</v>
      </c>
      <c r="B38" s="7"/>
      <c r="C38" s="7"/>
      <c r="D38" s="7"/>
      <c r="E38" s="7"/>
      <c r="F38" s="46"/>
      <c r="G38" s="7"/>
      <c r="H38" s="7"/>
      <c r="I38" s="7"/>
      <c r="J38" s="7"/>
      <c r="K38" s="7"/>
      <c r="L38" s="7"/>
      <c r="M38" s="7"/>
      <c r="N38" s="7"/>
      <c r="O38" s="7"/>
      <c r="P38" s="35"/>
      <c r="Q38" s="39"/>
    </row>
    <row r="39" s="1" customFormat="1" customHeight="1" spans="1:17">
      <c r="A39" s="7" t="s">
        <v>310</v>
      </c>
      <c r="B39" s="7"/>
      <c r="C39" s="7"/>
      <c r="D39" s="7"/>
      <c r="E39" s="7"/>
      <c r="F39" s="46"/>
      <c r="G39" s="7"/>
      <c r="H39" s="7"/>
      <c r="I39" s="7"/>
      <c r="J39" s="7"/>
      <c r="K39" s="7"/>
      <c r="L39" s="7"/>
      <c r="M39" s="7"/>
      <c r="N39" s="7"/>
      <c r="O39" s="7"/>
      <c r="P39" s="35"/>
      <c r="Q39" s="39"/>
    </row>
    <row r="40" s="1" customFormat="1" customHeight="1" spans="1:17">
      <c r="A40" s="7" t="s">
        <v>2</v>
      </c>
      <c r="B40" s="7"/>
      <c r="C40" s="7"/>
      <c r="D40" s="7"/>
      <c r="E40" s="7"/>
      <c r="F40" s="46"/>
      <c r="G40" s="7"/>
      <c r="H40" s="7"/>
      <c r="I40" s="7"/>
      <c r="J40" s="7"/>
      <c r="K40" s="7"/>
      <c r="L40" s="7"/>
      <c r="M40" s="7"/>
      <c r="N40" s="7"/>
      <c r="O40" s="7"/>
      <c r="P40" s="35"/>
      <c r="Q40" s="39"/>
    </row>
    <row r="41" s="1" customFormat="1" customHeight="1" spans="1:17">
      <c r="A41" s="7"/>
      <c r="B41" s="7"/>
      <c r="C41" s="7"/>
      <c r="D41" s="7"/>
      <c r="E41" s="7"/>
      <c r="F41" s="46"/>
      <c r="G41" s="7"/>
      <c r="H41" s="7"/>
      <c r="I41" s="7"/>
      <c r="J41" s="7"/>
      <c r="K41" s="7"/>
      <c r="L41" s="7"/>
      <c r="M41" s="7"/>
      <c r="N41" s="7"/>
      <c r="O41" s="7"/>
      <c r="P41" s="35"/>
      <c r="Q41" s="39"/>
    </row>
    <row r="42" s="1" customFormat="1" customHeight="1" spans="1:17">
      <c r="A42" s="98" t="s">
        <v>80</v>
      </c>
      <c r="B42" s="98"/>
      <c r="C42" s="7"/>
      <c r="D42" s="7"/>
      <c r="E42" s="7"/>
      <c r="F42" s="46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10" t="s">
        <v>4</v>
      </c>
      <c r="B43" s="10" t="s">
        <v>5</v>
      </c>
      <c r="C43" s="11" t="s">
        <v>6</v>
      </c>
      <c r="D43" s="67" t="s">
        <v>7</v>
      </c>
      <c r="E43" s="11" t="s">
        <v>8</v>
      </c>
      <c r="F43" s="140" t="s">
        <v>9</v>
      </c>
      <c r="G43" s="11" t="s">
        <v>10</v>
      </c>
      <c r="H43" s="13" t="s">
        <v>11</v>
      </c>
      <c r="I43" s="13"/>
      <c r="J43" s="10" t="s">
        <v>12</v>
      </c>
      <c r="K43" s="11" t="s">
        <v>13</v>
      </c>
      <c r="L43" s="13" t="s">
        <v>14</v>
      </c>
      <c r="M43" s="13"/>
      <c r="N43" s="10" t="s">
        <v>15</v>
      </c>
      <c r="O43" s="11" t="s">
        <v>16</v>
      </c>
      <c r="P43" s="11" t="s">
        <v>81</v>
      </c>
      <c r="Q43" s="39"/>
    </row>
    <row r="44" s="1" customFormat="1" customHeight="1" spans="1:17">
      <c r="A44" s="10"/>
      <c r="B44" s="10"/>
      <c r="C44" s="27"/>
      <c r="D44" s="99"/>
      <c r="E44" s="70" t="s">
        <v>18</v>
      </c>
      <c r="F44" s="141"/>
      <c r="G44" s="27"/>
      <c r="H44" s="40" t="s">
        <v>19</v>
      </c>
      <c r="I44" s="40" t="s">
        <v>20</v>
      </c>
      <c r="J44" s="10"/>
      <c r="K44" s="27"/>
      <c r="L44" s="40" t="s">
        <v>19</v>
      </c>
      <c r="M44" s="40" t="s">
        <v>20</v>
      </c>
      <c r="N44" s="10"/>
      <c r="O44" s="27"/>
      <c r="P44" s="27"/>
      <c r="Q44" s="39"/>
    </row>
    <row r="45" s="1" customFormat="1" customHeight="1" spans="1:17">
      <c r="A45" s="103">
        <v>45539</v>
      </c>
      <c r="B45" s="103">
        <v>45539</v>
      </c>
      <c r="C45" s="18" t="s">
        <v>340</v>
      </c>
      <c r="D45" s="104" t="s">
        <v>327</v>
      </c>
      <c r="E45" s="117">
        <v>45755</v>
      </c>
      <c r="F45" s="136">
        <v>5585</v>
      </c>
      <c r="G45" s="105"/>
      <c r="H45" s="106"/>
      <c r="I45" s="106"/>
      <c r="J45" s="106">
        <v>13200</v>
      </c>
      <c r="K45" s="118"/>
      <c r="L45" s="106"/>
      <c r="M45" s="106"/>
      <c r="N45" s="48">
        <f t="shared" ref="N45:N56" si="5">SUM(G45:M45)</f>
        <v>13200</v>
      </c>
      <c r="O45" s="117"/>
      <c r="P45" s="24"/>
      <c r="Q45" s="39"/>
    </row>
    <row r="46" s="1" customFormat="1" customHeight="1" spans="1:17">
      <c r="A46" s="103">
        <v>45569</v>
      </c>
      <c r="B46" s="103">
        <v>45569</v>
      </c>
      <c r="C46" s="18" t="s">
        <v>341</v>
      </c>
      <c r="D46" s="104" t="s">
        <v>342</v>
      </c>
      <c r="E46" s="117">
        <v>45755</v>
      </c>
      <c r="F46" s="136">
        <v>5586</v>
      </c>
      <c r="G46" s="105"/>
      <c r="H46" s="106"/>
      <c r="I46" s="106"/>
      <c r="J46" s="106">
        <v>11480</v>
      </c>
      <c r="K46" s="118"/>
      <c r="L46" s="106"/>
      <c r="M46" s="106"/>
      <c r="N46" s="48">
        <f t="shared" si="5"/>
        <v>11480</v>
      </c>
      <c r="O46" s="117"/>
      <c r="P46" s="24"/>
      <c r="Q46" s="39"/>
    </row>
    <row r="47" s="1" customFormat="1" customHeight="1" spans="1:17">
      <c r="A47" s="103">
        <v>45569</v>
      </c>
      <c r="B47" s="103">
        <v>45569</v>
      </c>
      <c r="C47" s="18" t="s">
        <v>343</v>
      </c>
      <c r="D47" s="104" t="s">
        <v>344</v>
      </c>
      <c r="E47" s="117">
        <v>45751</v>
      </c>
      <c r="F47" s="136">
        <v>5584</v>
      </c>
      <c r="G47" s="105"/>
      <c r="H47" s="106"/>
      <c r="I47" s="106"/>
      <c r="J47" s="106">
        <v>4400</v>
      </c>
      <c r="K47" s="118"/>
      <c r="L47" s="106"/>
      <c r="M47" s="106"/>
      <c r="N47" s="48">
        <f t="shared" si="5"/>
        <v>4400</v>
      </c>
      <c r="O47" s="117"/>
      <c r="P47" s="24" t="s">
        <v>345</v>
      </c>
      <c r="Q47" s="39"/>
    </row>
    <row r="48" s="1" customFormat="1" customHeight="1" spans="1:17">
      <c r="A48" s="103">
        <v>45569</v>
      </c>
      <c r="B48" s="103">
        <v>45569</v>
      </c>
      <c r="C48" s="18" t="s">
        <v>346</v>
      </c>
      <c r="D48" s="104" t="s">
        <v>344</v>
      </c>
      <c r="E48" s="117">
        <v>45751</v>
      </c>
      <c r="F48" s="136">
        <v>5583</v>
      </c>
      <c r="G48" s="105"/>
      <c r="H48" s="106"/>
      <c r="I48" s="106"/>
      <c r="J48" s="106">
        <v>4400</v>
      </c>
      <c r="K48" s="118">
        <v>1050</v>
      </c>
      <c r="L48" s="106"/>
      <c r="M48" s="106"/>
      <c r="N48" s="48">
        <f t="shared" si="5"/>
        <v>5450</v>
      </c>
      <c r="O48" s="117"/>
      <c r="P48" s="24" t="s">
        <v>347</v>
      </c>
      <c r="Q48" s="39"/>
    </row>
    <row r="49" s="1" customFormat="1" customHeight="1" spans="1:17">
      <c r="A49" s="103">
        <v>45577</v>
      </c>
      <c r="B49" s="103">
        <v>45577</v>
      </c>
      <c r="C49" s="18" t="s">
        <v>348</v>
      </c>
      <c r="D49" s="104" t="s">
        <v>327</v>
      </c>
      <c r="E49" s="117">
        <v>45751</v>
      </c>
      <c r="F49" s="136">
        <v>5578</v>
      </c>
      <c r="G49" s="105"/>
      <c r="H49" s="106"/>
      <c r="I49" s="106"/>
      <c r="J49" s="106">
        <v>1736</v>
      </c>
      <c r="K49" s="118"/>
      <c r="L49" s="106"/>
      <c r="M49" s="106"/>
      <c r="N49" s="48">
        <f t="shared" si="5"/>
        <v>1736</v>
      </c>
      <c r="O49" s="117"/>
      <c r="P49" s="24" t="s">
        <v>349</v>
      </c>
      <c r="Q49" s="39"/>
    </row>
    <row r="50" s="1" customFormat="1" customHeight="1" spans="1:17">
      <c r="A50" s="103">
        <v>45579</v>
      </c>
      <c r="B50" s="103">
        <v>45579</v>
      </c>
      <c r="C50" s="18" t="s">
        <v>350</v>
      </c>
      <c r="D50" s="104" t="s">
        <v>344</v>
      </c>
      <c r="E50" s="117">
        <v>45751</v>
      </c>
      <c r="F50" s="136">
        <v>5574</v>
      </c>
      <c r="G50" s="105"/>
      <c r="H50" s="106"/>
      <c r="I50" s="106"/>
      <c r="J50" s="106">
        <v>5280</v>
      </c>
      <c r="K50" s="118"/>
      <c r="L50" s="106"/>
      <c r="M50" s="106"/>
      <c r="N50" s="48">
        <f t="shared" si="5"/>
        <v>5280</v>
      </c>
      <c r="O50" s="117"/>
      <c r="P50" s="24" t="s">
        <v>351</v>
      </c>
      <c r="Q50" s="39"/>
    </row>
    <row r="51" s="1" customFormat="1" customHeight="1" spans="1:17">
      <c r="A51" s="103">
        <v>45581</v>
      </c>
      <c r="B51" s="103">
        <v>45581</v>
      </c>
      <c r="C51" s="18" t="s">
        <v>352</v>
      </c>
      <c r="D51" s="104" t="s">
        <v>327</v>
      </c>
      <c r="E51" s="117">
        <v>45755</v>
      </c>
      <c r="F51" s="136">
        <v>5588</v>
      </c>
      <c r="G51" s="105"/>
      <c r="H51" s="106"/>
      <c r="I51" s="106"/>
      <c r="J51" s="106">
        <v>5852</v>
      </c>
      <c r="K51" s="118"/>
      <c r="L51" s="106"/>
      <c r="M51" s="106"/>
      <c r="N51" s="48">
        <f t="shared" si="5"/>
        <v>5852</v>
      </c>
      <c r="O51" s="117"/>
      <c r="P51" s="24"/>
      <c r="Q51" s="39"/>
    </row>
    <row r="52" s="1" customFormat="1" customHeight="1" spans="1:17">
      <c r="A52" s="103">
        <v>45588</v>
      </c>
      <c r="B52" s="103">
        <v>45588</v>
      </c>
      <c r="C52" s="18" t="s">
        <v>353</v>
      </c>
      <c r="D52" s="104" t="s">
        <v>327</v>
      </c>
      <c r="E52" s="117">
        <v>45755</v>
      </c>
      <c r="F52" s="136">
        <v>5587</v>
      </c>
      <c r="G52" s="105"/>
      <c r="H52" s="106"/>
      <c r="I52" s="106"/>
      <c r="J52" s="106">
        <v>6600</v>
      </c>
      <c r="K52" s="118"/>
      <c r="L52" s="106"/>
      <c r="M52" s="106"/>
      <c r="N52" s="48">
        <f t="shared" si="5"/>
        <v>6600</v>
      </c>
      <c r="O52" s="117"/>
      <c r="P52" s="24"/>
      <c r="Q52" s="39"/>
    </row>
    <row r="53" s="2" customFormat="1" ht="45" spans="1:17">
      <c r="A53" s="103">
        <v>45693</v>
      </c>
      <c r="B53" s="103">
        <v>45693</v>
      </c>
      <c r="C53" s="49" t="s">
        <v>354</v>
      </c>
      <c r="D53" s="142" t="s">
        <v>327</v>
      </c>
      <c r="E53" s="29">
        <v>45757</v>
      </c>
      <c r="F53" s="136">
        <v>143536</v>
      </c>
      <c r="G53" s="63"/>
      <c r="H53" s="143"/>
      <c r="I53" s="143"/>
      <c r="J53" s="143">
        <v>100</v>
      </c>
      <c r="K53" s="145"/>
      <c r="L53" s="143"/>
      <c r="M53" s="143"/>
      <c r="N53" s="143">
        <f t="shared" si="5"/>
        <v>100</v>
      </c>
      <c r="O53" s="146"/>
      <c r="P53" s="62" t="s">
        <v>355</v>
      </c>
      <c r="Q53" s="147"/>
    </row>
    <row r="54" s="1" customFormat="1" customHeight="1" spans="1:17">
      <c r="A54" s="103">
        <v>45701</v>
      </c>
      <c r="B54" s="103">
        <v>45701</v>
      </c>
      <c r="C54" s="18" t="s">
        <v>356</v>
      </c>
      <c r="D54" s="104" t="s">
        <v>357</v>
      </c>
      <c r="E54" s="117">
        <v>45777</v>
      </c>
      <c r="F54" s="136">
        <v>143714</v>
      </c>
      <c r="G54" s="105"/>
      <c r="H54" s="106"/>
      <c r="I54" s="106"/>
      <c r="J54" s="106">
        <v>10465.71</v>
      </c>
      <c r="K54" s="118"/>
      <c r="L54" s="106"/>
      <c r="M54" s="106"/>
      <c r="N54" s="48">
        <f t="shared" si="5"/>
        <v>10465.71</v>
      </c>
      <c r="O54" s="117"/>
      <c r="P54" s="24" t="s">
        <v>358</v>
      </c>
      <c r="Q54" s="39"/>
    </row>
    <row r="55" s="1" customFormat="1" customHeight="1" spans="1:17">
      <c r="A55" s="103">
        <v>45712</v>
      </c>
      <c r="B55" s="103">
        <v>45712</v>
      </c>
      <c r="C55" s="18" t="s">
        <v>359</v>
      </c>
      <c r="D55" s="104" t="s">
        <v>327</v>
      </c>
      <c r="E55" s="117">
        <v>45757</v>
      </c>
      <c r="F55" s="136">
        <v>143536</v>
      </c>
      <c r="G55" s="105"/>
      <c r="H55" s="106"/>
      <c r="I55" s="106"/>
      <c r="J55" s="106">
        <v>2200</v>
      </c>
      <c r="K55" s="118"/>
      <c r="L55" s="106"/>
      <c r="M55" s="106"/>
      <c r="N55" s="48">
        <f t="shared" si="5"/>
        <v>2200</v>
      </c>
      <c r="O55" s="117"/>
      <c r="P55" s="24" t="s">
        <v>360</v>
      </c>
      <c r="Q55" s="39"/>
    </row>
    <row r="56" s="1" customFormat="1" customHeight="1" spans="1:17">
      <c r="A56" s="103">
        <v>45720</v>
      </c>
      <c r="B56" s="103">
        <v>45720</v>
      </c>
      <c r="C56" s="18" t="s">
        <v>361</v>
      </c>
      <c r="D56" s="104" t="s">
        <v>329</v>
      </c>
      <c r="E56" s="117">
        <v>45777</v>
      </c>
      <c r="F56" s="136">
        <v>143714</v>
      </c>
      <c r="G56" s="105"/>
      <c r="H56" s="106"/>
      <c r="I56" s="106"/>
      <c r="J56" s="106">
        <v>10227.86</v>
      </c>
      <c r="K56" s="118"/>
      <c r="L56" s="106"/>
      <c r="M56" s="106"/>
      <c r="N56" s="48">
        <f t="shared" si="5"/>
        <v>10227.86</v>
      </c>
      <c r="O56" s="117"/>
      <c r="P56" s="24" t="s">
        <v>358</v>
      </c>
      <c r="Q56" s="39"/>
    </row>
    <row r="57" s="1" customFormat="1" customHeight="1" spans="1:17">
      <c r="A57" s="103">
        <v>45740</v>
      </c>
      <c r="B57" s="103">
        <v>45740</v>
      </c>
      <c r="C57" s="18" t="s">
        <v>362</v>
      </c>
      <c r="D57" s="104" t="s">
        <v>342</v>
      </c>
      <c r="E57" s="117">
        <v>45771</v>
      </c>
      <c r="F57" s="136">
        <v>143632</v>
      </c>
      <c r="G57" s="105"/>
      <c r="H57" s="106"/>
      <c r="I57" s="106"/>
      <c r="J57" s="106">
        <v>3600</v>
      </c>
      <c r="K57" s="118"/>
      <c r="L57" s="106"/>
      <c r="M57" s="106"/>
      <c r="N57" s="48">
        <f>SUM(G57:M57)</f>
        <v>3600</v>
      </c>
      <c r="O57" s="117"/>
      <c r="P57" s="24"/>
      <c r="Q57" s="39"/>
    </row>
    <row r="58" s="1" customFormat="1" customHeight="1" spans="1:17">
      <c r="A58" s="109" t="s">
        <v>105</v>
      </c>
      <c r="B58" s="110"/>
      <c r="C58" s="111"/>
      <c r="D58" s="111"/>
      <c r="E58" s="113"/>
      <c r="F58" s="144"/>
      <c r="G58" s="114">
        <f>SUM(G53:G57)</f>
        <v>0</v>
      </c>
      <c r="H58" s="114">
        <f t="shared" ref="H58:N58" si="6">SUM(H53:H57)</f>
        <v>0</v>
      </c>
      <c r="I58" s="114">
        <f t="shared" si="6"/>
        <v>0</v>
      </c>
      <c r="J58" s="114">
        <f t="shared" si="6"/>
        <v>26593.57</v>
      </c>
      <c r="K58" s="114">
        <f t="shared" si="6"/>
        <v>0</v>
      </c>
      <c r="L58" s="114">
        <f t="shared" si="6"/>
        <v>0</v>
      </c>
      <c r="M58" s="114">
        <f t="shared" si="6"/>
        <v>0</v>
      </c>
      <c r="N58" s="114">
        <f t="shared" si="6"/>
        <v>26593.57</v>
      </c>
      <c r="O58" s="119"/>
      <c r="P58" s="120"/>
      <c r="Q58" s="39"/>
    </row>
    <row r="59" s="1" customFormat="1" customHeight="1" spans="1:17">
      <c r="A59" s="39"/>
      <c r="B59" s="39"/>
      <c r="C59" s="39"/>
      <c r="D59" s="39"/>
      <c r="E59" s="39"/>
      <c r="F59" s="1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="1" customFormat="1" customHeight="1" spans="1:17">
      <c r="A60" s="39"/>
      <c r="B60" s="39"/>
      <c r="C60" s="39"/>
      <c r="D60" s="39"/>
      <c r="E60" s="39"/>
      <c r="F60" s="1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="1" customFormat="1" customHeight="1" spans="1:17">
      <c r="A61" s="39"/>
      <c r="B61" s="39"/>
      <c r="C61" s="39"/>
      <c r="D61" s="39"/>
      <c r="E61" s="39"/>
      <c r="F61" s="1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="1" customFormat="1" customHeight="1" spans="1:17">
      <c r="A62" s="39"/>
      <c r="B62" s="39"/>
      <c r="C62" s="39"/>
      <c r="D62" s="39"/>
      <c r="E62" s="39"/>
      <c r="F62" s="1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="1" customFormat="1" customHeight="1" spans="6:17">
      <c r="F63" s="135"/>
      <c r="O63" s="39"/>
      <c r="P63" s="39"/>
      <c r="Q63" s="39"/>
    </row>
  </sheetData>
  <sortState ref="A8:XFC14">
    <sortCondition ref="C8:C14"/>
  </sortState>
  <mergeCells count="41">
    <mergeCell ref="H6:I6"/>
    <mergeCell ref="L6:M6"/>
    <mergeCell ref="H22:I22"/>
    <mergeCell ref="L22:M22"/>
    <mergeCell ref="A42:B42"/>
    <mergeCell ref="H43:I43"/>
    <mergeCell ref="L43:M43"/>
    <mergeCell ref="A6:A7"/>
    <mergeCell ref="A22:A23"/>
    <mergeCell ref="A43:A44"/>
    <mergeCell ref="B6:B7"/>
    <mergeCell ref="B22:B23"/>
    <mergeCell ref="B43:B44"/>
    <mergeCell ref="C6:C7"/>
    <mergeCell ref="C22:C23"/>
    <mergeCell ref="C43:C44"/>
    <mergeCell ref="D6:D7"/>
    <mergeCell ref="D22:D23"/>
    <mergeCell ref="D43:D44"/>
    <mergeCell ref="F6:F7"/>
    <mergeCell ref="F22:F23"/>
    <mergeCell ref="F43:F44"/>
    <mergeCell ref="G6:G7"/>
    <mergeCell ref="G22:G23"/>
    <mergeCell ref="G43:G44"/>
    <mergeCell ref="J6:J7"/>
    <mergeCell ref="J22:J23"/>
    <mergeCell ref="J43:J44"/>
    <mergeCell ref="K6:K7"/>
    <mergeCell ref="K22:K23"/>
    <mergeCell ref="K43:K44"/>
    <mergeCell ref="N6:N7"/>
    <mergeCell ref="N22:N23"/>
    <mergeCell ref="N43:N44"/>
    <mergeCell ref="O6:O7"/>
    <mergeCell ref="O22:O23"/>
    <mergeCell ref="O43:O44"/>
    <mergeCell ref="P6:P7"/>
    <mergeCell ref="P22:P23"/>
    <mergeCell ref="P43:P44"/>
    <mergeCell ref="Q22:Q23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1"/>
  <sheetViews>
    <sheetView topLeftCell="A55" workbookViewId="0">
      <selection activeCell="D80" sqref="D8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363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45749</v>
      </c>
      <c r="B8" s="28">
        <v>45749</v>
      </c>
      <c r="C8" s="18" t="s">
        <v>364</v>
      </c>
      <c r="D8" s="19" t="s">
        <v>365</v>
      </c>
      <c r="E8" s="44">
        <v>45749</v>
      </c>
      <c r="F8" s="107">
        <v>6309</v>
      </c>
      <c r="G8" s="42"/>
      <c r="H8" s="42"/>
      <c r="I8" s="42"/>
      <c r="J8" s="42">
        <v>550</v>
      </c>
      <c r="K8" s="42"/>
      <c r="L8" s="42"/>
      <c r="M8" s="42"/>
      <c r="N8" s="75">
        <f t="shared" ref="N8:N39" si="0">SUM(G8:M8)</f>
        <v>550</v>
      </c>
      <c r="O8" s="28"/>
      <c r="P8" s="24"/>
      <c r="Q8" s="39"/>
    </row>
    <row r="9" s="1" customFormat="1" customHeight="1" spans="1:17">
      <c r="A9" s="28">
        <v>45749</v>
      </c>
      <c r="B9" s="28">
        <v>45749</v>
      </c>
      <c r="C9" s="18" t="s">
        <v>366</v>
      </c>
      <c r="D9" s="19" t="s">
        <v>367</v>
      </c>
      <c r="E9" s="44">
        <v>45749</v>
      </c>
      <c r="F9" s="107">
        <v>6310</v>
      </c>
      <c r="G9" s="42"/>
      <c r="H9" s="42"/>
      <c r="I9" s="42"/>
      <c r="J9" s="42">
        <v>4664</v>
      </c>
      <c r="K9" s="42"/>
      <c r="L9" s="42"/>
      <c r="M9" s="42"/>
      <c r="N9" s="75">
        <f t="shared" si="0"/>
        <v>4664</v>
      </c>
      <c r="O9" s="28"/>
      <c r="P9" s="24"/>
      <c r="Q9" s="39"/>
    </row>
    <row r="10" s="1" customFormat="1" customHeight="1" spans="1:17">
      <c r="A10" s="28">
        <v>45750</v>
      </c>
      <c r="B10" s="28">
        <v>45750</v>
      </c>
      <c r="C10" s="18" t="s">
        <v>368</v>
      </c>
      <c r="D10" s="19" t="s">
        <v>367</v>
      </c>
      <c r="E10" s="44">
        <v>45750</v>
      </c>
      <c r="F10" s="107">
        <v>6311</v>
      </c>
      <c r="G10" s="42"/>
      <c r="H10" s="42"/>
      <c r="I10" s="42"/>
      <c r="J10" s="42">
        <v>528</v>
      </c>
      <c r="K10" s="42"/>
      <c r="L10" s="42"/>
      <c r="M10" s="42"/>
      <c r="N10" s="75">
        <f t="shared" si="0"/>
        <v>528</v>
      </c>
      <c r="O10" s="28"/>
      <c r="P10" s="24"/>
      <c r="Q10" s="39"/>
    </row>
    <row r="11" s="1" customFormat="1" customHeight="1" spans="1:17">
      <c r="A11" s="28">
        <v>45751</v>
      </c>
      <c r="B11" s="28">
        <v>45751</v>
      </c>
      <c r="C11" s="18" t="s">
        <v>369</v>
      </c>
      <c r="D11" s="19" t="s">
        <v>370</v>
      </c>
      <c r="E11" s="44">
        <v>45751</v>
      </c>
      <c r="F11" s="107">
        <v>6312</v>
      </c>
      <c r="G11" s="42"/>
      <c r="H11" s="42"/>
      <c r="I11" s="42"/>
      <c r="J11" s="42">
        <v>7700</v>
      </c>
      <c r="K11" s="42"/>
      <c r="L11" s="42"/>
      <c r="M11" s="42"/>
      <c r="N11" s="75">
        <f t="shared" si="0"/>
        <v>7700</v>
      </c>
      <c r="O11" s="28"/>
      <c r="P11" s="24"/>
      <c r="Q11" s="39"/>
    </row>
    <row r="12" s="1" customFormat="1" customHeight="1" spans="1:17">
      <c r="A12" s="28">
        <v>45754</v>
      </c>
      <c r="B12" s="28">
        <v>45775</v>
      </c>
      <c r="C12" s="18" t="s">
        <v>371</v>
      </c>
      <c r="D12" s="19" t="s">
        <v>372</v>
      </c>
      <c r="E12" s="44">
        <v>45776</v>
      </c>
      <c r="F12" s="107">
        <v>6338</v>
      </c>
      <c r="G12" s="42">
        <v>800</v>
      </c>
      <c r="H12" s="42"/>
      <c r="I12" s="42"/>
      <c r="J12" s="42"/>
      <c r="K12" s="42"/>
      <c r="L12" s="42"/>
      <c r="M12" s="42"/>
      <c r="N12" s="75">
        <f t="shared" si="0"/>
        <v>800</v>
      </c>
      <c r="O12" s="28"/>
      <c r="P12" s="24"/>
      <c r="Q12" s="39"/>
    </row>
    <row r="13" s="1" customFormat="1" customHeight="1" spans="1:17">
      <c r="A13" s="28">
        <v>45754</v>
      </c>
      <c r="B13" s="28">
        <v>45754</v>
      </c>
      <c r="C13" s="18" t="s">
        <v>373</v>
      </c>
      <c r="D13" s="19" t="s">
        <v>374</v>
      </c>
      <c r="E13" s="44">
        <v>45754</v>
      </c>
      <c r="F13" s="107">
        <v>6313</v>
      </c>
      <c r="G13" s="42"/>
      <c r="H13" s="42"/>
      <c r="I13" s="42"/>
      <c r="J13" s="42">
        <v>6600</v>
      </c>
      <c r="K13" s="42"/>
      <c r="L13" s="42"/>
      <c r="M13" s="42"/>
      <c r="N13" s="75">
        <f t="shared" si="0"/>
        <v>6600</v>
      </c>
      <c r="O13" s="28"/>
      <c r="P13" s="24"/>
      <c r="Q13" s="39"/>
    </row>
    <row r="14" s="1" customFormat="1" customHeight="1" spans="1:17">
      <c r="A14" s="28">
        <v>45755</v>
      </c>
      <c r="B14" s="28">
        <v>45755</v>
      </c>
      <c r="C14" s="18" t="s">
        <v>375</v>
      </c>
      <c r="D14" s="19" t="s">
        <v>370</v>
      </c>
      <c r="E14" s="44">
        <v>45755</v>
      </c>
      <c r="F14" s="107">
        <v>6314</v>
      </c>
      <c r="G14" s="42"/>
      <c r="H14" s="42"/>
      <c r="I14" s="42"/>
      <c r="J14" s="42">
        <v>10450</v>
      </c>
      <c r="K14" s="42"/>
      <c r="L14" s="42"/>
      <c r="M14" s="42"/>
      <c r="N14" s="75">
        <f t="shared" si="0"/>
        <v>10450</v>
      </c>
      <c r="O14" s="28"/>
      <c r="P14" s="24"/>
      <c r="Q14" s="39"/>
    </row>
    <row r="15" s="1" customFormat="1" customHeight="1" spans="1:17">
      <c r="A15" s="28">
        <v>45755</v>
      </c>
      <c r="B15" s="28">
        <v>45755</v>
      </c>
      <c r="C15" s="18" t="s">
        <v>376</v>
      </c>
      <c r="D15" s="19" t="s">
        <v>367</v>
      </c>
      <c r="E15" s="44">
        <v>45755</v>
      </c>
      <c r="F15" s="107">
        <v>6315</v>
      </c>
      <c r="G15" s="42"/>
      <c r="H15" s="42"/>
      <c r="I15" s="42"/>
      <c r="J15" s="42">
        <v>944</v>
      </c>
      <c r="K15" s="42"/>
      <c r="L15" s="42"/>
      <c r="M15" s="42"/>
      <c r="N15" s="75">
        <f t="shared" si="0"/>
        <v>944</v>
      </c>
      <c r="O15" s="28"/>
      <c r="P15" s="24"/>
      <c r="Q15" s="39"/>
    </row>
    <row r="16" s="1" customFormat="1" customHeight="1" spans="1:17">
      <c r="A16" s="28">
        <v>45757</v>
      </c>
      <c r="B16" s="28">
        <v>45757</v>
      </c>
      <c r="C16" s="18" t="s">
        <v>377</v>
      </c>
      <c r="D16" s="19" t="s">
        <v>378</v>
      </c>
      <c r="E16" s="44">
        <v>45757</v>
      </c>
      <c r="F16" s="107">
        <v>6316</v>
      </c>
      <c r="G16" s="42"/>
      <c r="H16" s="42"/>
      <c r="I16" s="42"/>
      <c r="J16" s="42">
        <v>4500</v>
      </c>
      <c r="K16" s="42"/>
      <c r="L16" s="42"/>
      <c r="M16" s="42"/>
      <c r="N16" s="75">
        <f t="shared" si="0"/>
        <v>4500</v>
      </c>
      <c r="O16" s="28"/>
      <c r="P16" s="24"/>
      <c r="Q16" s="39"/>
    </row>
    <row r="17" s="1" customFormat="1" customHeight="1" spans="1:17">
      <c r="A17" s="28">
        <v>45757</v>
      </c>
      <c r="B17" s="28">
        <v>45757</v>
      </c>
      <c r="C17" s="18" t="s">
        <v>379</v>
      </c>
      <c r="D17" s="19" t="s">
        <v>380</v>
      </c>
      <c r="E17" s="44">
        <v>45757</v>
      </c>
      <c r="F17" s="107">
        <v>6317</v>
      </c>
      <c r="G17" s="42"/>
      <c r="H17" s="42"/>
      <c r="I17" s="42"/>
      <c r="J17" s="42"/>
      <c r="K17" s="42">
        <v>3300</v>
      </c>
      <c r="L17" s="42"/>
      <c r="M17" s="42"/>
      <c r="N17" s="75">
        <f t="shared" si="0"/>
        <v>3300</v>
      </c>
      <c r="O17" s="28"/>
      <c r="P17" s="24"/>
      <c r="Q17" s="39"/>
    </row>
    <row r="18" s="1" customFormat="1" customHeight="1" spans="1:17">
      <c r="A18" s="28">
        <v>45757</v>
      </c>
      <c r="B18" s="28">
        <v>45757</v>
      </c>
      <c r="C18" s="18" t="s">
        <v>381</v>
      </c>
      <c r="D18" s="19" t="s">
        <v>382</v>
      </c>
      <c r="E18" s="44">
        <v>45757</v>
      </c>
      <c r="F18" s="107">
        <v>6318</v>
      </c>
      <c r="G18" s="42"/>
      <c r="H18" s="42"/>
      <c r="I18" s="42"/>
      <c r="J18" s="42">
        <v>13200</v>
      </c>
      <c r="K18" s="42"/>
      <c r="L18" s="42"/>
      <c r="M18" s="42"/>
      <c r="N18" s="75">
        <f t="shared" si="0"/>
        <v>13200</v>
      </c>
      <c r="O18" s="28"/>
      <c r="P18" s="24"/>
      <c r="Q18" s="39"/>
    </row>
    <row r="19" s="1" customFormat="1" customHeight="1" spans="1:17">
      <c r="A19" s="28">
        <v>45757</v>
      </c>
      <c r="B19" s="28">
        <v>45773</v>
      </c>
      <c r="C19" s="18" t="s">
        <v>383</v>
      </c>
      <c r="D19" s="19" t="s">
        <v>384</v>
      </c>
      <c r="E19" s="44">
        <v>45775</v>
      </c>
      <c r="F19" s="107">
        <v>6336</v>
      </c>
      <c r="G19" s="42"/>
      <c r="H19" s="42"/>
      <c r="I19" s="42"/>
      <c r="J19" s="42"/>
      <c r="K19" s="42"/>
      <c r="L19" s="42">
        <v>1500</v>
      </c>
      <c r="M19" s="42">
        <v>800</v>
      </c>
      <c r="N19" s="75">
        <f t="shared" si="0"/>
        <v>2300</v>
      </c>
      <c r="O19" s="28"/>
      <c r="P19" s="24"/>
      <c r="Q19" s="39"/>
    </row>
    <row r="20" s="1" customFormat="1" customHeight="1" spans="1:17">
      <c r="A20" s="28">
        <v>45757</v>
      </c>
      <c r="B20" s="28">
        <v>45757</v>
      </c>
      <c r="C20" s="18" t="s">
        <v>385</v>
      </c>
      <c r="D20" s="19" t="s">
        <v>367</v>
      </c>
      <c r="E20" s="44">
        <v>45757</v>
      </c>
      <c r="F20" s="107">
        <v>6319</v>
      </c>
      <c r="G20" s="42"/>
      <c r="H20" s="42"/>
      <c r="I20" s="42"/>
      <c r="J20" s="42"/>
      <c r="K20" s="42">
        <v>2400</v>
      </c>
      <c r="L20" s="42"/>
      <c r="M20" s="42"/>
      <c r="N20" s="75">
        <f t="shared" si="0"/>
        <v>2400</v>
      </c>
      <c r="O20" s="28"/>
      <c r="P20" s="24"/>
      <c r="Q20" s="39"/>
    </row>
    <row r="21" s="1" customFormat="1" customHeight="1" spans="1:17">
      <c r="A21" s="28">
        <v>45757</v>
      </c>
      <c r="B21" s="28">
        <v>45757</v>
      </c>
      <c r="C21" s="18" t="s">
        <v>386</v>
      </c>
      <c r="D21" s="19" t="s">
        <v>387</v>
      </c>
      <c r="E21" s="44">
        <v>45757</v>
      </c>
      <c r="F21" s="107">
        <v>6320</v>
      </c>
      <c r="G21" s="42"/>
      <c r="H21" s="42"/>
      <c r="I21" s="42"/>
      <c r="J21" s="42">
        <v>880</v>
      </c>
      <c r="K21" s="42"/>
      <c r="L21" s="42"/>
      <c r="M21" s="42"/>
      <c r="N21" s="75">
        <f t="shared" si="0"/>
        <v>880</v>
      </c>
      <c r="O21" s="28"/>
      <c r="P21" s="24"/>
      <c r="Q21" s="39"/>
    </row>
    <row r="22" s="1" customFormat="1" customHeight="1" spans="1:17">
      <c r="A22" s="28">
        <v>45759</v>
      </c>
      <c r="B22" s="28">
        <v>45759</v>
      </c>
      <c r="C22" s="18" t="s">
        <v>388</v>
      </c>
      <c r="D22" s="19" t="s">
        <v>389</v>
      </c>
      <c r="E22" s="44">
        <v>45759</v>
      </c>
      <c r="F22" s="107">
        <v>6321</v>
      </c>
      <c r="G22" s="42"/>
      <c r="H22" s="42"/>
      <c r="I22" s="42"/>
      <c r="J22" s="42">
        <v>550</v>
      </c>
      <c r="K22" s="42"/>
      <c r="L22" s="42"/>
      <c r="M22" s="42"/>
      <c r="N22" s="75">
        <f t="shared" si="0"/>
        <v>550</v>
      </c>
      <c r="O22" s="28"/>
      <c r="P22" s="24"/>
      <c r="Q22" s="39"/>
    </row>
    <row r="23" s="1" customFormat="1" customHeight="1" spans="1:17">
      <c r="A23" s="28">
        <v>45759</v>
      </c>
      <c r="B23" s="28">
        <v>45759</v>
      </c>
      <c r="C23" s="18" t="s">
        <v>390</v>
      </c>
      <c r="D23" s="19" t="s">
        <v>367</v>
      </c>
      <c r="E23" s="44">
        <v>45759</v>
      </c>
      <c r="F23" s="107">
        <v>6322</v>
      </c>
      <c r="G23" s="42"/>
      <c r="H23" s="42"/>
      <c r="I23" s="42"/>
      <c r="J23" s="42">
        <v>8800</v>
      </c>
      <c r="K23" s="42"/>
      <c r="L23" s="42"/>
      <c r="M23" s="42"/>
      <c r="N23" s="75">
        <f t="shared" si="0"/>
        <v>8800</v>
      </c>
      <c r="O23" s="28"/>
      <c r="P23" s="24"/>
      <c r="Q23" s="39"/>
    </row>
    <row r="24" s="1" customFormat="1" customHeight="1" spans="1:17">
      <c r="A24" s="28">
        <v>45759</v>
      </c>
      <c r="B24" s="28">
        <v>45759</v>
      </c>
      <c r="C24" s="18" t="s">
        <v>391</v>
      </c>
      <c r="D24" s="19" t="s">
        <v>367</v>
      </c>
      <c r="E24" s="44">
        <v>45759</v>
      </c>
      <c r="F24" s="107">
        <v>6323</v>
      </c>
      <c r="G24" s="42"/>
      <c r="H24" s="42"/>
      <c r="I24" s="42"/>
      <c r="J24" s="42"/>
      <c r="K24" s="42">
        <v>4223</v>
      </c>
      <c r="L24" s="42"/>
      <c r="M24" s="42"/>
      <c r="N24" s="75">
        <f t="shared" si="0"/>
        <v>4223</v>
      </c>
      <c r="O24" s="28"/>
      <c r="P24" s="24"/>
      <c r="Q24" s="39"/>
    </row>
    <row r="25" s="1" customFormat="1" customHeight="1" spans="1:17">
      <c r="A25" s="28">
        <v>45761</v>
      </c>
      <c r="B25" s="28">
        <v>45761</v>
      </c>
      <c r="C25" s="18" t="s">
        <v>392</v>
      </c>
      <c r="D25" s="19" t="s">
        <v>393</v>
      </c>
      <c r="E25" s="44">
        <v>45761</v>
      </c>
      <c r="F25" s="107">
        <v>6324</v>
      </c>
      <c r="G25" s="42"/>
      <c r="H25" s="42"/>
      <c r="I25" s="42"/>
      <c r="J25" s="42">
        <v>385</v>
      </c>
      <c r="K25" s="42"/>
      <c r="L25" s="42"/>
      <c r="M25" s="42"/>
      <c r="N25" s="75">
        <f t="shared" si="0"/>
        <v>385</v>
      </c>
      <c r="O25" s="28"/>
      <c r="P25" s="24"/>
      <c r="Q25" s="39"/>
    </row>
    <row r="26" s="1" customFormat="1" customHeight="1" spans="1:17">
      <c r="A26" s="28">
        <v>45762</v>
      </c>
      <c r="B26" s="28">
        <v>45762</v>
      </c>
      <c r="C26" s="18" t="s">
        <v>394</v>
      </c>
      <c r="D26" s="19" t="s">
        <v>395</v>
      </c>
      <c r="E26" s="44">
        <v>45762</v>
      </c>
      <c r="F26" s="107">
        <v>6325</v>
      </c>
      <c r="G26" s="42"/>
      <c r="H26" s="42"/>
      <c r="I26" s="42"/>
      <c r="J26" s="42"/>
      <c r="K26" s="42">
        <v>1650</v>
      </c>
      <c r="L26" s="42"/>
      <c r="M26" s="42"/>
      <c r="N26" s="75">
        <f t="shared" si="0"/>
        <v>1650</v>
      </c>
      <c r="O26" s="28"/>
      <c r="P26" s="24"/>
      <c r="Q26" s="39"/>
    </row>
    <row r="27" s="1" customFormat="1" customHeight="1" spans="1:17">
      <c r="A27" s="28">
        <v>45763</v>
      </c>
      <c r="B27" s="28">
        <v>45763</v>
      </c>
      <c r="C27" s="18" t="s">
        <v>396</v>
      </c>
      <c r="D27" s="19" t="s">
        <v>365</v>
      </c>
      <c r="E27" s="44">
        <v>45763</v>
      </c>
      <c r="F27" s="107">
        <v>6326</v>
      </c>
      <c r="G27" s="42"/>
      <c r="H27" s="42"/>
      <c r="I27" s="42"/>
      <c r="J27" s="42">
        <v>300</v>
      </c>
      <c r="K27" s="42"/>
      <c r="L27" s="42"/>
      <c r="M27" s="42"/>
      <c r="N27" s="75">
        <f t="shared" si="0"/>
        <v>300</v>
      </c>
      <c r="O27" s="28"/>
      <c r="P27" s="24"/>
      <c r="Q27" s="39"/>
    </row>
    <row r="28" s="1" customFormat="1" customHeight="1" spans="1:17">
      <c r="A28" s="28">
        <v>45763</v>
      </c>
      <c r="B28" s="28">
        <v>45763</v>
      </c>
      <c r="C28" s="18" t="s">
        <v>397</v>
      </c>
      <c r="D28" s="19" t="s">
        <v>367</v>
      </c>
      <c r="E28" s="44">
        <v>45763</v>
      </c>
      <c r="F28" s="107">
        <v>6327</v>
      </c>
      <c r="G28" s="42"/>
      <c r="H28" s="42"/>
      <c r="I28" s="42"/>
      <c r="J28" s="42">
        <v>3600</v>
      </c>
      <c r="K28" s="42"/>
      <c r="L28" s="42"/>
      <c r="M28" s="42"/>
      <c r="N28" s="75">
        <f t="shared" si="0"/>
        <v>3600</v>
      </c>
      <c r="O28" s="28"/>
      <c r="P28" s="24"/>
      <c r="Q28" s="39"/>
    </row>
    <row r="29" s="1" customFormat="1" customHeight="1" spans="1:17">
      <c r="A29" s="28">
        <v>45763</v>
      </c>
      <c r="B29" s="28">
        <v>45768</v>
      </c>
      <c r="C29" s="18" t="s">
        <v>398</v>
      </c>
      <c r="D29" s="19" t="s">
        <v>399</v>
      </c>
      <c r="E29" s="44">
        <v>45770</v>
      </c>
      <c r="F29" s="107">
        <v>6331</v>
      </c>
      <c r="G29" s="42">
        <v>500</v>
      </c>
      <c r="H29" s="42"/>
      <c r="I29" s="42"/>
      <c r="J29" s="42"/>
      <c r="K29" s="42"/>
      <c r="L29" s="42"/>
      <c r="M29" s="42"/>
      <c r="N29" s="75">
        <f t="shared" si="0"/>
        <v>500</v>
      </c>
      <c r="O29" s="28"/>
      <c r="P29" s="24"/>
      <c r="Q29" s="39"/>
    </row>
    <row r="30" s="1" customFormat="1" customHeight="1" spans="1:17">
      <c r="A30" s="28">
        <v>45768</v>
      </c>
      <c r="B30" s="28">
        <v>45768</v>
      </c>
      <c r="C30" s="18" t="s">
        <v>400</v>
      </c>
      <c r="D30" s="19" t="s">
        <v>401</v>
      </c>
      <c r="E30" s="44">
        <v>45768</v>
      </c>
      <c r="F30" s="107">
        <v>6329</v>
      </c>
      <c r="G30" s="42"/>
      <c r="H30" s="42"/>
      <c r="I30" s="42"/>
      <c r="J30" s="42">
        <v>4500</v>
      </c>
      <c r="K30" s="42"/>
      <c r="L30" s="42"/>
      <c r="M30" s="42"/>
      <c r="N30" s="75">
        <f t="shared" si="0"/>
        <v>4500</v>
      </c>
      <c r="O30" s="28"/>
      <c r="P30" s="24"/>
      <c r="Q30" s="39"/>
    </row>
    <row r="31" s="1" customFormat="1" customHeight="1" spans="1:17">
      <c r="A31" s="28">
        <v>45769</v>
      </c>
      <c r="B31" s="28">
        <v>45769</v>
      </c>
      <c r="C31" s="18" t="s">
        <v>402</v>
      </c>
      <c r="D31" s="19" t="s">
        <v>403</v>
      </c>
      <c r="E31" s="44">
        <v>45770</v>
      </c>
      <c r="F31" s="107">
        <v>6330</v>
      </c>
      <c r="G31" s="42"/>
      <c r="H31" s="42"/>
      <c r="I31" s="42"/>
      <c r="J31" s="42">
        <v>5485</v>
      </c>
      <c r="K31" s="42"/>
      <c r="L31" s="42"/>
      <c r="M31" s="42"/>
      <c r="N31" s="75">
        <f t="shared" si="0"/>
        <v>5485</v>
      </c>
      <c r="O31" s="28"/>
      <c r="P31" s="24"/>
      <c r="Q31" s="39"/>
    </row>
    <row r="32" s="1" customFormat="1" customHeight="1" spans="1:17">
      <c r="A32" s="28">
        <v>45771</v>
      </c>
      <c r="B32" s="28">
        <v>45771</v>
      </c>
      <c r="C32" s="18" t="s">
        <v>404</v>
      </c>
      <c r="D32" s="19" t="s">
        <v>405</v>
      </c>
      <c r="E32" s="44">
        <v>45771</v>
      </c>
      <c r="F32" s="107">
        <v>6332</v>
      </c>
      <c r="G32" s="42"/>
      <c r="H32" s="42"/>
      <c r="I32" s="42"/>
      <c r="J32" s="42"/>
      <c r="K32" s="42">
        <v>1650</v>
      </c>
      <c r="L32" s="42"/>
      <c r="M32" s="42"/>
      <c r="N32" s="75">
        <f t="shared" si="0"/>
        <v>1650</v>
      </c>
      <c r="O32" s="28"/>
      <c r="P32" s="24"/>
      <c r="Q32" s="39"/>
    </row>
    <row r="33" s="1" customFormat="1" customHeight="1" spans="1:17">
      <c r="A33" s="28">
        <v>45772</v>
      </c>
      <c r="B33" s="28">
        <v>45772</v>
      </c>
      <c r="C33" s="18" t="s">
        <v>406</v>
      </c>
      <c r="D33" s="19" t="s">
        <v>370</v>
      </c>
      <c r="E33" s="44">
        <v>45772</v>
      </c>
      <c r="F33" s="107">
        <v>6333</v>
      </c>
      <c r="G33" s="42"/>
      <c r="H33" s="42"/>
      <c r="I33" s="42"/>
      <c r="J33" s="42">
        <v>6600</v>
      </c>
      <c r="K33" s="42"/>
      <c r="L33" s="42"/>
      <c r="M33" s="42"/>
      <c r="N33" s="75">
        <f t="shared" si="0"/>
        <v>6600</v>
      </c>
      <c r="O33" s="28"/>
      <c r="P33" s="24"/>
      <c r="Q33" s="39"/>
    </row>
    <row r="34" s="1" customFormat="1" customHeight="1" spans="1:17">
      <c r="A34" s="28">
        <v>45773</v>
      </c>
      <c r="B34" s="28">
        <v>45773</v>
      </c>
      <c r="C34" s="18" t="s">
        <v>407</v>
      </c>
      <c r="D34" s="19" t="s">
        <v>382</v>
      </c>
      <c r="E34" s="44">
        <v>45773</v>
      </c>
      <c r="F34" s="107">
        <v>6334</v>
      </c>
      <c r="G34" s="42"/>
      <c r="H34" s="42"/>
      <c r="I34" s="42"/>
      <c r="J34" s="42">
        <v>6600</v>
      </c>
      <c r="K34" s="42"/>
      <c r="L34" s="42"/>
      <c r="M34" s="42"/>
      <c r="N34" s="75">
        <f t="shared" si="0"/>
        <v>6600</v>
      </c>
      <c r="O34" s="28"/>
      <c r="P34" s="24"/>
      <c r="Q34" s="39"/>
    </row>
    <row r="35" s="1" customFormat="1" customHeight="1" spans="1:17">
      <c r="A35" s="28">
        <v>45775</v>
      </c>
      <c r="B35" s="28">
        <v>45775</v>
      </c>
      <c r="C35" s="18" t="s">
        <v>408</v>
      </c>
      <c r="D35" s="19" t="s">
        <v>409</v>
      </c>
      <c r="E35" s="44">
        <v>45775</v>
      </c>
      <c r="F35" s="107">
        <v>6335</v>
      </c>
      <c r="G35" s="42"/>
      <c r="H35" s="42"/>
      <c r="I35" s="42"/>
      <c r="J35" s="42">
        <v>3300</v>
      </c>
      <c r="K35" s="42"/>
      <c r="L35" s="42"/>
      <c r="M35" s="42"/>
      <c r="N35" s="75">
        <f t="shared" si="0"/>
        <v>3300</v>
      </c>
      <c r="O35" s="28"/>
      <c r="P35" s="24"/>
      <c r="Q35" s="39"/>
    </row>
    <row r="36" s="1" customFormat="1" customHeight="1" spans="1:17">
      <c r="A36" s="28">
        <v>45776</v>
      </c>
      <c r="B36" s="28">
        <v>45776</v>
      </c>
      <c r="C36" s="18" t="s">
        <v>410</v>
      </c>
      <c r="D36" s="19" t="s">
        <v>411</v>
      </c>
      <c r="E36" s="44">
        <v>45776</v>
      </c>
      <c r="F36" s="107">
        <v>6337</v>
      </c>
      <c r="G36" s="42"/>
      <c r="H36" s="42"/>
      <c r="I36" s="42"/>
      <c r="J36" s="42">
        <v>1100</v>
      </c>
      <c r="K36" s="42"/>
      <c r="L36" s="42"/>
      <c r="M36" s="42"/>
      <c r="N36" s="75">
        <f t="shared" si="0"/>
        <v>1100</v>
      </c>
      <c r="O36" s="28"/>
      <c r="P36" s="24"/>
      <c r="Q36" s="39"/>
    </row>
    <row r="37" s="1" customFormat="1" customHeight="1" spans="1:17">
      <c r="A37" s="28">
        <v>45777</v>
      </c>
      <c r="B37" s="28">
        <v>45777</v>
      </c>
      <c r="C37" s="18" t="s">
        <v>412</v>
      </c>
      <c r="D37" s="19" t="s">
        <v>367</v>
      </c>
      <c r="E37" s="44">
        <v>45777</v>
      </c>
      <c r="F37" s="107">
        <v>6339</v>
      </c>
      <c r="G37" s="42"/>
      <c r="H37" s="42"/>
      <c r="I37" s="42"/>
      <c r="J37" s="42"/>
      <c r="K37" s="42">
        <v>12308.21</v>
      </c>
      <c r="L37" s="42"/>
      <c r="M37" s="42"/>
      <c r="N37" s="75">
        <f t="shared" si="0"/>
        <v>12308.21</v>
      </c>
      <c r="O37" s="28"/>
      <c r="P37" s="24"/>
      <c r="Q37" s="39"/>
    </row>
    <row r="38" s="1" customFormat="1" customHeight="1" spans="1:17">
      <c r="A38" s="28">
        <v>45777</v>
      </c>
      <c r="B38" s="28">
        <v>45777</v>
      </c>
      <c r="C38" s="18" t="s">
        <v>413</v>
      </c>
      <c r="D38" s="19" t="s">
        <v>387</v>
      </c>
      <c r="E38" s="44">
        <v>45777</v>
      </c>
      <c r="F38" s="107">
        <v>6340</v>
      </c>
      <c r="G38" s="42"/>
      <c r="H38" s="42"/>
      <c r="I38" s="42"/>
      <c r="J38" s="42">
        <v>264</v>
      </c>
      <c r="K38" s="42"/>
      <c r="L38" s="42"/>
      <c r="M38" s="42"/>
      <c r="N38" s="75">
        <f t="shared" si="0"/>
        <v>264</v>
      </c>
      <c r="O38" s="28"/>
      <c r="P38" s="24"/>
      <c r="Q38" s="39"/>
    </row>
    <row r="39" s="1" customFormat="1" customHeight="1" spans="1:17">
      <c r="A39" s="28">
        <v>45777</v>
      </c>
      <c r="B39" s="28">
        <v>45777</v>
      </c>
      <c r="C39" s="18" t="s">
        <v>414</v>
      </c>
      <c r="D39" s="19" t="s">
        <v>415</v>
      </c>
      <c r="E39" s="44">
        <v>45777</v>
      </c>
      <c r="F39" s="107">
        <v>6343</v>
      </c>
      <c r="G39" s="42"/>
      <c r="H39" s="42"/>
      <c r="I39" s="42"/>
      <c r="J39" s="42"/>
      <c r="K39" s="42">
        <v>1200</v>
      </c>
      <c r="L39" s="42"/>
      <c r="M39" s="42"/>
      <c r="N39" s="75">
        <f t="shared" si="0"/>
        <v>1200</v>
      </c>
      <c r="O39" s="28"/>
      <c r="P39" s="24"/>
      <c r="Q39" s="39"/>
    </row>
    <row r="40" s="1" customFormat="1" customHeight="1" spans="1:17">
      <c r="A40" s="23" t="s">
        <v>61</v>
      </c>
      <c r="B40" s="76"/>
      <c r="C40" s="77"/>
      <c r="D40" s="78"/>
      <c r="E40" s="122"/>
      <c r="F40" s="79" t="s">
        <v>62</v>
      </c>
      <c r="G40" s="80">
        <f>SUM(G8:G39)</f>
        <v>1300</v>
      </c>
      <c r="H40" s="80">
        <f t="shared" ref="H40:N40" si="1">SUM(H8:H39)</f>
        <v>0</v>
      </c>
      <c r="I40" s="80">
        <f t="shared" si="1"/>
        <v>0</v>
      </c>
      <c r="J40" s="80">
        <f t="shared" si="1"/>
        <v>91500</v>
      </c>
      <c r="K40" s="80">
        <f t="shared" si="1"/>
        <v>26731.21</v>
      </c>
      <c r="L40" s="80">
        <f t="shared" si="1"/>
        <v>1500</v>
      </c>
      <c r="M40" s="80">
        <f t="shared" si="1"/>
        <v>800</v>
      </c>
      <c r="N40" s="80">
        <f t="shared" si="1"/>
        <v>121831.21</v>
      </c>
      <c r="O40" s="115"/>
      <c r="P40" s="24"/>
      <c r="Q40" s="39"/>
    </row>
    <row r="41" s="1" customFormat="1" customHeight="1" spans="1:17">
      <c r="A41" s="81"/>
      <c r="B41" s="81"/>
      <c r="C41" s="82"/>
      <c r="D41" s="83"/>
      <c r="E41" s="123"/>
      <c r="F41" s="84"/>
      <c r="G41" s="85"/>
      <c r="H41" s="85"/>
      <c r="I41" s="85"/>
      <c r="J41" s="85"/>
      <c r="K41" s="85"/>
      <c r="L41" s="85"/>
      <c r="M41" s="85"/>
      <c r="N41" s="85"/>
      <c r="O41" s="7"/>
      <c r="P41" s="35"/>
      <c r="Q41" s="39"/>
    </row>
    <row r="42" s="1" customFormat="1" customHeight="1" spans="1:17">
      <c r="A42" s="7" t="s">
        <v>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7" t="s">
        <v>363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7" t="s">
        <v>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5"/>
      <c r="Q45" s="39"/>
    </row>
    <row r="46" s="1" customFormat="1" customHeight="1" spans="1:17">
      <c r="A46" s="66" t="s">
        <v>63</v>
      </c>
      <c r="B46" s="6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11" t="s">
        <v>7</v>
      </c>
      <c r="E47" s="11" t="s">
        <v>64</v>
      </c>
      <c r="F47" s="11" t="s">
        <v>64</v>
      </c>
      <c r="G47" s="11" t="s">
        <v>10</v>
      </c>
      <c r="H47" s="13" t="s">
        <v>11</v>
      </c>
      <c r="I47" s="13"/>
      <c r="J47" s="11" t="s">
        <v>12</v>
      </c>
      <c r="K47" s="11" t="s">
        <v>13</v>
      </c>
      <c r="L47" s="36" t="s">
        <v>14</v>
      </c>
      <c r="M47" s="36"/>
      <c r="N47" s="11" t="s">
        <v>15</v>
      </c>
      <c r="O47" s="11" t="s">
        <v>16</v>
      </c>
      <c r="P47" s="11" t="s">
        <v>65</v>
      </c>
      <c r="Q47" s="11" t="s">
        <v>66</v>
      </c>
    </row>
    <row r="48" s="1" customFormat="1" customHeight="1" spans="1:17">
      <c r="A48" s="10"/>
      <c r="B48" s="10"/>
      <c r="C48" s="14"/>
      <c r="D48" s="14"/>
      <c r="E48" s="27" t="s">
        <v>18</v>
      </c>
      <c r="F48" s="27"/>
      <c r="G48" s="14"/>
      <c r="H48" s="16" t="s">
        <v>19</v>
      </c>
      <c r="I48" s="16" t="s">
        <v>20</v>
      </c>
      <c r="J48" s="14"/>
      <c r="K48" s="14"/>
      <c r="L48" s="16" t="s">
        <v>19</v>
      </c>
      <c r="M48" s="16" t="s">
        <v>20</v>
      </c>
      <c r="N48" s="14"/>
      <c r="O48" s="14"/>
      <c r="P48" s="14"/>
      <c r="Q48" s="14"/>
    </row>
    <row r="49" s="2" customFormat="1" ht="13.5" spans="1:17">
      <c r="A49" s="28">
        <v>45758</v>
      </c>
      <c r="B49" s="28">
        <v>45758</v>
      </c>
      <c r="C49" s="49" t="s">
        <v>416</v>
      </c>
      <c r="D49" s="50" t="s">
        <v>417</v>
      </c>
      <c r="E49" s="51"/>
      <c r="F49" s="32"/>
      <c r="G49" s="52"/>
      <c r="H49" s="53"/>
      <c r="I49" s="53"/>
      <c r="J49" s="53"/>
      <c r="K49" s="53">
        <v>66360</v>
      </c>
      <c r="L49" s="60"/>
      <c r="M49" s="60"/>
      <c r="N49" s="60">
        <f t="shared" ref="N49:N54" si="2">SUM(G49:M49)</f>
        <v>66360</v>
      </c>
      <c r="O49" s="61"/>
      <c r="P49" s="62"/>
      <c r="Q49" s="31"/>
    </row>
    <row r="50" s="2" customFormat="1" ht="12.75" spans="1:17">
      <c r="A50" s="28">
        <v>45763</v>
      </c>
      <c r="B50" s="28">
        <v>45763</v>
      </c>
      <c r="C50" s="49" t="s">
        <v>418</v>
      </c>
      <c r="D50" s="50" t="s">
        <v>419</v>
      </c>
      <c r="E50" s="51"/>
      <c r="F50" s="32"/>
      <c r="G50" s="52"/>
      <c r="H50" s="53"/>
      <c r="I50" s="53"/>
      <c r="J50" s="53">
        <v>61160</v>
      </c>
      <c r="K50" s="53"/>
      <c r="L50" s="60"/>
      <c r="M50" s="60"/>
      <c r="N50" s="60">
        <f t="shared" si="2"/>
        <v>61160</v>
      </c>
      <c r="O50" s="61"/>
      <c r="P50" s="62"/>
      <c r="Q50" s="31"/>
    </row>
    <row r="51" s="3" customFormat="1" ht="12.75" spans="1:17">
      <c r="A51" s="28">
        <v>45772</v>
      </c>
      <c r="B51" s="28">
        <v>45772</v>
      </c>
      <c r="C51" s="49" t="s">
        <v>420</v>
      </c>
      <c r="D51" s="57" t="s">
        <v>419</v>
      </c>
      <c r="E51" s="31"/>
      <c r="F51" s="32"/>
      <c r="G51" s="55"/>
      <c r="H51" s="56"/>
      <c r="I51" s="56"/>
      <c r="J51" s="56">
        <v>12160</v>
      </c>
      <c r="K51" s="56"/>
      <c r="L51" s="63"/>
      <c r="M51" s="63"/>
      <c r="N51" s="60">
        <f t="shared" si="2"/>
        <v>12160</v>
      </c>
      <c r="O51" s="64"/>
      <c r="P51" s="62"/>
      <c r="Q51" s="31"/>
    </row>
    <row r="52" s="3" customFormat="1" ht="12.75" spans="1:17">
      <c r="A52" s="28">
        <v>45772</v>
      </c>
      <c r="B52" s="28">
        <v>45772</v>
      </c>
      <c r="C52" s="49" t="s">
        <v>421</v>
      </c>
      <c r="D52" s="54" t="s">
        <v>417</v>
      </c>
      <c r="E52" s="31"/>
      <c r="F52" s="32"/>
      <c r="G52" s="55"/>
      <c r="H52" s="56"/>
      <c r="I52" s="56"/>
      <c r="J52" s="56"/>
      <c r="K52" s="56">
        <v>18800</v>
      </c>
      <c r="L52" s="63"/>
      <c r="M52" s="63"/>
      <c r="N52" s="60">
        <f t="shared" si="2"/>
        <v>18800</v>
      </c>
      <c r="O52" s="64"/>
      <c r="P52" s="62"/>
      <c r="Q52" s="31"/>
    </row>
    <row r="53" s="2" customFormat="1" ht="12.75" spans="1:17">
      <c r="A53" s="28">
        <v>45776</v>
      </c>
      <c r="B53" s="28">
        <v>45776</v>
      </c>
      <c r="C53" s="49" t="s">
        <v>422</v>
      </c>
      <c r="D53" s="50" t="s">
        <v>419</v>
      </c>
      <c r="E53" s="51"/>
      <c r="F53" s="32"/>
      <c r="G53" s="52"/>
      <c r="H53" s="53"/>
      <c r="I53" s="53"/>
      <c r="J53" s="53"/>
      <c r="K53" s="53">
        <v>101250</v>
      </c>
      <c r="L53" s="60"/>
      <c r="M53" s="60"/>
      <c r="N53" s="60">
        <f t="shared" si="2"/>
        <v>101250</v>
      </c>
      <c r="O53" s="61"/>
      <c r="P53" s="62"/>
      <c r="Q53" s="31"/>
    </row>
    <row r="54" s="2" customFormat="1" ht="12.75" spans="1:17">
      <c r="A54" s="28">
        <v>45776</v>
      </c>
      <c r="B54" s="28">
        <v>45776</v>
      </c>
      <c r="C54" s="49" t="s">
        <v>423</v>
      </c>
      <c r="D54" s="50" t="s">
        <v>417</v>
      </c>
      <c r="E54" s="51"/>
      <c r="F54" s="32"/>
      <c r="G54" s="52"/>
      <c r="H54" s="53"/>
      <c r="I54" s="53"/>
      <c r="J54" s="53"/>
      <c r="K54" s="53">
        <v>41250</v>
      </c>
      <c r="L54" s="60"/>
      <c r="M54" s="60"/>
      <c r="N54" s="60">
        <f t="shared" si="2"/>
        <v>41250</v>
      </c>
      <c r="O54" s="61"/>
      <c r="P54" s="62"/>
      <c r="Q54" s="31"/>
    </row>
    <row r="55" s="1" customFormat="1" customHeight="1" spans="1:17">
      <c r="A55" s="23" t="s">
        <v>15</v>
      </c>
      <c r="B55" s="19"/>
      <c r="C55" s="24"/>
      <c r="D55" s="30"/>
      <c r="E55" s="34"/>
      <c r="F55" s="45"/>
      <c r="G55" s="25">
        <f>SUM(G49:G54)</f>
        <v>0</v>
      </c>
      <c r="H55" s="25">
        <f t="shared" ref="H55:N55" si="3">SUM(H49:H54)</f>
        <v>0</v>
      </c>
      <c r="I55" s="25">
        <f t="shared" si="3"/>
        <v>0</v>
      </c>
      <c r="J55" s="25">
        <f t="shared" si="3"/>
        <v>73320</v>
      </c>
      <c r="K55" s="25">
        <f t="shared" si="3"/>
        <v>227660</v>
      </c>
      <c r="L55" s="25">
        <f t="shared" si="3"/>
        <v>0</v>
      </c>
      <c r="M55" s="25">
        <f t="shared" si="3"/>
        <v>0</v>
      </c>
      <c r="N55" s="25">
        <f t="shared" si="3"/>
        <v>300980</v>
      </c>
      <c r="O55" s="37"/>
      <c r="P55" s="24"/>
      <c r="Q55" s="17"/>
    </row>
    <row r="56" s="1" customFormat="1" customHeight="1" spans="1:17">
      <c r="A56" s="83" t="s">
        <v>79</v>
      </c>
      <c r="B56" s="23"/>
      <c r="C56" s="87"/>
      <c r="D56" s="23"/>
      <c r="E56" s="34"/>
      <c r="F56" s="45"/>
      <c r="G56" s="88">
        <f>G40+G55</f>
        <v>1300</v>
      </c>
      <c r="H56" s="88">
        <f t="shared" ref="H56:N56" si="4">H40+H55</f>
        <v>0</v>
      </c>
      <c r="I56" s="88">
        <f t="shared" si="4"/>
        <v>0</v>
      </c>
      <c r="J56" s="88">
        <f t="shared" si="4"/>
        <v>164820</v>
      </c>
      <c r="K56" s="88">
        <f t="shared" si="4"/>
        <v>254391.21</v>
      </c>
      <c r="L56" s="88">
        <f t="shared" si="4"/>
        <v>1500</v>
      </c>
      <c r="M56" s="88">
        <f t="shared" si="4"/>
        <v>800</v>
      </c>
      <c r="N56" s="88">
        <f t="shared" si="4"/>
        <v>422811.21</v>
      </c>
      <c r="O56" s="37"/>
      <c r="P56" s="24"/>
      <c r="Q56" s="17"/>
    </row>
    <row r="57" s="1" customFormat="1" customHeight="1" spans="1:17">
      <c r="A57" s="83"/>
      <c r="B57" s="89"/>
      <c r="C57" s="90"/>
      <c r="D57" s="89"/>
      <c r="E57" s="89"/>
      <c r="F57" s="89"/>
      <c r="G57" s="92"/>
      <c r="H57" s="92"/>
      <c r="I57" s="92"/>
      <c r="J57" s="92"/>
      <c r="K57" s="92"/>
      <c r="L57" s="92"/>
      <c r="M57" s="92"/>
      <c r="N57" s="92"/>
      <c r="O57" s="116"/>
      <c r="P57" s="35"/>
      <c r="Q57" s="121"/>
    </row>
    <row r="58" s="1" customFormat="1" customHeight="1" spans="1:17">
      <c r="A58" s="93"/>
      <c r="B58" s="93"/>
      <c r="C58" s="94"/>
      <c r="D58" s="95"/>
      <c r="E58" s="95"/>
      <c r="F58" s="94"/>
      <c r="G58" s="96"/>
      <c r="H58" s="96"/>
      <c r="I58" s="39"/>
      <c r="J58" s="39"/>
      <c r="K58" s="39"/>
      <c r="L58" s="39"/>
      <c r="M58" s="39"/>
      <c r="N58" s="39"/>
      <c r="O58" s="39"/>
      <c r="P58" s="35"/>
      <c r="Q58" s="39"/>
    </row>
    <row r="59" s="1" customFormat="1" customHeight="1" spans="1:17">
      <c r="A59" s="93"/>
      <c r="B59" s="93"/>
      <c r="C59" s="94"/>
      <c r="D59" s="95"/>
      <c r="E59" s="95"/>
      <c r="F59" s="94"/>
      <c r="G59" s="96"/>
      <c r="H59" s="96"/>
      <c r="I59" s="39"/>
      <c r="J59" s="39"/>
      <c r="K59" s="39"/>
      <c r="L59" s="39"/>
      <c r="M59" s="39"/>
      <c r="N59" s="39"/>
      <c r="O59" s="39"/>
      <c r="P59" s="35"/>
      <c r="Q59" s="39"/>
    </row>
    <row r="60" s="1" customFormat="1" customHeight="1" spans="1:17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5"/>
      <c r="Q60" s="39"/>
    </row>
    <row r="61" s="1" customFormat="1" customHeight="1" spans="1:17">
      <c r="A61" s="7" t="s">
        <v>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5"/>
      <c r="Q61" s="39"/>
    </row>
    <row r="62" s="1" customFormat="1" customHeight="1" spans="1:17">
      <c r="A62" s="7" t="s">
        <v>363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5"/>
      <c r="Q62" s="39"/>
    </row>
    <row r="63" s="1" customFormat="1" customHeight="1" spans="1:17">
      <c r="A63" s="7" t="s">
        <v>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35"/>
      <c r="Q63" s="39"/>
    </row>
    <row r="64" s="1" customFormat="1" customHeight="1" spans="1:1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5"/>
      <c r="Q64" s="39"/>
    </row>
    <row r="65" s="1" customFormat="1" customHeight="1" spans="1:17">
      <c r="A65" s="98" t="s">
        <v>80</v>
      </c>
      <c r="B65" s="9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5"/>
      <c r="Q65" s="39"/>
    </row>
    <row r="66" s="1" customFormat="1" customHeight="1" spans="1:17">
      <c r="A66" s="10" t="s">
        <v>4</v>
      </c>
      <c r="B66" s="10" t="s">
        <v>5</v>
      </c>
      <c r="C66" s="11" t="s">
        <v>6</v>
      </c>
      <c r="D66" s="67" t="s">
        <v>7</v>
      </c>
      <c r="E66" s="11" t="s">
        <v>8</v>
      </c>
      <c r="F66" s="68" t="s">
        <v>9</v>
      </c>
      <c r="G66" s="11" t="s">
        <v>10</v>
      </c>
      <c r="H66" s="13" t="s">
        <v>11</v>
      </c>
      <c r="I66" s="13"/>
      <c r="J66" s="10" t="s">
        <v>12</v>
      </c>
      <c r="K66" s="11" t="s">
        <v>13</v>
      </c>
      <c r="L66" s="13" t="s">
        <v>14</v>
      </c>
      <c r="M66" s="13"/>
      <c r="N66" s="10" t="s">
        <v>15</v>
      </c>
      <c r="O66" s="11" t="s">
        <v>16</v>
      </c>
      <c r="P66" s="10" t="s">
        <v>81</v>
      </c>
      <c r="Q66" s="39"/>
    </row>
    <row r="67" s="1" customFormat="1" customHeight="1" spans="1:17">
      <c r="A67" s="10"/>
      <c r="B67" s="10"/>
      <c r="C67" s="27"/>
      <c r="D67" s="99"/>
      <c r="E67" s="70" t="s">
        <v>18</v>
      </c>
      <c r="F67" s="100"/>
      <c r="G67" s="27"/>
      <c r="H67" s="40" t="s">
        <v>19</v>
      </c>
      <c r="I67" s="40" t="s">
        <v>20</v>
      </c>
      <c r="J67" s="10"/>
      <c r="K67" s="27"/>
      <c r="L67" s="40" t="s">
        <v>19</v>
      </c>
      <c r="M67" s="40" t="s">
        <v>20</v>
      </c>
      <c r="N67" s="10"/>
      <c r="O67" s="27"/>
      <c r="P67" s="10"/>
      <c r="Q67" s="39"/>
    </row>
    <row r="68" s="1" customFormat="1" customHeight="1" spans="1:17">
      <c r="A68" s="103">
        <v>45687</v>
      </c>
      <c r="B68" s="103">
        <v>45687</v>
      </c>
      <c r="C68" s="18" t="s">
        <v>424</v>
      </c>
      <c r="D68" s="104" t="s">
        <v>425</v>
      </c>
      <c r="E68" s="29">
        <v>45777</v>
      </c>
      <c r="F68" s="124">
        <v>143712</v>
      </c>
      <c r="G68" s="105"/>
      <c r="H68" s="106"/>
      <c r="I68" s="106"/>
      <c r="J68" s="106">
        <v>12289.29</v>
      </c>
      <c r="K68" s="118"/>
      <c r="L68" s="106"/>
      <c r="M68" s="106"/>
      <c r="N68" s="48">
        <f>SUM(G68:M68)</f>
        <v>12289.29</v>
      </c>
      <c r="O68" s="117"/>
      <c r="P68" s="24" t="s">
        <v>426</v>
      </c>
      <c r="Q68" s="39"/>
    </row>
    <row r="69" s="1" customFormat="1" customHeight="1" spans="1:17">
      <c r="A69" s="103">
        <v>45679</v>
      </c>
      <c r="B69" s="103">
        <v>45679</v>
      </c>
      <c r="C69" s="18" t="s">
        <v>427</v>
      </c>
      <c r="D69" s="104" t="s">
        <v>417</v>
      </c>
      <c r="E69" s="29">
        <v>45777</v>
      </c>
      <c r="F69" s="124">
        <v>143713</v>
      </c>
      <c r="G69" s="105"/>
      <c r="H69" s="106"/>
      <c r="I69" s="106"/>
      <c r="J69" s="106"/>
      <c r="K69" s="118">
        <v>47769.64</v>
      </c>
      <c r="L69" s="106"/>
      <c r="M69" s="106"/>
      <c r="N69" s="48">
        <f>SUM(G69:M69)</f>
        <v>47769.64</v>
      </c>
      <c r="O69" s="117"/>
      <c r="P69" s="24" t="s">
        <v>428</v>
      </c>
      <c r="Q69" s="39"/>
    </row>
    <row r="70" s="1" customFormat="1" customHeight="1" spans="1:17">
      <c r="A70" s="103">
        <v>45696</v>
      </c>
      <c r="B70" s="103">
        <v>45696</v>
      </c>
      <c r="C70" s="18" t="s">
        <v>429</v>
      </c>
      <c r="D70" s="104" t="s">
        <v>417</v>
      </c>
      <c r="E70" s="29">
        <v>45777</v>
      </c>
      <c r="F70" s="124">
        <v>143713</v>
      </c>
      <c r="G70" s="105"/>
      <c r="H70" s="106"/>
      <c r="I70" s="106"/>
      <c r="J70" s="106"/>
      <c r="K70" s="118">
        <v>22854.11</v>
      </c>
      <c r="L70" s="106"/>
      <c r="M70" s="106"/>
      <c r="N70" s="48">
        <f>SUM(G70:M70)</f>
        <v>22854.11</v>
      </c>
      <c r="O70" s="117"/>
      <c r="P70" s="24" t="s">
        <v>428</v>
      </c>
      <c r="Q70" s="39"/>
    </row>
    <row r="71" s="1" customFormat="1" customHeight="1" spans="1:17">
      <c r="A71" s="103">
        <v>45709</v>
      </c>
      <c r="B71" s="103">
        <v>45709</v>
      </c>
      <c r="C71" s="18" t="s">
        <v>430</v>
      </c>
      <c r="D71" s="104" t="s">
        <v>417</v>
      </c>
      <c r="E71" s="29">
        <v>45777</v>
      </c>
      <c r="F71" s="124">
        <v>143713</v>
      </c>
      <c r="G71" s="105"/>
      <c r="H71" s="106"/>
      <c r="I71" s="106"/>
      <c r="J71" s="106">
        <v>5153.57</v>
      </c>
      <c r="K71" s="118"/>
      <c r="L71" s="106"/>
      <c r="M71" s="106"/>
      <c r="N71" s="48">
        <f>SUM(G71:M71)</f>
        <v>5153.57</v>
      </c>
      <c r="O71" s="117"/>
      <c r="P71" s="24" t="s">
        <v>428</v>
      </c>
      <c r="Q71" s="39"/>
    </row>
    <row r="72" s="1" customFormat="1" customHeight="1" spans="1:17">
      <c r="A72" s="103">
        <v>45715</v>
      </c>
      <c r="B72" s="103">
        <v>45715</v>
      </c>
      <c r="C72" s="18" t="s">
        <v>431</v>
      </c>
      <c r="D72" s="104" t="s">
        <v>417</v>
      </c>
      <c r="E72" s="29">
        <v>45777</v>
      </c>
      <c r="F72" s="124">
        <v>143713</v>
      </c>
      <c r="G72" s="105"/>
      <c r="H72" s="106"/>
      <c r="I72" s="106"/>
      <c r="J72" s="106"/>
      <c r="K72" s="118">
        <v>18632.14</v>
      </c>
      <c r="L72" s="106"/>
      <c r="M72" s="106"/>
      <c r="N72" s="48">
        <f>SUM(G72:M72)</f>
        <v>18632.14</v>
      </c>
      <c r="O72" s="117"/>
      <c r="P72" s="24" t="s">
        <v>428</v>
      </c>
      <c r="Q72" s="39"/>
    </row>
    <row r="73" s="1" customFormat="1" customHeight="1" spans="1:17">
      <c r="A73" s="125">
        <v>45727</v>
      </c>
      <c r="B73" s="125">
        <v>45727</v>
      </c>
      <c r="C73" s="126" t="s">
        <v>432</v>
      </c>
      <c r="D73" s="127" t="s">
        <v>433</v>
      </c>
      <c r="E73" s="128">
        <v>45777</v>
      </c>
      <c r="F73" s="129">
        <v>6341</v>
      </c>
      <c r="G73" s="130"/>
      <c r="H73" s="131"/>
      <c r="I73" s="131"/>
      <c r="J73" s="132"/>
      <c r="K73" s="133">
        <v>253903.57</v>
      </c>
      <c r="L73" s="131"/>
      <c r="M73" s="131"/>
      <c r="N73" s="48">
        <f>SUM(G73:M73)</f>
        <v>253903.57</v>
      </c>
      <c r="O73" s="128"/>
      <c r="P73" s="134"/>
      <c r="Q73" s="39"/>
    </row>
    <row r="74" s="1" customFormat="1" customHeight="1" spans="1:17">
      <c r="A74" s="125">
        <v>45698</v>
      </c>
      <c r="B74" s="125">
        <v>45698</v>
      </c>
      <c r="C74" s="126" t="s">
        <v>434</v>
      </c>
      <c r="D74" s="127" t="s">
        <v>433</v>
      </c>
      <c r="E74" s="128">
        <v>45763</v>
      </c>
      <c r="F74" s="129">
        <v>6328</v>
      </c>
      <c r="G74" s="130"/>
      <c r="H74" s="131"/>
      <c r="I74" s="131"/>
      <c r="J74" s="132">
        <v>560</v>
      </c>
      <c r="K74" s="133"/>
      <c r="L74" s="131"/>
      <c r="M74" s="131"/>
      <c r="N74" s="48">
        <f>SUM(G74:M74)</f>
        <v>560</v>
      </c>
      <c r="O74" s="128"/>
      <c r="P74" s="134"/>
      <c r="Q74" s="39"/>
    </row>
    <row r="75" s="1" customFormat="1" customHeight="1" spans="1:17">
      <c r="A75" s="125">
        <v>45698</v>
      </c>
      <c r="B75" s="125">
        <v>45698</v>
      </c>
      <c r="C75" s="126" t="s">
        <v>435</v>
      </c>
      <c r="D75" s="127" t="s">
        <v>433</v>
      </c>
      <c r="E75" s="128">
        <v>45763</v>
      </c>
      <c r="F75" s="129">
        <v>6328</v>
      </c>
      <c r="G75" s="130"/>
      <c r="H75" s="131"/>
      <c r="I75" s="131"/>
      <c r="J75" s="132"/>
      <c r="K75" s="133">
        <v>3150</v>
      </c>
      <c r="L75" s="131"/>
      <c r="M75" s="131"/>
      <c r="N75" s="48">
        <f>SUM(G75:M75)</f>
        <v>3150</v>
      </c>
      <c r="O75" s="128"/>
      <c r="P75" s="134" t="s">
        <v>436</v>
      </c>
      <c r="Q75" s="39"/>
    </row>
    <row r="76" s="1" customFormat="1" customHeight="1" spans="1:17">
      <c r="A76" s="109" t="s">
        <v>105</v>
      </c>
      <c r="B76" s="110"/>
      <c r="C76" s="111"/>
      <c r="D76" s="111"/>
      <c r="E76" s="113"/>
      <c r="F76" s="113"/>
      <c r="G76" s="114">
        <f>SUM(G68:G75)</f>
        <v>0</v>
      </c>
      <c r="H76" s="114">
        <f t="shared" ref="H76:N76" si="5">SUM(H68:H75)</f>
        <v>0</v>
      </c>
      <c r="I76" s="114">
        <f t="shared" si="5"/>
        <v>0</v>
      </c>
      <c r="J76" s="114">
        <f t="shared" si="5"/>
        <v>18002.86</v>
      </c>
      <c r="K76" s="114">
        <f t="shared" si="5"/>
        <v>346309.46</v>
      </c>
      <c r="L76" s="114">
        <f t="shared" si="5"/>
        <v>0</v>
      </c>
      <c r="M76" s="114">
        <f t="shared" si="5"/>
        <v>0</v>
      </c>
      <c r="N76" s="114">
        <f t="shared" si="5"/>
        <v>364312.32</v>
      </c>
      <c r="O76" s="119"/>
      <c r="P76" s="120"/>
      <c r="Q76" s="39"/>
    </row>
    <row r="77" s="1" customFormat="1" customHeight="1" spans="1:1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="1" customFormat="1" customHeight="1" spans="1:17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="1" customFormat="1" customHeight="1" spans="1:1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="1" customFormat="1" customHeight="1" spans="1:17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="1" customFormat="1" customHeight="1" spans="15:17">
      <c r="O81" s="39"/>
      <c r="P81" s="39"/>
      <c r="Q81" s="39"/>
    </row>
  </sheetData>
  <sortState ref="8:39">
    <sortCondition ref="C8:C39"/>
  </sortState>
  <mergeCells count="41">
    <mergeCell ref="H6:I6"/>
    <mergeCell ref="L6:M6"/>
    <mergeCell ref="H47:I47"/>
    <mergeCell ref="L47:M47"/>
    <mergeCell ref="A65:B65"/>
    <mergeCell ref="H66:I66"/>
    <mergeCell ref="L66:M66"/>
    <mergeCell ref="A6:A7"/>
    <mergeCell ref="A47:A48"/>
    <mergeCell ref="A66:A67"/>
    <mergeCell ref="B6:B7"/>
    <mergeCell ref="B47:B48"/>
    <mergeCell ref="B66:B67"/>
    <mergeCell ref="C6:C7"/>
    <mergeCell ref="C47:C48"/>
    <mergeCell ref="C66:C67"/>
    <mergeCell ref="D6:D7"/>
    <mergeCell ref="D47:D48"/>
    <mergeCell ref="D66:D67"/>
    <mergeCell ref="F6:F7"/>
    <mergeCell ref="F47:F48"/>
    <mergeCell ref="F66:F67"/>
    <mergeCell ref="G6:G7"/>
    <mergeCell ref="G47:G48"/>
    <mergeCell ref="G66:G67"/>
    <mergeCell ref="J6:J7"/>
    <mergeCell ref="J47:J48"/>
    <mergeCell ref="J66:J67"/>
    <mergeCell ref="K6:K7"/>
    <mergeCell ref="K47:K48"/>
    <mergeCell ref="K66:K67"/>
    <mergeCell ref="N6:N7"/>
    <mergeCell ref="N47:N48"/>
    <mergeCell ref="N66:N67"/>
    <mergeCell ref="O6:O7"/>
    <mergeCell ref="O47:O48"/>
    <mergeCell ref="O66:O67"/>
    <mergeCell ref="P6:P7"/>
    <mergeCell ref="P47:P48"/>
    <mergeCell ref="P66:P67"/>
    <mergeCell ref="Q47:Q48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09"/>
  <sheetViews>
    <sheetView tabSelected="1" topLeftCell="A31" workbookViewId="0">
      <selection activeCell="D100" sqref="D10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437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73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74"/>
      <c r="Q7" s="39"/>
    </row>
    <row r="8" s="1" customFormat="1" customHeight="1" spans="1:17">
      <c r="A8" s="28">
        <v>45744</v>
      </c>
      <c r="B8" s="28">
        <v>45749</v>
      </c>
      <c r="C8" s="18" t="s">
        <v>438</v>
      </c>
      <c r="D8" s="19" t="s">
        <v>439</v>
      </c>
      <c r="E8" s="28">
        <v>45749</v>
      </c>
      <c r="F8" s="72">
        <v>399</v>
      </c>
      <c r="G8" s="42">
        <v>1500</v>
      </c>
      <c r="H8" s="42"/>
      <c r="I8" s="42"/>
      <c r="J8" s="42"/>
      <c r="K8" s="42"/>
      <c r="L8" s="42"/>
      <c r="M8" s="42"/>
      <c r="N8" s="75">
        <f>SUM(G8:M8)</f>
        <v>1500</v>
      </c>
      <c r="O8" s="28"/>
      <c r="P8" s="24"/>
      <c r="Q8" s="39"/>
    </row>
    <row r="9" s="1" customFormat="1" customHeight="1" spans="1:17">
      <c r="A9" s="28">
        <v>45744</v>
      </c>
      <c r="B9" s="28">
        <v>45749</v>
      </c>
      <c r="C9" s="18" t="s">
        <v>440</v>
      </c>
      <c r="D9" s="19" t="s">
        <v>439</v>
      </c>
      <c r="E9" s="28">
        <v>45749</v>
      </c>
      <c r="F9" s="72">
        <v>399</v>
      </c>
      <c r="G9" s="42">
        <v>800</v>
      </c>
      <c r="H9" s="42"/>
      <c r="I9" s="42"/>
      <c r="J9" s="42"/>
      <c r="K9" s="42"/>
      <c r="L9" s="42"/>
      <c r="M9" s="42"/>
      <c r="N9" s="75">
        <f t="shared" ref="N9:N40" si="0">SUM(G9:M9)</f>
        <v>800</v>
      </c>
      <c r="O9" s="28"/>
      <c r="P9" s="24"/>
      <c r="Q9" s="39"/>
    </row>
    <row r="10" s="1" customFormat="1" customHeight="1" spans="1:17">
      <c r="A10" s="28">
        <v>45747</v>
      </c>
      <c r="B10" s="28">
        <v>45750</v>
      </c>
      <c r="C10" s="18" t="s">
        <v>441</v>
      </c>
      <c r="D10" s="19" t="s">
        <v>442</v>
      </c>
      <c r="E10" s="28">
        <v>45750</v>
      </c>
      <c r="F10" s="72">
        <v>394</v>
      </c>
      <c r="G10" s="42"/>
      <c r="H10" s="42"/>
      <c r="I10" s="42"/>
      <c r="J10" s="42"/>
      <c r="K10" s="42"/>
      <c r="L10" s="42"/>
      <c r="M10" s="42">
        <v>450</v>
      </c>
      <c r="N10" s="75">
        <f t="shared" si="0"/>
        <v>450</v>
      </c>
      <c r="O10" s="28"/>
      <c r="P10" s="24"/>
      <c r="Q10" s="39"/>
    </row>
    <row r="11" s="1" customFormat="1" customHeight="1" spans="1:17">
      <c r="A11" s="28">
        <v>45747</v>
      </c>
      <c r="B11" s="28">
        <v>45750</v>
      </c>
      <c r="C11" s="18" t="s">
        <v>443</v>
      </c>
      <c r="D11" s="19" t="s">
        <v>444</v>
      </c>
      <c r="E11" s="28">
        <v>45750</v>
      </c>
      <c r="F11" s="72">
        <v>397</v>
      </c>
      <c r="G11" s="42">
        <v>1500</v>
      </c>
      <c r="H11" s="42"/>
      <c r="I11" s="42"/>
      <c r="J11" s="42"/>
      <c r="K11" s="42"/>
      <c r="L11" s="42"/>
      <c r="M11" s="42"/>
      <c r="N11" s="75">
        <f t="shared" si="0"/>
        <v>1500</v>
      </c>
      <c r="O11" s="28"/>
      <c r="P11" s="24"/>
      <c r="Q11" s="39"/>
    </row>
    <row r="12" s="1" customFormat="1" customHeight="1" spans="1:17">
      <c r="A12" s="28">
        <v>45747</v>
      </c>
      <c r="B12" s="28">
        <v>45750</v>
      </c>
      <c r="C12" s="18" t="s">
        <v>445</v>
      </c>
      <c r="D12" s="19" t="s">
        <v>446</v>
      </c>
      <c r="E12" s="28">
        <v>45750</v>
      </c>
      <c r="F12" s="72">
        <v>396</v>
      </c>
      <c r="G12" s="42"/>
      <c r="H12" s="42"/>
      <c r="I12" s="42"/>
      <c r="J12" s="42"/>
      <c r="K12" s="42"/>
      <c r="L12" s="42"/>
      <c r="M12" s="42">
        <v>450</v>
      </c>
      <c r="N12" s="75">
        <f t="shared" si="0"/>
        <v>450</v>
      </c>
      <c r="O12" s="28"/>
      <c r="P12" s="24"/>
      <c r="Q12" s="39"/>
    </row>
    <row r="13" s="1" customFormat="1" customHeight="1" spans="1:17">
      <c r="A13" s="28">
        <v>45749</v>
      </c>
      <c r="B13" s="28">
        <v>45750</v>
      </c>
      <c r="C13" s="18" t="s">
        <v>447</v>
      </c>
      <c r="D13" s="19" t="s">
        <v>448</v>
      </c>
      <c r="E13" s="28">
        <v>45750</v>
      </c>
      <c r="F13" s="72">
        <v>395</v>
      </c>
      <c r="G13" s="42"/>
      <c r="H13" s="42"/>
      <c r="I13" s="42"/>
      <c r="J13" s="42"/>
      <c r="K13" s="42"/>
      <c r="L13" s="42"/>
      <c r="M13" s="42">
        <v>450</v>
      </c>
      <c r="N13" s="75">
        <f t="shared" si="0"/>
        <v>450</v>
      </c>
      <c r="O13" s="28"/>
      <c r="P13" s="24"/>
      <c r="Q13" s="39"/>
    </row>
    <row r="14" s="1" customFormat="1" customHeight="1" spans="1:17">
      <c r="A14" s="28">
        <v>45750</v>
      </c>
      <c r="B14" s="28">
        <v>45752</v>
      </c>
      <c r="C14" s="18" t="s">
        <v>449</v>
      </c>
      <c r="D14" s="19" t="s">
        <v>450</v>
      </c>
      <c r="E14" s="28">
        <v>45752</v>
      </c>
      <c r="F14" s="72">
        <v>405</v>
      </c>
      <c r="G14" s="42">
        <v>800</v>
      </c>
      <c r="H14" s="42"/>
      <c r="I14" s="42"/>
      <c r="J14" s="42"/>
      <c r="K14" s="42"/>
      <c r="L14" s="42"/>
      <c r="M14" s="42"/>
      <c r="N14" s="75">
        <f t="shared" si="0"/>
        <v>800</v>
      </c>
      <c r="O14" s="28"/>
      <c r="P14" s="24"/>
      <c r="Q14" s="39"/>
    </row>
    <row r="15" s="1" customFormat="1" customHeight="1" spans="1:17">
      <c r="A15" s="28">
        <v>45750</v>
      </c>
      <c r="B15" s="28">
        <v>45752</v>
      </c>
      <c r="C15" s="18" t="s">
        <v>451</v>
      </c>
      <c r="D15" s="19" t="s">
        <v>452</v>
      </c>
      <c r="E15" s="28">
        <v>45752</v>
      </c>
      <c r="F15" s="72">
        <v>404</v>
      </c>
      <c r="G15" s="42"/>
      <c r="H15" s="42"/>
      <c r="I15" s="42"/>
      <c r="J15" s="42"/>
      <c r="K15" s="42"/>
      <c r="L15" s="42"/>
      <c r="M15" s="42">
        <v>2500</v>
      </c>
      <c r="N15" s="75">
        <f t="shared" si="0"/>
        <v>2500</v>
      </c>
      <c r="O15" s="28"/>
      <c r="P15" s="24"/>
      <c r="Q15" s="39"/>
    </row>
    <row r="16" s="1" customFormat="1" customHeight="1" spans="1:17">
      <c r="A16" s="28">
        <v>45750</v>
      </c>
      <c r="B16" s="28">
        <v>45754</v>
      </c>
      <c r="C16" s="18" t="s">
        <v>453</v>
      </c>
      <c r="D16" s="19" t="s">
        <v>446</v>
      </c>
      <c r="E16" s="28">
        <v>45754</v>
      </c>
      <c r="F16" s="72">
        <v>406</v>
      </c>
      <c r="G16" s="42"/>
      <c r="H16" s="42"/>
      <c r="I16" s="42"/>
      <c r="J16" s="42"/>
      <c r="K16" s="42"/>
      <c r="L16" s="42">
        <v>10450</v>
      </c>
      <c r="M16" s="42">
        <v>1260</v>
      </c>
      <c r="N16" s="75">
        <f t="shared" si="0"/>
        <v>11710</v>
      </c>
      <c r="O16" s="28"/>
      <c r="P16" s="24"/>
      <c r="Q16" s="39"/>
    </row>
    <row r="17" s="1" customFormat="1" customHeight="1" spans="1:17">
      <c r="A17" s="28">
        <v>45751</v>
      </c>
      <c r="B17" s="28">
        <v>45751</v>
      </c>
      <c r="C17" s="18" t="s">
        <v>454</v>
      </c>
      <c r="D17" s="19" t="s">
        <v>455</v>
      </c>
      <c r="E17" s="28">
        <v>45758</v>
      </c>
      <c r="F17" s="72">
        <v>411</v>
      </c>
      <c r="G17" s="42"/>
      <c r="H17" s="42"/>
      <c r="I17" s="42"/>
      <c r="J17" s="42">
        <v>1296.43</v>
      </c>
      <c r="K17" s="42"/>
      <c r="L17" s="42"/>
      <c r="M17" s="42"/>
      <c r="N17" s="75">
        <f t="shared" si="0"/>
        <v>1296.43</v>
      </c>
      <c r="O17" s="28"/>
      <c r="P17" s="24" t="s">
        <v>456</v>
      </c>
      <c r="Q17" s="39"/>
    </row>
    <row r="18" s="1" customFormat="1" customHeight="1" spans="1:17">
      <c r="A18" s="28">
        <v>45751</v>
      </c>
      <c r="B18" s="28">
        <v>45751</v>
      </c>
      <c r="C18" s="18" t="s">
        <v>457</v>
      </c>
      <c r="D18" s="19" t="s">
        <v>458</v>
      </c>
      <c r="E18" s="28">
        <v>45750</v>
      </c>
      <c r="F18" s="72">
        <v>400</v>
      </c>
      <c r="G18" s="42"/>
      <c r="H18" s="42"/>
      <c r="I18" s="42"/>
      <c r="J18" s="42">
        <v>240</v>
      </c>
      <c r="K18" s="42"/>
      <c r="L18" s="42"/>
      <c r="M18" s="42"/>
      <c r="N18" s="75">
        <f t="shared" si="0"/>
        <v>240</v>
      </c>
      <c r="O18" s="28"/>
      <c r="P18" s="24"/>
      <c r="Q18" s="39"/>
    </row>
    <row r="19" s="1" customFormat="1" customHeight="1" spans="1:17">
      <c r="A19" s="28">
        <v>45752</v>
      </c>
      <c r="B19" s="28">
        <v>45752</v>
      </c>
      <c r="C19" s="18" t="s">
        <v>459</v>
      </c>
      <c r="D19" s="19" t="s">
        <v>460</v>
      </c>
      <c r="E19" s="28">
        <v>45743</v>
      </c>
      <c r="F19" s="72">
        <v>393</v>
      </c>
      <c r="G19" s="42"/>
      <c r="H19" s="42"/>
      <c r="I19" s="42"/>
      <c r="J19" s="42">
        <v>3457.14</v>
      </c>
      <c r="K19" s="42"/>
      <c r="L19" s="42"/>
      <c r="M19" s="42"/>
      <c r="N19" s="75">
        <f t="shared" si="0"/>
        <v>3457.14</v>
      </c>
      <c r="O19" s="28"/>
      <c r="P19" s="24" t="s">
        <v>461</v>
      </c>
      <c r="Q19" s="39"/>
    </row>
    <row r="20" s="1" customFormat="1" customHeight="1" spans="1:17">
      <c r="A20" s="28">
        <v>45752</v>
      </c>
      <c r="B20" s="28">
        <v>45752</v>
      </c>
      <c r="C20" s="18" t="s">
        <v>462</v>
      </c>
      <c r="D20" s="19" t="s">
        <v>460</v>
      </c>
      <c r="E20" s="28">
        <v>45750</v>
      </c>
      <c r="F20" s="72">
        <v>402</v>
      </c>
      <c r="G20" s="42"/>
      <c r="H20" s="42"/>
      <c r="I20" s="42"/>
      <c r="J20" s="42">
        <v>6568.57</v>
      </c>
      <c r="K20" s="42"/>
      <c r="L20" s="42"/>
      <c r="M20" s="42"/>
      <c r="N20" s="75">
        <f t="shared" si="0"/>
        <v>6568.57</v>
      </c>
      <c r="O20" s="28"/>
      <c r="P20" s="24"/>
      <c r="Q20" s="39"/>
    </row>
    <row r="21" s="1" customFormat="1" customHeight="1" spans="1:17">
      <c r="A21" s="28">
        <v>45752</v>
      </c>
      <c r="B21" s="28">
        <v>45752</v>
      </c>
      <c r="C21" s="18" t="s">
        <v>463</v>
      </c>
      <c r="D21" s="19" t="s">
        <v>464</v>
      </c>
      <c r="E21" s="28">
        <v>45752</v>
      </c>
      <c r="F21" s="72">
        <v>403</v>
      </c>
      <c r="G21" s="42"/>
      <c r="H21" s="42"/>
      <c r="I21" s="42"/>
      <c r="J21" s="42">
        <v>5280</v>
      </c>
      <c r="K21" s="42"/>
      <c r="L21" s="42"/>
      <c r="M21" s="42"/>
      <c r="N21" s="75">
        <f t="shared" si="0"/>
        <v>5280</v>
      </c>
      <c r="O21" s="28"/>
      <c r="P21" s="24"/>
      <c r="Q21" s="39"/>
    </row>
    <row r="22" s="1" customFormat="1" customHeight="1" spans="1:17">
      <c r="A22" s="28">
        <v>45754</v>
      </c>
      <c r="B22" s="28">
        <v>45761</v>
      </c>
      <c r="C22" s="18" t="s">
        <v>465</v>
      </c>
      <c r="D22" s="19" t="s">
        <v>466</v>
      </c>
      <c r="E22" s="28">
        <v>45761</v>
      </c>
      <c r="F22" s="72">
        <v>417</v>
      </c>
      <c r="G22" s="42"/>
      <c r="H22" s="42"/>
      <c r="I22" s="42"/>
      <c r="J22" s="42"/>
      <c r="K22" s="42"/>
      <c r="L22" s="42">
        <v>2200</v>
      </c>
      <c r="M22" s="42">
        <v>1100</v>
      </c>
      <c r="N22" s="75">
        <f t="shared" si="0"/>
        <v>3300</v>
      </c>
      <c r="O22" s="28"/>
      <c r="P22" s="24"/>
      <c r="Q22" s="39"/>
    </row>
    <row r="23" s="1" customFormat="1" customHeight="1" spans="1:17">
      <c r="A23" s="28">
        <v>45754</v>
      </c>
      <c r="B23" s="28">
        <v>45755</v>
      </c>
      <c r="C23" s="18" t="s">
        <v>467</v>
      </c>
      <c r="D23" s="19" t="s">
        <v>468</v>
      </c>
      <c r="E23" s="28">
        <v>45755</v>
      </c>
      <c r="F23" s="72">
        <v>407</v>
      </c>
      <c r="G23" s="42">
        <v>800</v>
      </c>
      <c r="H23" s="42"/>
      <c r="I23" s="42"/>
      <c r="J23" s="42"/>
      <c r="K23" s="42"/>
      <c r="L23" s="42"/>
      <c r="M23" s="42"/>
      <c r="N23" s="75">
        <f t="shared" si="0"/>
        <v>800</v>
      </c>
      <c r="O23" s="28"/>
      <c r="P23" s="24"/>
      <c r="Q23" s="39"/>
    </row>
    <row r="24" s="1" customFormat="1" customHeight="1" spans="1:17">
      <c r="A24" s="28">
        <v>45755</v>
      </c>
      <c r="B24" s="28">
        <v>45757</v>
      </c>
      <c r="C24" s="18" t="s">
        <v>469</v>
      </c>
      <c r="D24" s="19" t="s">
        <v>470</v>
      </c>
      <c r="E24" s="28">
        <v>45757</v>
      </c>
      <c r="F24" s="72">
        <v>409</v>
      </c>
      <c r="G24" s="42">
        <v>1500</v>
      </c>
      <c r="H24" s="42"/>
      <c r="I24" s="42"/>
      <c r="J24" s="42"/>
      <c r="K24" s="42"/>
      <c r="L24" s="42"/>
      <c r="M24" s="42"/>
      <c r="N24" s="75">
        <f t="shared" si="0"/>
        <v>1500</v>
      </c>
      <c r="O24" s="28"/>
      <c r="P24" s="24"/>
      <c r="Q24" s="39"/>
    </row>
    <row r="25" s="1" customFormat="1" customHeight="1" spans="1:17">
      <c r="A25" s="28">
        <v>45755</v>
      </c>
      <c r="B25" s="28">
        <v>45761</v>
      </c>
      <c r="C25" s="18" t="s">
        <v>471</v>
      </c>
      <c r="D25" s="19" t="s">
        <v>442</v>
      </c>
      <c r="E25" s="28">
        <v>45768</v>
      </c>
      <c r="F25" s="72">
        <v>428</v>
      </c>
      <c r="G25" s="42"/>
      <c r="H25" s="42"/>
      <c r="I25" s="42"/>
      <c r="J25" s="42"/>
      <c r="K25" s="42"/>
      <c r="L25" s="42">
        <v>2000</v>
      </c>
      <c r="M25" s="42">
        <v>3500</v>
      </c>
      <c r="N25" s="75">
        <f t="shared" si="0"/>
        <v>5500</v>
      </c>
      <c r="O25" s="28"/>
      <c r="P25" s="24"/>
      <c r="Q25" s="39"/>
    </row>
    <row r="26" s="1" customFormat="1" customHeight="1" spans="1:17">
      <c r="A26" s="28">
        <v>45755</v>
      </c>
      <c r="B26" s="28">
        <v>45759</v>
      </c>
      <c r="C26" s="18" t="s">
        <v>472</v>
      </c>
      <c r="D26" s="19" t="s">
        <v>473</v>
      </c>
      <c r="E26" s="28">
        <v>45759</v>
      </c>
      <c r="F26" s="72">
        <v>414</v>
      </c>
      <c r="G26" s="42">
        <v>800</v>
      </c>
      <c r="H26" s="42"/>
      <c r="I26" s="42"/>
      <c r="J26" s="42"/>
      <c r="K26" s="42"/>
      <c r="L26" s="42"/>
      <c r="M26" s="42"/>
      <c r="N26" s="75">
        <f t="shared" si="0"/>
        <v>800</v>
      </c>
      <c r="O26" s="28"/>
      <c r="P26" s="24"/>
      <c r="Q26" s="39"/>
    </row>
    <row r="27" s="1" customFormat="1" customHeight="1" spans="1:17">
      <c r="A27" s="28">
        <v>45757</v>
      </c>
      <c r="B27" s="28">
        <v>45757</v>
      </c>
      <c r="C27" s="18" t="s">
        <v>474</v>
      </c>
      <c r="D27" s="19" t="s">
        <v>475</v>
      </c>
      <c r="E27" s="28">
        <v>45757</v>
      </c>
      <c r="F27" s="72">
        <v>408</v>
      </c>
      <c r="G27" s="42"/>
      <c r="H27" s="42"/>
      <c r="I27" s="42"/>
      <c r="J27" s="42">
        <v>880</v>
      </c>
      <c r="K27" s="42">
        <v>2340</v>
      </c>
      <c r="L27" s="42"/>
      <c r="M27" s="42"/>
      <c r="N27" s="75">
        <f t="shared" si="0"/>
        <v>3220</v>
      </c>
      <c r="O27" s="28"/>
      <c r="P27" s="24"/>
      <c r="Q27" s="39"/>
    </row>
    <row r="28" s="1" customFormat="1" customHeight="1" spans="1:17">
      <c r="A28" s="28">
        <v>45757</v>
      </c>
      <c r="B28" s="28">
        <v>45759</v>
      </c>
      <c r="C28" s="18" t="s">
        <v>476</v>
      </c>
      <c r="D28" s="19" t="s">
        <v>477</v>
      </c>
      <c r="E28" s="28">
        <v>45759</v>
      </c>
      <c r="F28" s="72">
        <v>415</v>
      </c>
      <c r="G28" s="42"/>
      <c r="H28" s="42"/>
      <c r="I28" s="42"/>
      <c r="J28" s="42"/>
      <c r="K28" s="42"/>
      <c r="L28" s="42">
        <v>5500</v>
      </c>
      <c r="M28" s="42">
        <v>1800</v>
      </c>
      <c r="N28" s="75">
        <f t="shared" si="0"/>
        <v>7300</v>
      </c>
      <c r="O28" s="28"/>
      <c r="P28" s="24"/>
      <c r="Q28" s="39"/>
    </row>
    <row r="29" s="1" customFormat="1" customHeight="1" spans="1:17">
      <c r="A29" s="28">
        <v>45757</v>
      </c>
      <c r="B29" s="28">
        <v>45762</v>
      </c>
      <c r="C29" s="18" t="s">
        <v>478</v>
      </c>
      <c r="D29" s="19" t="s">
        <v>479</v>
      </c>
      <c r="E29" s="28">
        <v>45762</v>
      </c>
      <c r="F29" s="72">
        <v>421</v>
      </c>
      <c r="G29" s="42">
        <v>800</v>
      </c>
      <c r="H29" s="42"/>
      <c r="I29" s="42"/>
      <c r="J29" s="42"/>
      <c r="K29" s="42"/>
      <c r="L29" s="42"/>
      <c r="M29" s="42"/>
      <c r="N29" s="75">
        <f t="shared" si="0"/>
        <v>800</v>
      </c>
      <c r="O29" s="28"/>
      <c r="P29" s="24"/>
      <c r="Q29" s="39"/>
    </row>
    <row r="30" s="1" customFormat="1" customHeight="1" spans="1:17">
      <c r="A30" s="28">
        <v>45757</v>
      </c>
      <c r="B30" s="28">
        <v>45758</v>
      </c>
      <c r="C30" s="18" t="s">
        <v>480</v>
      </c>
      <c r="D30" s="19" t="s">
        <v>481</v>
      </c>
      <c r="E30" s="28">
        <v>45758</v>
      </c>
      <c r="F30" s="72">
        <v>412</v>
      </c>
      <c r="G30" s="42"/>
      <c r="H30" s="42"/>
      <c r="I30" s="42"/>
      <c r="J30" s="42"/>
      <c r="K30" s="42"/>
      <c r="L30" s="42"/>
      <c r="M30" s="42">
        <v>600</v>
      </c>
      <c r="N30" s="75">
        <f t="shared" si="0"/>
        <v>600</v>
      </c>
      <c r="O30" s="28"/>
      <c r="P30" s="24" t="s">
        <v>482</v>
      </c>
      <c r="Q30" s="39"/>
    </row>
    <row r="31" s="1" customFormat="1" customHeight="1" spans="1:17">
      <c r="A31" s="28">
        <v>45758</v>
      </c>
      <c r="B31" s="28">
        <v>45762</v>
      </c>
      <c r="C31" s="18" t="s">
        <v>483</v>
      </c>
      <c r="D31" s="19" t="s">
        <v>484</v>
      </c>
      <c r="E31" s="28">
        <v>45762</v>
      </c>
      <c r="F31" s="72">
        <v>422</v>
      </c>
      <c r="G31" s="42">
        <v>800</v>
      </c>
      <c r="H31" s="42"/>
      <c r="I31" s="42"/>
      <c r="J31" s="42"/>
      <c r="K31" s="42"/>
      <c r="L31" s="42"/>
      <c r="M31" s="42"/>
      <c r="N31" s="75">
        <f t="shared" si="0"/>
        <v>800</v>
      </c>
      <c r="O31" s="28"/>
      <c r="P31" s="24"/>
      <c r="Q31" s="39"/>
    </row>
    <row r="32" s="1" customFormat="1" customHeight="1" spans="1:17">
      <c r="A32" s="28">
        <v>45758</v>
      </c>
      <c r="B32" s="28">
        <v>45762</v>
      </c>
      <c r="C32" s="18" t="s">
        <v>485</v>
      </c>
      <c r="D32" s="19" t="s">
        <v>486</v>
      </c>
      <c r="E32" s="28">
        <v>45762</v>
      </c>
      <c r="F32" s="72">
        <v>423</v>
      </c>
      <c r="G32" s="42"/>
      <c r="H32" s="42"/>
      <c r="I32" s="42"/>
      <c r="J32" s="42"/>
      <c r="K32" s="42"/>
      <c r="L32" s="42"/>
      <c r="M32" s="42">
        <v>450</v>
      </c>
      <c r="N32" s="75">
        <f t="shared" si="0"/>
        <v>450</v>
      </c>
      <c r="O32" s="28"/>
      <c r="P32" s="24"/>
      <c r="Q32" s="39"/>
    </row>
    <row r="33" s="1" customFormat="1" customHeight="1" spans="1:17">
      <c r="A33" s="28">
        <v>45759</v>
      </c>
      <c r="B33" s="28">
        <v>45763</v>
      </c>
      <c r="C33" s="18" t="s">
        <v>487</v>
      </c>
      <c r="D33" s="19" t="s">
        <v>488</v>
      </c>
      <c r="E33" s="28">
        <v>45763</v>
      </c>
      <c r="F33" s="72">
        <v>425</v>
      </c>
      <c r="G33" s="42">
        <v>800</v>
      </c>
      <c r="H33" s="42"/>
      <c r="I33" s="42"/>
      <c r="J33" s="42"/>
      <c r="K33" s="42"/>
      <c r="L33" s="42"/>
      <c r="M33" s="42"/>
      <c r="N33" s="75">
        <f t="shared" si="0"/>
        <v>800</v>
      </c>
      <c r="O33" s="28"/>
      <c r="P33" s="24"/>
      <c r="Q33" s="39"/>
    </row>
    <row r="34" s="1" customFormat="1" customHeight="1" spans="1:17">
      <c r="A34" s="28">
        <v>45759</v>
      </c>
      <c r="B34" s="28">
        <v>45773</v>
      </c>
      <c r="C34" s="18" t="s">
        <v>489</v>
      </c>
      <c r="D34" s="19" t="s">
        <v>490</v>
      </c>
      <c r="E34" s="28">
        <v>45773</v>
      </c>
      <c r="F34" s="72">
        <v>441</v>
      </c>
      <c r="G34" s="42">
        <v>1500</v>
      </c>
      <c r="H34" s="42"/>
      <c r="I34" s="42"/>
      <c r="J34" s="42"/>
      <c r="K34" s="42"/>
      <c r="L34" s="42"/>
      <c r="M34" s="42"/>
      <c r="N34" s="75">
        <f t="shared" si="0"/>
        <v>1500</v>
      </c>
      <c r="O34" s="28"/>
      <c r="P34" s="24"/>
      <c r="Q34" s="39"/>
    </row>
    <row r="35" s="1" customFormat="1" customHeight="1" spans="1:17">
      <c r="A35" s="28">
        <v>45761</v>
      </c>
      <c r="B35" s="28">
        <v>45770</v>
      </c>
      <c r="C35" s="18" t="s">
        <v>491</v>
      </c>
      <c r="D35" s="19" t="s">
        <v>481</v>
      </c>
      <c r="E35" s="28">
        <v>45770</v>
      </c>
      <c r="F35" s="72">
        <v>431</v>
      </c>
      <c r="G35" s="42"/>
      <c r="H35" s="42"/>
      <c r="I35" s="42"/>
      <c r="J35" s="42"/>
      <c r="K35" s="42"/>
      <c r="L35" s="42">
        <v>500</v>
      </c>
      <c r="M35" s="42">
        <v>1700</v>
      </c>
      <c r="N35" s="75">
        <f t="shared" si="0"/>
        <v>2200</v>
      </c>
      <c r="O35" s="28"/>
      <c r="P35" s="24" t="s">
        <v>492</v>
      </c>
      <c r="Q35" s="39"/>
    </row>
    <row r="36" s="1" customFormat="1" customHeight="1" spans="1:17">
      <c r="A36" s="28">
        <v>45761</v>
      </c>
      <c r="B36" s="28">
        <v>45761</v>
      </c>
      <c r="C36" s="18" t="s">
        <v>493</v>
      </c>
      <c r="D36" s="19" t="s">
        <v>494</v>
      </c>
      <c r="E36" s="28">
        <v>45761</v>
      </c>
      <c r="F36" s="72">
        <v>418</v>
      </c>
      <c r="G36" s="42"/>
      <c r="H36" s="42"/>
      <c r="I36" s="42"/>
      <c r="J36" s="42"/>
      <c r="K36" s="42"/>
      <c r="L36" s="42">
        <v>4400</v>
      </c>
      <c r="M36" s="42">
        <v>3500</v>
      </c>
      <c r="N36" s="75">
        <f t="shared" si="0"/>
        <v>7900</v>
      </c>
      <c r="O36" s="28"/>
      <c r="P36" s="24"/>
      <c r="Q36" s="39"/>
    </row>
    <row r="37" s="1" customFormat="1" customHeight="1" spans="1:17">
      <c r="A37" s="28">
        <v>45761</v>
      </c>
      <c r="B37" s="28">
        <v>45761</v>
      </c>
      <c r="C37" s="18" t="s">
        <v>495</v>
      </c>
      <c r="D37" s="19" t="s">
        <v>496</v>
      </c>
      <c r="E37" s="28">
        <v>45761</v>
      </c>
      <c r="F37" s="72">
        <v>416</v>
      </c>
      <c r="G37" s="42"/>
      <c r="H37" s="42"/>
      <c r="I37" s="42"/>
      <c r="J37" s="42">
        <v>1050</v>
      </c>
      <c r="K37" s="42"/>
      <c r="L37" s="42"/>
      <c r="M37" s="42"/>
      <c r="N37" s="75">
        <f t="shared" si="0"/>
        <v>1050</v>
      </c>
      <c r="O37" s="28"/>
      <c r="P37" s="24"/>
      <c r="Q37" s="39"/>
    </row>
    <row r="38" s="1" customFormat="1" customHeight="1" spans="1:17">
      <c r="A38" s="28">
        <v>45761</v>
      </c>
      <c r="B38" s="28">
        <v>45768</v>
      </c>
      <c r="C38" s="18" t="s">
        <v>497</v>
      </c>
      <c r="D38" s="19" t="s">
        <v>498</v>
      </c>
      <c r="E38" s="28">
        <v>45768</v>
      </c>
      <c r="F38" s="72">
        <v>427</v>
      </c>
      <c r="G38" s="42"/>
      <c r="H38" s="42"/>
      <c r="I38" s="42"/>
      <c r="J38" s="42"/>
      <c r="K38" s="42"/>
      <c r="L38" s="42"/>
      <c r="M38" s="42">
        <v>450</v>
      </c>
      <c r="N38" s="75">
        <f t="shared" si="0"/>
        <v>450</v>
      </c>
      <c r="O38" s="28"/>
      <c r="P38" s="24"/>
      <c r="Q38" s="39"/>
    </row>
    <row r="39" s="1" customFormat="1" customHeight="1" spans="1:17">
      <c r="A39" s="28">
        <v>45761</v>
      </c>
      <c r="B39" s="28">
        <v>45768</v>
      </c>
      <c r="C39" s="18" t="s">
        <v>499</v>
      </c>
      <c r="D39" s="19" t="s">
        <v>498</v>
      </c>
      <c r="E39" s="28">
        <v>45768</v>
      </c>
      <c r="F39" s="72">
        <v>427</v>
      </c>
      <c r="G39" s="42"/>
      <c r="H39" s="42"/>
      <c r="I39" s="42"/>
      <c r="J39" s="42"/>
      <c r="K39" s="42"/>
      <c r="L39" s="42"/>
      <c r="M39" s="42">
        <v>450</v>
      </c>
      <c r="N39" s="75">
        <f t="shared" si="0"/>
        <v>450</v>
      </c>
      <c r="O39" s="28"/>
      <c r="P39" s="24"/>
      <c r="Q39" s="39"/>
    </row>
    <row r="40" s="1" customFormat="1" customHeight="1" spans="1:17">
      <c r="A40" s="28">
        <v>45762</v>
      </c>
      <c r="B40" s="28">
        <v>45762</v>
      </c>
      <c r="C40" s="18" t="s">
        <v>500</v>
      </c>
      <c r="D40" s="19" t="s">
        <v>501</v>
      </c>
      <c r="E40" s="28">
        <v>45762</v>
      </c>
      <c r="F40" s="72">
        <v>419</v>
      </c>
      <c r="G40" s="42"/>
      <c r="H40" s="42"/>
      <c r="I40" s="42"/>
      <c r="J40" s="42">
        <v>13200</v>
      </c>
      <c r="K40" s="42"/>
      <c r="L40" s="42"/>
      <c r="M40" s="42"/>
      <c r="N40" s="75">
        <f t="shared" si="0"/>
        <v>13200</v>
      </c>
      <c r="O40" s="28"/>
      <c r="P40" s="24"/>
      <c r="Q40" s="39"/>
    </row>
    <row r="41" s="1" customFormat="1" customHeight="1" spans="1:17">
      <c r="A41" s="28">
        <v>45762</v>
      </c>
      <c r="B41" s="28">
        <v>45762</v>
      </c>
      <c r="C41" s="18" t="s">
        <v>502</v>
      </c>
      <c r="D41" s="19" t="s">
        <v>503</v>
      </c>
      <c r="E41" s="28">
        <v>45762</v>
      </c>
      <c r="F41" s="72">
        <v>420</v>
      </c>
      <c r="G41" s="42"/>
      <c r="H41" s="42"/>
      <c r="I41" s="42"/>
      <c r="J41" s="42">
        <v>1452</v>
      </c>
      <c r="K41" s="42"/>
      <c r="L41" s="42"/>
      <c r="M41" s="42"/>
      <c r="N41" s="75">
        <f t="shared" ref="N41:N64" si="1">SUM(G41:M41)</f>
        <v>1452</v>
      </c>
      <c r="O41" s="28"/>
      <c r="P41" s="24"/>
      <c r="Q41" s="39"/>
    </row>
    <row r="42" s="1" customFormat="1" customHeight="1" spans="1:17">
      <c r="A42" s="28">
        <v>45763</v>
      </c>
      <c r="B42" s="28">
        <v>45770</v>
      </c>
      <c r="C42" s="18" t="s">
        <v>504</v>
      </c>
      <c r="D42" s="19" t="s">
        <v>505</v>
      </c>
      <c r="E42" s="28">
        <v>45770</v>
      </c>
      <c r="F42" s="72">
        <v>432</v>
      </c>
      <c r="G42" s="42">
        <v>800</v>
      </c>
      <c r="H42" s="42"/>
      <c r="I42" s="42"/>
      <c r="J42" s="42"/>
      <c r="K42" s="42"/>
      <c r="L42" s="42"/>
      <c r="M42" s="42"/>
      <c r="N42" s="75">
        <f t="shared" si="1"/>
        <v>800</v>
      </c>
      <c r="O42" s="28"/>
      <c r="P42" s="24"/>
      <c r="Q42" s="39"/>
    </row>
    <row r="43" s="1" customFormat="1" customHeight="1" spans="1:17">
      <c r="A43" s="28">
        <v>45768</v>
      </c>
      <c r="B43" s="28">
        <v>45769</v>
      </c>
      <c r="C43" s="18" t="s">
        <v>506</v>
      </c>
      <c r="D43" s="19" t="s">
        <v>507</v>
      </c>
      <c r="E43" s="28">
        <v>45769</v>
      </c>
      <c r="F43" s="72">
        <v>430</v>
      </c>
      <c r="G43" s="42">
        <v>800</v>
      </c>
      <c r="H43" s="42"/>
      <c r="I43" s="42"/>
      <c r="J43" s="42"/>
      <c r="K43" s="42"/>
      <c r="L43" s="42"/>
      <c r="M43" s="42"/>
      <c r="N43" s="75">
        <f t="shared" si="1"/>
        <v>800</v>
      </c>
      <c r="O43" s="28"/>
      <c r="P43" s="24"/>
      <c r="Q43" s="39"/>
    </row>
    <row r="44" s="1" customFormat="1" customHeight="1" spans="1:17">
      <c r="A44" s="28">
        <v>45768</v>
      </c>
      <c r="B44" s="28">
        <v>45772</v>
      </c>
      <c r="C44" s="18" t="s">
        <v>508</v>
      </c>
      <c r="D44" s="19" t="s">
        <v>509</v>
      </c>
      <c r="E44" s="28">
        <v>45772</v>
      </c>
      <c r="F44" s="72">
        <v>438</v>
      </c>
      <c r="G44" s="42">
        <v>1500</v>
      </c>
      <c r="H44" s="42"/>
      <c r="I44" s="42"/>
      <c r="J44" s="42"/>
      <c r="K44" s="42"/>
      <c r="L44" s="42"/>
      <c r="M44" s="42"/>
      <c r="N44" s="75">
        <f t="shared" si="1"/>
        <v>1500</v>
      </c>
      <c r="O44" s="28"/>
      <c r="P44" s="24"/>
      <c r="Q44" s="39"/>
    </row>
    <row r="45" s="1" customFormat="1" customHeight="1" spans="1:17">
      <c r="A45" s="28">
        <v>45768</v>
      </c>
      <c r="B45" s="28">
        <v>45772</v>
      </c>
      <c r="C45" s="18" t="s">
        <v>510</v>
      </c>
      <c r="D45" s="19" t="s">
        <v>509</v>
      </c>
      <c r="E45" s="28">
        <v>45772</v>
      </c>
      <c r="F45" s="72">
        <v>438</v>
      </c>
      <c r="G45" s="42">
        <v>1500</v>
      </c>
      <c r="H45" s="42"/>
      <c r="I45" s="42"/>
      <c r="J45" s="42"/>
      <c r="K45" s="42"/>
      <c r="L45" s="42"/>
      <c r="M45" s="42"/>
      <c r="N45" s="75">
        <f t="shared" si="1"/>
        <v>1500</v>
      </c>
      <c r="O45" s="28"/>
      <c r="P45" s="24"/>
      <c r="Q45" s="39"/>
    </row>
    <row r="46" s="1" customFormat="1" customHeight="1" spans="1:17">
      <c r="A46" s="28">
        <v>45768</v>
      </c>
      <c r="B46" s="28">
        <v>45775</v>
      </c>
      <c r="C46" s="18" t="s">
        <v>511</v>
      </c>
      <c r="D46" s="19" t="s">
        <v>512</v>
      </c>
      <c r="E46" s="28">
        <v>45775</v>
      </c>
      <c r="F46" s="72">
        <v>443</v>
      </c>
      <c r="G46" s="42">
        <v>800</v>
      </c>
      <c r="H46" s="42"/>
      <c r="I46" s="42"/>
      <c r="J46" s="42"/>
      <c r="K46" s="42"/>
      <c r="L46" s="42"/>
      <c r="M46" s="42"/>
      <c r="N46" s="75">
        <f t="shared" si="1"/>
        <v>800</v>
      </c>
      <c r="O46" s="28"/>
      <c r="P46" s="24"/>
      <c r="Q46" s="39"/>
    </row>
    <row r="47" s="1" customFormat="1" customHeight="1" spans="1:17">
      <c r="A47" s="28">
        <v>45768</v>
      </c>
      <c r="B47" s="28">
        <v>45768</v>
      </c>
      <c r="C47" s="18" t="s">
        <v>513</v>
      </c>
      <c r="D47" s="19" t="s">
        <v>514</v>
      </c>
      <c r="E47" s="28">
        <v>45768</v>
      </c>
      <c r="F47" s="72">
        <v>426</v>
      </c>
      <c r="G47" s="42"/>
      <c r="H47" s="42"/>
      <c r="I47" s="42"/>
      <c r="J47" s="42">
        <v>1100</v>
      </c>
      <c r="K47" s="42"/>
      <c r="L47" s="42"/>
      <c r="M47" s="42"/>
      <c r="N47" s="75">
        <f t="shared" si="1"/>
        <v>1100</v>
      </c>
      <c r="O47" s="28"/>
      <c r="P47" s="24"/>
      <c r="Q47" s="39"/>
    </row>
    <row r="48" s="1" customFormat="1" customHeight="1" spans="1:17">
      <c r="A48" s="28">
        <v>45769</v>
      </c>
      <c r="B48" s="28">
        <v>45769</v>
      </c>
      <c r="C48" s="18" t="s">
        <v>515</v>
      </c>
      <c r="D48" s="19" t="s">
        <v>516</v>
      </c>
      <c r="E48" s="28">
        <v>45770</v>
      </c>
      <c r="F48" s="72">
        <v>433</v>
      </c>
      <c r="G48" s="42"/>
      <c r="H48" s="42"/>
      <c r="I48" s="42"/>
      <c r="J48" s="42"/>
      <c r="K48" s="42"/>
      <c r="L48" s="42">
        <v>660</v>
      </c>
      <c r="M48" s="42">
        <v>1100</v>
      </c>
      <c r="N48" s="75">
        <f t="shared" si="1"/>
        <v>1760</v>
      </c>
      <c r="O48" s="28"/>
      <c r="P48" s="24"/>
      <c r="Q48" s="39"/>
    </row>
    <row r="49" s="1" customFormat="1" customHeight="1" spans="1:17">
      <c r="A49" s="28">
        <v>45769</v>
      </c>
      <c r="B49" s="28">
        <v>45769</v>
      </c>
      <c r="C49" s="18" t="s">
        <v>517</v>
      </c>
      <c r="D49" s="19" t="s">
        <v>518</v>
      </c>
      <c r="E49" s="28">
        <v>45769</v>
      </c>
      <c r="F49" s="72">
        <v>429</v>
      </c>
      <c r="G49" s="42"/>
      <c r="H49" s="42"/>
      <c r="I49" s="42"/>
      <c r="J49" s="42">
        <v>1100</v>
      </c>
      <c r="K49" s="42"/>
      <c r="L49" s="42"/>
      <c r="M49" s="42"/>
      <c r="N49" s="75">
        <f t="shared" si="1"/>
        <v>1100</v>
      </c>
      <c r="O49" s="28"/>
      <c r="P49" s="24"/>
      <c r="Q49" s="39"/>
    </row>
    <row r="50" s="1" customFormat="1" customHeight="1" spans="1:17">
      <c r="A50" s="28">
        <v>45769</v>
      </c>
      <c r="B50" s="28">
        <v>45773</v>
      </c>
      <c r="C50" s="18" t="s">
        <v>519</v>
      </c>
      <c r="D50" s="19" t="s">
        <v>520</v>
      </c>
      <c r="E50" s="28">
        <v>45773</v>
      </c>
      <c r="F50" s="72">
        <v>442</v>
      </c>
      <c r="G50" s="42"/>
      <c r="H50" s="42"/>
      <c r="I50" s="42"/>
      <c r="J50" s="42"/>
      <c r="K50" s="42"/>
      <c r="L50" s="42"/>
      <c r="M50" s="42">
        <v>450</v>
      </c>
      <c r="N50" s="75">
        <f t="shared" si="1"/>
        <v>450</v>
      </c>
      <c r="O50" s="28"/>
      <c r="P50" s="24"/>
      <c r="Q50" s="39"/>
    </row>
    <row r="51" s="1" customFormat="1" customHeight="1" spans="1:17">
      <c r="A51" s="28">
        <v>45769</v>
      </c>
      <c r="B51" s="28">
        <v>45769</v>
      </c>
      <c r="C51" s="18" t="s">
        <v>521</v>
      </c>
      <c r="D51" s="19" t="s">
        <v>460</v>
      </c>
      <c r="E51" s="28">
        <v>45763</v>
      </c>
      <c r="F51" s="72">
        <v>424</v>
      </c>
      <c r="G51" s="42"/>
      <c r="H51" s="42"/>
      <c r="I51" s="42"/>
      <c r="J51" s="42">
        <v>3111.43</v>
      </c>
      <c r="K51" s="42"/>
      <c r="L51" s="42"/>
      <c r="M51" s="42"/>
      <c r="N51" s="75">
        <f t="shared" si="1"/>
        <v>3111.43</v>
      </c>
      <c r="O51" s="28"/>
      <c r="P51" s="24"/>
      <c r="Q51" s="39"/>
    </row>
    <row r="52" s="1" customFormat="1" customHeight="1" spans="1:17">
      <c r="A52" s="28">
        <v>45769</v>
      </c>
      <c r="B52" s="28">
        <v>45772</v>
      </c>
      <c r="C52" s="18" t="s">
        <v>522</v>
      </c>
      <c r="D52" s="19" t="s">
        <v>523</v>
      </c>
      <c r="E52" s="28">
        <v>45775</v>
      </c>
      <c r="F52" s="72">
        <v>445</v>
      </c>
      <c r="G52" s="42"/>
      <c r="H52" s="42"/>
      <c r="I52" s="42"/>
      <c r="J52" s="42"/>
      <c r="K52" s="42"/>
      <c r="L52" s="42"/>
      <c r="M52" s="42">
        <v>3500</v>
      </c>
      <c r="N52" s="75">
        <f t="shared" si="1"/>
        <v>3500</v>
      </c>
      <c r="O52" s="28"/>
      <c r="P52" s="24"/>
      <c r="Q52" s="39"/>
    </row>
    <row r="53" s="1" customFormat="1" customHeight="1" spans="1:17">
      <c r="A53" s="28">
        <v>45770</v>
      </c>
      <c r="B53" s="28">
        <v>45771</v>
      </c>
      <c r="C53" s="18" t="s">
        <v>524</v>
      </c>
      <c r="D53" s="19" t="s">
        <v>525</v>
      </c>
      <c r="E53" s="28">
        <v>45771</v>
      </c>
      <c r="F53" s="72">
        <v>437</v>
      </c>
      <c r="G53" s="42"/>
      <c r="H53" s="42"/>
      <c r="I53" s="42"/>
      <c r="J53" s="42"/>
      <c r="K53" s="42"/>
      <c r="L53" s="42">
        <v>3300</v>
      </c>
      <c r="M53" s="42">
        <v>1350</v>
      </c>
      <c r="N53" s="75">
        <f t="shared" si="1"/>
        <v>4650</v>
      </c>
      <c r="O53" s="28"/>
      <c r="P53" s="24"/>
      <c r="Q53" s="39"/>
    </row>
    <row r="54" s="1" customFormat="1" customHeight="1" spans="1:17">
      <c r="A54" s="28">
        <v>45770</v>
      </c>
      <c r="B54" s="28">
        <v>45772</v>
      </c>
      <c r="C54" s="18" t="s">
        <v>526</v>
      </c>
      <c r="D54" s="19" t="s">
        <v>527</v>
      </c>
      <c r="E54" s="28">
        <v>45772</v>
      </c>
      <c r="F54" s="72">
        <v>439</v>
      </c>
      <c r="G54" s="42">
        <v>800</v>
      </c>
      <c r="H54" s="42"/>
      <c r="I54" s="42"/>
      <c r="J54" s="42"/>
      <c r="K54" s="42"/>
      <c r="L54" s="42"/>
      <c r="M54" s="42"/>
      <c r="N54" s="75">
        <f t="shared" si="1"/>
        <v>800</v>
      </c>
      <c r="O54" s="28"/>
      <c r="P54" s="24"/>
      <c r="Q54" s="39"/>
    </row>
    <row r="55" s="1" customFormat="1" customHeight="1" spans="1:17">
      <c r="A55" s="28">
        <v>45771</v>
      </c>
      <c r="B55" s="28">
        <v>45771</v>
      </c>
      <c r="C55" s="18" t="s">
        <v>528</v>
      </c>
      <c r="D55" s="19" t="s">
        <v>529</v>
      </c>
      <c r="E55" s="28">
        <v>45771</v>
      </c>
      <c r="F55" s="72">
        <v>434</v>
      </c>
      <c r="G55" s="42"/>
      <c r="H55" s="42"/>
      <c r="I55" s="42"/>
      <c r="J55" s="42">
        <v>264</v>
      </c>
      <c r="K55" s="42"/>
      <c r="L55" s="42"/>
      <c r="M55" s="42"/>
      <c r="N55" s="75">
        <f t="shared" si="1"/>
        <v>264</v>
      </c>
      <c r="O55" s="28"/>
      <c r="P55" s="24"/>
      <c r="Q55" s="39"/>
    </row>
    <row r="56" s="1" customFormat="1" customHeight="1" spans="1:17">
      <c r="A56" s="28">
        <v>45771</v>
      </c>
      <c r="B56" s="28">
        <v>45771</v>
      </c>
      <c r="C56" s="18" t="s">
        <v>530</v>
      </c>
      <c r="D56" s="19" t="s">
        <v>503</v>
      </c>
      <c r="E56" s="28">
        <v>45771</v>
      </c>
      <c r="F56" s="72">
        <v>436</v>
      </c>
      <c r="G56" s="42"/>
      <c r="H56" s="42"/>
      <c r="I56" s="42"/>
      <c r="J56" s="42">
        <v>9064</v>
      </c>
      <c r="K56" s="42"/>
      <c r="L56" s="42"/>
      <c r="M56" s="42"/>
      <c r="N56" s="75">
        <f t="shared" si="1"/>
        <v>9064</v>
      </c>
      <c r="O56" s="28"/>
      <c r="P56" s="24"/>
      <c r="Q56" s="39"/>
    </row>
    <row r="57" s="1" customFormat="1" customHeight="1" spans="1:17">
      <c r="A57" s="28">
        <v>45771</v>
      </c>
      <c r="B57" s="28">
        <v>45775</v>
      </c>
      <c r="C57" s="18" t="s">
        <v>531</v>
      </c>
      <c r="D57" s="19" t="s">
        <v>532</v>
      </c>
      <c r="E57" s="28">
        <v>45775</v>
      </c>
      <c r="F57" s="72">
        <v>444</v>
      </c>
      <c r="G57" s="42">
        <v>800</v>
      </c>
      <c r="H57" s="42"/>
      <c r="I57" s="42"/>
      <c r="J57" s="42"/>
      <c r="K57" s="42"/>
      <c r="L57" s="42"/>
      <c r="M57" s="42"/>
      <c r="N57" s="75">
        <f t="shared" si="1"/>
        <v>800</v>
      </c>
      <c r="O57" s="28"/>
      <c r="P57" s="24"/>
      <c r="Q57" s="39"/>
    </row>
    <row r="58" s="1" customFormat="1" customHeight="1" spans="1:17">
      <c r="A58" s="28">
        <v>45771</v>
      </c>
      <c r="B58" s="28">
        <v>45776</v>
      </c>
      <c r="C58" s="18" t="s">
        <v>533</v>
      </c>
      <c r="D58" s="19" t="s">
        <v>534</v>
      </c>
      <c r="E58" s="28">
        <v>45776</v>
      </c>
      <c r="F58" s="72">
        <v>447</v>
      </c>
      <c r="G58" s="42">
        <v>800</v>
      </c>
      <c r="H58" s="42"/>
      <c r="I58" s="42"/>
      <c r="J58" s="42"/>
      <c r="K58" s="42"/>
      <c r="L58" s="42"/>
      <c r="M58" s="42"/>
      <c r="N58" s="75">
        <f t="shared" si="1"/>
        <v>800</v>
      </c>
      <c r="O58" s="28"/>
      <c r="P58" s="24"/>
      <c r="Q58" s="39"/>
    </row>
    <row r="59" s="1" customFormat="1" customHeight="1" spans="1:17">
      <c r="A59" s="28">
        <v>45772</v>
      </c>
      <c r="B59" s="28">
        <v>45777</v>
      </c>
      <c r="C59" s="18" t="s">
        <v>535</v>
      </c>
      <c r="D59" s="19" t="s">
        <v>536</v>
      </c>
      <c r="E59" s="28">
        <v>45777</v>
      </c>
      <c r="F59" s="72">
        <v>449</v>
      </c>
      <c r="G59" s="42">
        <v>800</v>
      </c>
      <c r="H59" s="42"/>
      <c r="I59" s="42"/>
      <c r="J59" s="42"/>
      <c r="K59" s="42"/>
      <c r="L59" s="42"/>
      <c r="M59" s="42"/>
      <c r="N59" s="75">
        <f t="shared" si="1"/>
        <v>800</v>
      </c>
      <c r="O59" s="28"/>
      <c r="P59" s="24"/>
      <c r="Q59" s="39"/>
    </row>
    <row r="60" s="1" customFormat="1" customHeight="1" spans="1:17">
      <c r="A60" s="28">
        <v>45775</v>
      </c>
      <c r="B60" s="28">
        <v>45775</v>
      </c>
      <c r="C60" s="18" t="s">
        <v>537</v>
      </c>
      <c r="D60" s="19" t="s">
        <v>523</v>
      </c>
      <c r="E60" s="28">
        <v>45775</v>
      </c>
      <c r="F60" s="72">
        <v>445</v>
      </c>
      <c r="G60" s="42"/>
      <c r="H60" s="42"/>
      <c r="I60" s="42"/>
      <c r="J60" s="42"/>
      <c r="K60" s="42"/>
      <c r="L60" s="42"/>
      <c r="M60" s="42">
        <v>800</v>
      </c>
      <c r="N60" s="75">
        <f t="shared" si="1"/>
        <v>800</v>
      </c>
      <c r="O60" s="28"/>
      <c r="P60" s="24"/>
      <c r="Q60" s="39"/>
    </row>
    <row r="61" s="1" customFormat="1" customHeight="1" spans="1:17">
      <c r="A61" s="28">
        <v>45773</v>
      </c>
      <c r="B61" s="28">
        <v>45777</v>
      </c>
      <c r="C61" s="18" t="s">
        <v>538</v>
      </c>
      <c r="D61" s="19" t="s">
        <v>539</v>
      </c>
      <c r="E61" s="28">
        <v>45777</v>
      </c>
      <c r="F61" s="72">
        <v>450</v>
      </c>
      <c r="G61" s="42">
        <v>800</v>
      </c>
      <c r="H61" s="42"/>
      <c r="I61" s="42"/>
      <c r="J61" s="42"/>
      <c r="K61" s="42"/>
      <c r="L61" s="42"/>
      <c r="M61" s="42"/>
      <c r="N61" s="75">
        <f t="shared" si="1"/>
        <v>800</v>
      </c>
      <c r="O61" s="28"/>
      <c r="P61" s="24"/>
      <c r="Q61" s="39"/>
    </row>
    <row r="62" s="1" customFormat="1" customHeight="1" spans="1:17">
      <c r="A62" s="28">
        <v>45773</v>
      </c>
      <c r="B62" s="28">
        <v>45773</v>
      </c>
      <c r="C62" s="18" t="s">
        <v>540</v>
      </c>
      <c r="D62" s="19" t="s">
        <v>541</v>
      </c>
      <c r="E62" s="28">
        <v>45773</v>
      </c>
      <c r="F62" s="72">
        <v>440</v>
      </c>
      <c r="G62" s="42"/>
      <c r="H62" s="42"/>
      <c r="I62" s="42"/>
      <c r="J62" s="42">
        <v>1100</v>
      </c>
      <c r="K62" s="42"/>
      <c r="L62" s="42"/>
      <c r="M62" s="42"/>
      <c r="N62" s="75">
        <f t="shared" si="1"/>
        <v>1100</v>
      </c>
      <c r="O62" s="28"/>
      <c r="P62" s="24"/>
      <c r="Q62" s="39"/>
    </row>
    <row r="63" s="1" customFormat="1" customHeight="1" spans="1:17">
      <c r="A63" s="28">
        <v>45776</v>
      </c>
      <c r="B63" s="28">
        <v>45776</v>
      </c>
      <c r="C63" s="18" t="s">
        <v>542</v>
      </c>
      <c r="D63" s="19" t="s">
        <v>543</v>
      </c>
      <c r="E63" s="28">
        <v>45776</v>
      </c>
      <c r="F63" s="72">
        <v>446</v>
      </c>
      <c r="G63" s="42"/>
      <c r="H63" s="42"/>
      <c r="I63" s="42"/>
      <c r="J63" s="42">
        <v>6520</v>
      </c>
      <c r="K63" s="42"/>
      <c r="L63" s="42"/>
      <c r="M63" s="42"/>
      <c r="N63" s="75">
        <f t="shared" si="1"/>
        <v>6520</v>
      </c>
      <c r="O63" s="28"/>
      <c r="P63" s="24"/>
      <c r="Q63" s="39"/>
    </row>
    <row r="64" s="1" customFormat="1" customHeight="1" spans="1:17">
      <c r="A64" s="28">
        <v>45777</v>
      </c>
      <c r="B64" s="28">
        <v>45777</v>
      </c>
      <c r="C64" s="18" t="s">
        <v>544</v>
      </c>
      <c r="D64" s="19" t="s">
        <v>545</v>
      </c>
      <c r="E64" s="28">
        <v>45777</v>
      </c>
      <c r="F64" s="72">
        <v>448</v>
      </c>
      <c r="G64" s="42"/>
      <c r="H64" s="42"/>
      <c r="I64" s="42"/>
      <c r="J64" s="42">
        <v>880</v>
      </c>
      <c r="K64" s="42"/>
      <c r="L64" s="42"/>
      <c r="M64" s="42"/>
      <c r="N64" s="75">
        <f t="shared" si="1"/>
        <v>880</v>
      </c>
      <c r="O64" s="28"/>
      <c r="P64" s="24"/>
      <c r="Q64" s="39"/>
    </row>
    <row r="65" s="1" customFormat="1" customHeight="1" spans="1:17">
      <c r="A65" s="23" t="s">
        <v>61</v>
      </c>
      <c r="B65" s="76"/>
      <c r="C65" s="77"/>
      <c r="D65" s="78"/>
      <c r="E65" s="76"/>
      <c r="F65" s="79" t="s">
        <v>62</v>
      </c>
      <c r="G65" s="80">
        <f>SUM(G8:G64)</f>
        <v>21000</v>
      </c>
      <c r="H65" s="80">
        <f t="shared" ref="H65:N65" si="2">SUM(H8:H64)</f>
        <v>0</v>
      </c>
      <c r="I65" s="80">
        <f t="shared" si="2"/>
        <v>0</v>
      </c>
      <c r="J65" s="80">
        <f t="shared" si="2"/>
        <v>56563.57</v>
      </c>
      <c r="K65" s="80">
        <f t="shared" si="2"/>
        <v>2340</v>
      </c>
      <c r="L65" s="80">
        <f t="shared" si="2"/>
        <v>29010</v>
      </c>
      <c r="M65" s="80">
        <f t="shared" si="2"/>
        <v>25860</v>
      </c>
      <c r="N65" s="80">
        <f t="shared" si="2"/>
        <v>134773.57</v>
      </c>
      <c r="O65" s="115"/>
      <c r="P65" s="24"/>
      <c r="Q65" s="39"/>
    </row>
    <row r="66" s="1" customFormat="1" customHeight="1" spans="1:17">
      <c r="A66" s="81"/>
      <c r="B66" s="81"/>
      <c r="C66" s="82"/>
      <c r="D66" s="83"/>
      <c r="E66" s="81"/>
      <c r="F66" s="84"/>
      <c r="G66" s="85"/>
      <c r="H66" s="85"/>
      <c r="I66" s="85"/>
      <c r="J66" s="85"/>
      <c r="K66" s="85"/>
      <c r="L66" s="85"/>
      <c r="M66" s="85"/>
      <c r="N66" s="85"/>
      <c r="O66" s="7"/>
      <c r="P66" s="35"/>
      <c r="Q66" s="39"/>
    </row>
    <row r="67" s="1" customFormat="1" customHeight="1" spans="1:17">
      <c r="A67" s="7" t="s">
        <v>0</v>
      </c>
      <c r="B67" s="7"/>
      <c r="C67" s="7"/>
      <c r="D67" s="7"/>
      <c r="E67" s="26"/>
      <c r="F67" s="7"/>
      <c r="G67" s="7"/>
      <c r="H67" s="7"/>
      <c r="I67" s="7"/>
      <c r="J67" s="7"/>
      <c r="K67" s="7"/>
      <c r="L67" s="7"/>
      <c r="M67" s="7"/>
      <c r="N67" s="7"/>
      <c r="O67" s="7"/>
      <c r="P67" s="35"/>
      <c r="Q67" s="39"/>
    </row>
    <row r="68" s="1" customFormat="1" customHeight="1" spans="1:17">
      <c r="A68" s="7" t="s">
        <v>437</v>
      </c>
      <c r="B68" s="7"/>
      <c r="C68" s="7"/>
      <c r="D68" s="7"/>
      <c r="E68" s="26"/>
      <c r="F68" s="7"/>
      <c r="G68" s="7"/>
      <c r="H68" s="7"/>
      <c r="I68" s="7"/>
      <c r="J68" s="7"/>
      <c r="K68" s="7"/>
      <c r="L68" s="7"/>
      <c r="M68" s="7"/>
      <c r="N68" s="7"/>
      <c r="O68" s="7"/>
      <c r="P68" s="35"/>
      <c r="Q68" s="39"/>
    </row>
    <row r="69" s="1" customFormat="1" customHeight="1" spans="1:17">
      <c r="A69" s="7" t="s">
        <v>2</v>
      </c>
      <c r="B69" s="7"/>
      <c r="C69" s="7"/>
      <c r="D69" s="7"/>
      <c r="E69" s="26"/>
      <c r="F69" s="7"/>
      <c r="G69" s="7"/>
      <c r="H69" s="7"/>
      <c r="I69" s="7"/>
      <c r="J69" s="7"/>
      <c r="K69" s="7"/>
      <c r="L69" s="7"/>
      <c r="M69" s="7"/>
      <c r="N69" s="7"/>
      <c r="O69" s="7"/>
      <c r="P69" s="35"/>
      <c r="Q69" s="39"/>
    </row>
    <row r="70" s="1" customFormat="1" customHeight="1" spans="1:17">
      <c r="A70" s="7"/>
      <c r="B70" s="7"/>
      <c r="C70" s="7"/>
      <c r="D70" s="7"/>
      <c r="E70" s="26"/>
      <c r="F70" s="7"/>
      <c r="G70" s="7"/>
      <c r="H70" s="7"/>
      <c r="I70" s="7"/>
      <c r="J70" s="7"/>
      <c r="K70" s="7"/>
      <c r="L70" s="7"/>
      <c r="M70" s="7"/>
      <c r="N70" s="7"/>
      <c r="O70" s="7"/>
      <c r="P70" s="35"/>
      <c r="Q70" s="39"/>
    </row>
    <row r="71" s="1" customFormat="1" customHeight="1" spans="1:17">
      <c r="A71" s="66" t="s">
        <v>63</v>
      </c>
      <c r="B71" s="66"/>
      <c r="C71" s="7"/>
      <c r="D71" s="7"/>
      <c r="E71" s="26"/>
      <c r="F71" s="7"/>
      <c r="G71" s="7"/>
      <c r="H71" s="7"/>
      <c r="I71" s="7"/>
      <c r="J71" s="7"/>
      <c r="K71" s="7"/>
      <c r="L71" s="7"/>
      <c r="M71" s="7"/>
      <c r="N71" s="7"/>
      <c r="O71" s="7"/>
      <c r="P71" s="35"/>
      <c r="Q71" s="39"/>
    </row>
    <row r="72" s="1" customFormat="1" customHeight="1" spans="1:17">
      <c r="A72" s="10" t="s">
        <v>4</v>
      </c>
      <c r="B72" s="10" t="s">
        <v>5</v>
      </c>
      <c r="C72" s="11" t="s">
        <v>6</v>
      </c>
      <c r="D72" s="11" t="s">
        <v>7</v>
      </c>
      <c r="E72" s="11" t="s">
        <v>8</v>
      </c>
      <c r="F72" s="11" t="s">
        <v>64</v>
      </c>
      <c r="G72" s="11" t="s">
        <v>10</v>
      </c>
      <c r="H72" s="13" t="s">
        <v>11</v>
      </c>
      <c r="I72" s="13"/>
      <c r="J72" s="11" t="s">
        <v>12</v>
      </c>
      <c r="K72" s="11" t="s">
        <v>13</v>
      </c>
      <c r="L72" s="36" t="s">
        <v>14</v>
      </c>
      <c r="M72" s="36"/>
      <c r="N72" s="11" t="s">
        <v>15</v>
      </c>
      <c r="O72" s="11" t="s">
        <v>16</v>
      </c>
      <c r="P72" s="11" t="s">
        <v>65</v>
      </c>
      <c r="Q72" s="11" t="s">
        <v>66</v>
      </c>
    </row>
    <row r="73" s="1" customFormat="1" customHeight="1" spans="1:17">
      <c r="A73" s="10"/>
      <c r="B73" s="10"/>
      <c r="C73" s="14"/>
      <c r="D73" s="14"/>
      <c r="E73" s="27" t="s">
        <v>18</v>
      </c>
      <c r="F73" s="27"/>
      <c r="G73" s="14"/>
      <c r="H73" s="16" t="s">
        <v>19</v>
      </c>
      <c r="I73" s="16" t="s">
        <v>20</v>
      </c>
      <c r="J73" s="14"/>
      <c r="K73" s="14"/>
      <c r="L73" s="16" t="s">
        <v>19</v>
      </c>
      <c r="M73" s="16" t="s">
        <v>20</v>
      </c>
      <c r="N73" s="14"/>
      <c r="O73" s="14"/>
      <c r="P73" s="14"/>
      <c r="Q73" s="14"/>
    </row>
    <row r="74" s="1" customFormat="1" customHeight="1" spans="1:17">
      <c r="A74" s="17">
        <v>45752</v>
      </c>
      <c r="B74" s="17">
        <v>45752</v>
      </c>
      <c r="C74" s="18" t="s">
        <v>546</v>
      </c>
      <c r="D74" s="30" t="s">
        <v>503</v>
      </c>
      <c r="E74" s="31">
        <v>45752</v>
      </c>
      <c r="F74" s="58">
        <v>48071</v>
      </c>
      <c r="G74" s="22"/>
      <c r="H74" s="22"/>
      <c r="I74" s="22"/>
      <c r="J74" s="22">
        <v>10404</v>
      </c>
      <c r="K74" s="22"/>
      <c r="L74" s="22"/>
      <c r="M74" s="22"/>
      <c r="N74" s="22">
        <f>SUM(G74:M74)</f>
        <v>10404</v>
      </c>
      <c r="O74" s="37"/>
      <c r="P74" s="24"/>
      <c r="Q74" s="17"/>
    </row>
    <row r="75" s="1" customFormat="1" customHeight="1" spans="1:17">
      <c r="A75" s="17">
        <v>45752</v>
      </c>
      <c r="B75" s="17">
        <v>45752</v>
      </c>
      <c r="C75" s="18" t="s">
        <v>547</v>
      </c>
      <c r="D75" s="30" t="s">
        <v>503</v>
      </c>
      <c r="E75" s="31">
        <v>45752</v>
      </c>
      <c r="F75" s="58">
        <v>48071</v>
      </c>
      <c r="G75" s="22"/>
      <c r="H75" s="22"/>
      <c r="I75" s="22"/>
      <c r="J75" s="22"/>
      <c r="K75" s="22">
        <v>95355</v>
      </c>
      <c r="L75" s="22"/>
      <c r="M75" s="22"/>
      <c r="N75" s="22">
        <f t="shared" ref="N75:N93" si="3">SUM(G75:M75)</f>
        <v>95355</v>
      </c>
      <c r="O75" s="37"/>
      <c r="P75" s="24"/>
      <c r="Q75" s="17"/>
    </row>
    <row r="76" s="1" customFormat="1" customHeight="1" spans="1:17">
      <c r="A76" s="17">
        <v>45755</v>
      </c>
      <c r="B76" s="17">
        <v>45755</v>
      </c>
      <c r="C76" s="18" t="s">
        <v>548</v>
      </c>
      <c r="D76" s="30" t="s">
        <v>549</v>
      </c>
      <c r="E76" s="31">
        <v>45754</v>
      </c>
      <c r="F76" s="58">
        <v>48072</v>
      </c>
      <c r="G76" s="22"/>
      <c r="H76" s="22"/>
      <c r="I76" s="22"/>
      <c r="J76" s="22"/>
      <c r="K76" s="22">
        <v>99000</v>
      </c>
      <c r="L76" s="22"/>
      <c r="M76" s="22"/>
      <c r="N76" s="22">
        <f t="shared" si="3"/>
        <v>99000</v>
      </c>
      <c r="O76" s="37"/>
      <c r="P76" s="24"/>
      <c r="Q76" s="17"/>
    </row>
    <row r="77" s="1" customFormat="1" customHeight="1" spans="1:17">
      <c r="A77" s="17">
        <v>45762</v>
      </c>
      <c r="B77" s="17">
        <v>45762</v>
      </c>
      <c r="C77" s="49" t="s">
        <v>550</v>
      </c>
      <c r="D77" s="30" t="s">
        <v>551</v>
      </c>
      <c r="E77" s="31">
        <v>45762</v>
      </c>
      <c r="F77" s="58" t="s">
        <v>552</v>
      </c>
      <c r="G77" s="22"/>
      <c r="H77" s="22"/>
      <c r="I77" s="22"/>
      <c r="J77" s="60"/>
      <c r="K77" s="60">
        <v>117810</v>
      </c>
      <c r="L77" s="22"/>
      <c r="M77" s="22"/>
      <c r="N77" s="22">
        <f t="shared" si="3"/>
        <v>117810</v>
      </c>
      <c r="O77" s="37"/>
      <c r="P77" s="24"/>
      <c r="Q77" s="17"/>
    </row>
    <row r="78" s="1" customFormat="1" customHeight="1" spans="1:17">
      <c r="A78" s="17">
        <v>45763</v>
      </c>
      <c r="B78" s="17">
        <v>45763</v>
      </c>
      <c r="C78" s="18" t="s">
        <v>553</v>
      </c>
      <c r="D78" s="86" t="s">
        <v>554</v>
      </c>
      <c r="E78" s="31">
        <v>45763</v>
      </c>
      <c r="F78" s="58">
        <v>48075</v>
      </c>
      <c r="G78" s="22"/>
      <c r="H78" s="22"/>
      <c r="I78" s="22"/>
      <c r="J78" s="22">
        <v>15880</v>
      </c>
      <c r="K78" s="22"/>
      <c r="L78" s="22"/>
      <c r="M78" s="22"/>
      <c r="N78" s="22">
        <f t="shared" si="3"/>
        <v>15880</v>
      </c>
      <c r="O78" s="37"/>
      <c r="P78" s="24"/>
      <c r="Q78" s="17"/>
    </row>
    <row r="79" s="1" customFormat="1" customHeight="1" spans="1:17">
      <c r="A79" s="17">
        <v>45763</v>
      </c>
      <c r="B79" s="17">
        <v>45763</v>
      </c>
      <c r="C79" s="18" t="s">
        <v>555</v>
      </c>
      <c r="D79" s="30" t="s">
        <v>554</v>
      </c>
      <c r="E79" s="31">
        <v>45763</v>
      </c>
      <c r="F79" s="58">
        <v>48075</v>
      </c>
      <c r="G79" s="22"/>
      <c r="H79" s="22"/>
      <c r="I79" s="22"/>
      <c r="J79" s="22"/>
      <c r="K79" s="22">
        <v>123525</v>
      </c>
      <c r="L79" s="22"/>
      <c r="M79" s="22"/>
      <c r="N79" s="22">
        <f t="shared" si="3"/>
        <v>123525</v>
      </c>
      <c r="O79" s="37"/>
      <c r="P79" s="24"/>
      <c r="Q79" s="17"/>
    </row>
    <row r="80" s="1" customFormat="1" customHeight="1" spans="1:17">
      <c r="A80" s="17">
        <v>45763</v>
      </c>
      <c r="B80" s="17">
        <v>45763</v>
      </c>
      <c r="C80" s="18" t="s">
        <v>556</v>
      </c>
      <c r="D80" s="30" t="s">
        <v>557</v>
      </c>
      <c r="E80" s="31">
        <v>45772</v>
      </c>
      <c r="F80" s="58">
        <v>48076</v>
      </c>
      <c r="G80" s="22"/>
      <c r="H80" s="22"/>
      <c r="I80" s="22"/>
      <c r="J80" s="22"/>
      <c r="K80" s="22">
        <v>159000</v>
      </c>
      <c r="L80" s="22"/>
      <c r="M80" s="22"/>
      <c r="N80" s="22">
        <f t="shared" si="3"/>
        <v>159000</v>
      </c>
      <c r="O80" s="37"/>
      <c r="P80" s="24"/>
      <c r="Q80" s="17"/>
    </row>
    <row r="81" s="1" customFormat="1" customHeight="1" spans="1:17">
      <c r="A81" s="23" t="s">
        <v>15</v>
      </c>
      <c r="B81" s="19"/>
      <c r="C81" s="24"/>
      <c r="D81" s="30"/>
      <c r="E81" s="31"/>
      <c r="F81" s="45"/>
      <c r="G81" s="25">
        <f>SUM(G74:G80)</f>
        <v>0</v>
      </c>
      <c r="H81" s="25">
        <f t="shared" ref="H81:N81" si="4">SUM(H74:H80)</f>
        <v>0</v>
      </c>
      <c r="I81" s="25">
        <f t="shared" si="4"/>
        <v>0</v>
      </c>
      <c r="J81" s="25">
        <f t="shared" si="4"/>
        <v>26284</v>
      </c>
      <c r="K81" s="25">
        <f t="shared" si="4"/>
        <v>594690</v>
      </c>
      <c r="L81" s="25">
        <f t="shared" si="4"/>
        <v>0</v>
      </c>
      <c r="M81" s="25">
        <f t="shared" si="4"/>
        <v>0</v>
      </c>
      <c r="N81" s="25">
        <f t="shared" si="4"/>
        <v>620974</v>
      </c>
      <c r="O81" s="37"/>
      <c r="P81" s="24"/>
      <c r="Q81" s="17"/>
    </row>
    <row r="82" s="1" customFormat="1" customHeight="1" spans="1:17">
      <c r="A82" s="83" t="s">
        <v>79</v>
      </c>
      <c r="B82" s="23"/>
      <c r="C82" s="87"/>
      <c r="D82" s="23"/>
      <c r="E82" s="31"/>
      <c r="F82" s="45"/>
      <c r="G82" s="88">
        <f>G65+G81</f>
        <v>21000</v>
      </c>
      <c r="H82" s="88">
        <f t="shared" ref="H82:N82" si="5">H65+H81</f>
        <v>0</v>
      </c>
      <c r="I82" s="88">
        <f t="shared" si="5"/>
        <v>0</v>
      </c>
      <c r="J82" s="88">
        <f t="shared" si="5"/>
        <v>82847.57</v>
      </c>
      <c r="K82" s="88">
        <f t="shared" si="5"/>
        <v>597030</v>
      </c>
      <c r="L82" s="88">
        <f t="shared" si="5"/>
        <v>29010</v>
      </c>
      <c r="M82" s="88">
        <f t="shared" si="5"/>
        <v>25860</v>
      </c>
      <c r="N82" s="88">
        <f t="shared" si="5"/>
        <v>755747.57</v>
      </c>
      <c r="O82" s="37"/>
      <c r="P82" s="24"/>
      <c r="Q82" s="17"/>
    </row>
    <row r="83" s="1" customFormat="1" customHeight="1" spans="1:17">
      <c r="A83" s="83"/>
      <c r="B83" s="89"/>
      <c r="C83" s="90"/>
      <c r="D83" s="89"/>
      <c r="E83" s="91"/>
      <c r="F83" s="89"/>
      <c r="G83" s="92"/>
      <c r="H83" s="92"/>
      <c r="I83" s="92"/>
      <c r="J83" s="92"/>
      <c r="K83" s="92"/>
      <c r="L83" s="92"/>
      <c r="M83" s="92"/>
      <c r="N83" s="92"/>
      <c r="O83" s="116"/>
      <c r="P83" s="35"/>
      <c r="Q83" s="121"/>
    </row>
    <row r="84" s="1" customFormat="1" customHeight="1" spans="1:17">
      <c r="A84" s="93"/>
      <c r="B84" s="93"/>
      <c r="C84" s="94"/>
      <c r="D84" s="95"/>
      <c r="E84" s="95"/>
      <c r="F84" s="94"/>
      <c r="G84" s="96"/>
      <c r="H84" s="96"/>
      <c r="I84" s="39"/>
      <c r="J84" s="39"/>
      <c r="K84" s="39"/>
      <c r="L84" s="39"/>
      <c r="M84" s="39"/>
      <c r="N84" s="39"/>
      <c r="O84" s="39"/>
      <c r="P84" s="35"/>
      <c r="Q84" s="39"/>
    </row>
    <row r="85" s="1" customFormat="1" customHeight="1" spans="1:17">
      <c r="A85" s="93"/>
      <c r="B85" s="93"/>
      <c r="C85" s="94"/>
      <c r="D85" s="95"/>
      <c r="E85" s="95"/>
      <c r="F85" s="94"/>
      <c r="G85" s="96"/>
      <c r="H85" s="96"/>
      <c r="I85" s="39"/>
      <c r="J85" s="39"/>
      <c r="K85" s="39"/>
      <c r="L85" s="39"/>
      <c r="M85" s="39"/>
      <c r="N85" s="39"/>
      <c r="O85" s="39"/>
      <c r="P85" s="35"/>
      <c r="Q85" s="39"/>
    </row>
    <row r="86" s="1" customFormat="1" customHeight="1" spans="1:17">
      <c r="A86" s="39"/>
      <c r="B86" s="39"/>
      <c r="C86" s="39"/>
      <c r="D86" s="39"/>
      <c r="E86" s="97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5"/>
      <c r="Q86" s="39"/>
    </row>
    <row r="87" s="1" customFormat="1" customHeight="1" spans="1:17">
      <c r="A87" s="7" t="s">
        <v>0</v>
      </c>
      <c r="B87" s="7"/>
      <c r="C87" s="7"/>
      <c r="D87" s="7" t="s">
        <v>217</v>
      </c>
      <c r="E87" s="26"/>
      <c r="F87" s="7"/>
      <c r="G87" s="7"/>
      <c r="H87" s="7"/>
      <c r="I87" s="7"/>
      <c r="J87" s="7"/>
      <c r="K87" s="7"/>
      <c r="L87" s="7"/>
      <c r="M87" s="7"/>
      <c r="N87" s="7"/>
      <c r="O87" s="7"/>
      <c r="P87" s="35"/>
      <c r="Q87" s="39"/>
    </row>
    <row r="88" s="1" customFormat="1" customHeight="1" spans="1:17">
      <c r="A88" s="7" t="s">
        <v>437</v>
      </c>
      <c r="B88" s="7"/>
      <c r="C88" s="7"/>
      <c r="D88" s="7"/>
      <c r="E88" s="26"/>
      <c r="F88" s="7"/>
      <c r="G88" s="7"/>
      <c r="H88" s="7"/>
      <c r="I88" s="7"/>
      <c r="J88" s="7"/>
      <c r="K88" s="7"/>
      <c r="L88" s="7"/>
      <c r="M88" s="7"/>
      <c r="N88" s="7"/>
      <c r="O88" s="7"/>
      <c r="P88" s="35"/>
      <c r="Q88" s="39"/>
    </row>
    <row r="89" s="1" customFormat="1" customHeight="1" spans="1:17">
      <c r="A89" s="7" t="s">
        <v>2</v>
      </c>
      <c r="B89" s="7"/>
      <c r="C89" s="7"/>
      <c r="D89" s="7"/>
      <c r="E89" s="26"/>
      <c r="F89" s="7"/>
      <c r="G89" s="7"/>
      <c r="H89" s="7"/>
      <c r="I89" s="7"/>
      <c r="J89" s="7"/>
      <c r="K89" s="7"/>
      <c r="L89" s="7"/>
      <c r="M89" s="7"/>
      <c r="N89" s="7"/>
      <c r="O89" s="7"/>
      <c r="P89" s="35"/>
      <c r="Q89" s="39"/>
    </row>
    <row r="90" s="1" customFormat="1" customHeight="1" spans="1:17">
      <c r="A90" s="7"/>
      <c r="B90" s="7"/>
      <c r="C90" s="7"/>
      <c r="D90" s="7"/>
      <c r="E90" s="26"/>
      <c r="F90" s="7"/>
      <c r="G90" s="7"/>
      <c r="H90" s="7"/>
      <c r="I90" s="7"/>
      <c r="J90" s="7"/>
      <c r="K90" s="7"/>
      <c r="L90" s="7"/>
      <c r="M90" s="7"/>
      <c r="N90" s="7"/>
      <c r="O90" s="7"/>
      <c r="P90" s="35"/>
      <c r="Q90" s="39"/>
    </row>
    <row r="91" s="1" customFormat="1" customHeight="1" spans="1:17">
      <c r="A91" s="98" t="s">
        <v>80</v>
      </c>
      <c r="B91" s="98"/>
      <c r="C91" s="7"/>
      <c r="D91" s="7"/>
      <c r="E91" s="26"/>
      <c r="F91" s="7"/>
      <c r="G91" s="7"/>
      <c r="H91" s="7"/>
      <c r="I91" s="7"/>
      <c r="J91" s="7"/>
      <c r="K91" s="7"/>
      <c r="L91" s="7"/>
      <c r="M91" s="7"/>
      <c r="N91" s="7"/>
      <c r="O91" s="7"/>
      <c r="P91" s="35"/>
      <c r="Q91" s="39"/>
    </row>
    <row r="92" s="1" customFormat="1" customHeight="1" spans="1:17">
      <c r="A92" s="10" t="s">
        <v>4</v>
      </c>
      <c r="B92" s="10" t="s">
        <v>5</v>
      </c>
      <c r="C92" s="11" t="s">
        <v>6</v>
      </c>
      <c r="D92" s="67" t="s">
        <v>7</v>
      </c>
      <c r="E92" s="11" t="s">
        <v>8</v>
      </c>
      <c r="F92" s="68" t="s">
        <v>9</v>
      </c>
      <c r="G92" s="11" t="s">
        <v>10</v>
      </c>
      <c r="H92" s="13" t="s">
        <v>11</v>
      </c>
      <c r="I92" s="13"/>
      <c r="J92" s="10" t="s">
        <v>12</v>
      </c>
      <c r="K92" s="11" t="s">
        <v>13</v>
      </c>
      <c r="L92" s="13" t="s">
        <v>14</v>
      </c>
      <c r="M92" s="13"/>
      <c r="N92" s="10" t="s">
        <v>15</v>
      </c>
      <c r="O92" s="11" t="s">
        <v>16</v>
      </c>
      <c r="P92" s="11" t="s">
        <v>81</v>
      </c>
      <c r="Q92" s="39"/>
    </row>
    <row r="93" s="1" customFormat="1" customHeight="1" spans="1:17">
      <c r="A93" s="10"/>
      <c r="B93" s="10"/>
      <c r="C93" s="27"/>
      <c r="D93" s="99"/>
      <c r="E93" s="70" t="s">
        <v>18</v>
      </c>
      <c r="F93" s="100"/>
      <c r="G93" s="27"/>
      <c r="H93" s="40" t="s">
        <v>19</v>
      </c>
      <c r="I93" s="40" t="s">
        <v>20</v>
      </c>
      <c r="J93" s="10"/>
      <c r="K93" s="27"/>
      <c r="L93" s="40" t="s">
        <v>19</v>
      </c>
      <c r="M93" s="40" t="s">
        <v>20</v>
      </c>
      <c r="N93" s="11"/>
      <c r="O93" s="27"/>
      <c r="P93" s="27"/>
      <c r="Q93" s="39"/>
    </row>
    <row r="94" s="1" customFormat="1" customHeight="1" spans="1:17">
      <c r="A94" s="47">
        <v>45731</v>
      </c>
      <c r="B94" s="47">
        <v>45731</v>
      </c>
      <c r="C94" s="18" t="s">
        <v>558</v>
      </c>
      <c r="D94" s="19" t="s">
        <v>551</v>
      </c>
      <c r="E94" s="101">
        <v>45754</v>
      </c>
      <c r="F94" s="32">
        <v>143488</v>
      </c>
      <c r="G94" s="48"/>
      <c r="H94" s="48"/>
      <c r="I94" s="48"/>
      <c r="J94" s="75"/>
      <c r="K94" s="48">
        <v>47500</v>
      </c>
      <c r="L94" s="48"/>
      <c r="M94" s="48"/>
      <c r="N94" s="48">
        <f>SUM(G94:M94)</f>
        <v>47500</v>
      </c>
      <c r="O94" s="117"/>
      <c r="P94" s="24"/>
      <c r="Q94" s="39"/>
    </row>
    <row r="95" s="1" customFormat="1" customHeight="1" spans="1:17">
      <c r="A95" s="47">
        <v>45731</v>
      </c>
      <c r="B95" s="47">
        <v>45731</v>
      </c>
      <c r="C95" s="18" t="s">
        <v>559</v>
      </c>
      <c r="D95" s="19" t="s">
        <v>551</v>
      </c>
      <c r="E95" s="101">
        <v>45754</v>
      </c>
      <c r="F95" s="32">
        <v>143488</v>
      </c>
      <c r="G95" s="48"/>
      <c r="H95" s="48"/>
      <c r="I95" s="48"/>
      <c r="J95" s="75">
        <v>880</v>
      </c>
      <c r="K95" s="48"/>
      <c r="L95" s="48"/>
      <c r="M95" s="48"/>
      <c r="N95" s="48">
        <f>SUM(G95:M95)</f>
        <v>880</v>
      </c>
      <c r="O95" s="117"/>
      <c r="P95" s="24"/>
      <c r="Q95" s="39"/>
    </row>
    <row r="96" s="1" customFormat="1" customHeight="1" spans="1:17">
      <c r="A96" s="47">
        <v>45731</v>
      </c>
      <c r="B96" s="47">
        <v>45731</v>
      </c>
      <c r="C96" s="18" t="s">
        <v>560</v>
      </c>
      <c r="D96" s="19" t="s">
        <v>549</v>
      </c>
      <c r="E96" s="101">
        <v>45768</v>
      </c>
      <c r="F96" s="102">
        <v>143603</v>
      </c>
      <c r="G96" s="48"/>
      <c r="H96" s="48"/>
      <c r="I96" s="48"/>
      <c r="J96" s="75"/>
      <c r="K96" s="48">
        <v>84750</v>
      </c>
      <c r="L96" s="48"/>
      <c r="M96" s="48"/>
      <c r="N96" s="48">
        <f>SUM(G96:M96)</f>
        <v>84750</v>
      </c>
      <c r="O96" s="117"/>
      <c r="P96" s="24"/>
      <c r="Q96" s="39"/>
    </row>
    <row r="97" s="1" customFormat="1" customHeight="1" spans="1:17">
      <c r="A97" s="47">
        <v>45740</v>
      </c>
      <c r="B97" s="47">
        <v>45740</v>
      </c>
      <c r="C97" s="18" t="s">
        <v>561</v>
      </c>
      <c r="D97" s="19" t="s">
        <v>554</v>
      </c>
      <c r="E97" s="101">
        <v>45768</v>
      </c>
      <c r="F97" s="32">
        <v>143605</v>
      </c>
      <c r="G97" s="48"/>
      <c r="H97" s="48"/>
      <c r="I97" s="48"/>
      <c r="J97" s="75">
        <v>23144</v>
      </c>
      <c r="K97" s="48"/>
      <c r="L97" s="48"/>
      <c r="M97" s="48"/>
      <c r="N97" s="48">
        <f t="shared" ref="N97:N103" si="6">SUM(G97:M97)</f>
        <v>23144</v>
      </c>
      <c r="O97" s="117"/>
      <c r="P97" s="24"/>
      <c r="Q97" s="39"/>
    </row>
    <row r="98" s="1" customFormat="1" customHeight="1" spans="1:17">
      <c r="A98" s="103">
        <v>45740</v>
      </c>
      <c r="B98" s="103">
        <v>45740</v>
      </c>
      <c r="C98" s="18" t="s">
        <v>562</v>
      </c>
      <c r="D98" s="104" t="s">
        <v>554</v>
      </c>
      <c r="E98" s="28">
        <v>45768</v>
      </c>
      <c r="F98" s="32">
        <v>143605</v>
      </c>
      <c r="G98" s="105"/>
      <c r="H98" s="106"/>
      <c r="I98" s="106"/>
      <c r="J98" s="106"/>
      <c r="K98" s="118">
        <v>3525</v>
      </c>
      <c r="L98" s="106"/>
      <c r="M98" s="106"/>
      <c r="N98" s="48">
        <f t="shared" si="6"/>
        <v>3525</v>
      </c>
      <c r="O98" s="117"/>
      <c r="P98" s="24"/>
      <c r="Q98" s="39"/>
    </row>
    <row r="99" s="1" customFormat="1" customHeight="1" spans="1:17">
      <c r="A99" s="103">
        <v>45741</v>
      </c>
      <c r="B99" s="103">
        <v>45741</v>
      </c>
      <c r="C99" s="18" t="s">
        <v>563</v>
      </c>
      <c r="D99" s="104" t="s">
        <v>551</v>
      </c>
      <c r="E99" s="29">
        <v>45768</v>
      </c>
      <c r="F99" s="107">
        <v>143604</v>
      </c>
      <c r="G99" s="105"/>
      <c r="H99" s="106"/>
      <c r="I99" s="106"/>
      <c r="J99" s="106"/>
      <c r="K99" s="118">
        <v>40000</v>
      </c>
      <c r="L99" s="106"/>
      <c r="M99" s="106"/>
      <c r="N99" s="48">
        <f t="shared" si="6"/>
        <v>40000</v>
      </c>
      <c r="O99" s="117"/>
      <c r="P99" s="24"/>
      <c r="Q99" s="39"/>
    </row>
    <row r="100" s="1" customFormat="1" customHeight="1" spans="1:17">
      <c r="A100" s="103">
        <v>45741</v>
      </c>
      <c r="B100" s="103">
        <v>45741</v>
      </c>
      <c r="C100" s="18" t="s">
        <v>563</v>
      </c>
      <c r="D100" s="104" t="s">
        <v>551</v>
      </c>
      <c r="E100" s="29">
        <v>45775</v>
      </c>
      <c r="F100" s="108">
        <v>143651</v>
      </c>
      <c r="G100" s="105"/>
      <c r="H100" s="106"/>
      <c r="I100" s="106"/>
      <c r="J100" s="106"/>
      <c r="K100" s="118">
        <v>56560</v>
      </c>
      <c r="L100" s="106"/>
      <c r="M100" s="106"/>
      <c r="N100" s="48">
        <f t="shared" si="6"/>
        <v>56560</v>
      </c>
      <c r="O100" s="117"/>
      <c r="P100" s="24"/>
      <c r="Q100" s="39"/>
    </row>
    <row r="101" s="1" customFormat="1" customHeight="1" spans="1:17">
      <c r="A101" s="103">
        <v>45742</v>
      </c>
      <c r="B101" s="103">
        <v>45742</v>
      </c>
      <c r="C101" s="18" t="s">
        <v>564</v>
      </c>
      <c r="D101" s="104" t="s">
        <v>557</v>
      </c>
      <c r="E101" s="29">
        <v>45777</v>
      </c>
      <c r="F101" s="108">
        <v>143702</v>
      </c>
      <c r="G101" s="22"/>
      <c r="H101" s="48"/>
      <c r="I101" s="48"/>
      <c r="J101" s="48"/>
      <c r="K101" s="48">
        <v>84500</v>
      </c>
      <c r="L101" s="48"/>
      <c r="M101" s="48"/>
      <c r="N101" s="48">
        <f t="shared" si="6"/>
        <v>84500</v>
      </c>
      <c r="O101" s="117"/>
      <c r="P101" s="24"/>
      <c r="Q101" s="39"/>
    </row>
    <row r="102" s="1" customFormat="1" customHeight="1" spans="1:17">
      <c r="A102" s="103">
        <v>45747</v>
      </c>
      <c r="B102" s="103">
        <v>45747</v>
      </c>
      <c r="C102" s="18" t="s">
        <v>565</v>
      </c>
      <c r="D102" s="104" t="s">
        <v>554</v>
      </c>
      <c r="E102" s="29">
        <v>45777</v>
      </c>
      <c r="F102" s="108">
        <v>143703</v>
      </c>
      <c r="G102" s="105"/>
      <c r="H102" s="106"/>
      <c r="I102" s="106"/>
      <c r="J102" s="106">
        <v>18172</v>
      </c>
      <c r="K102" s="118"/>
      <c r="L102" s="106"/>
      <c r="M102" s="106"/>
      <c r="N102" s="48">
        <f t="shared" si="6"/>
        <v>18172</v>
      </c>
      <c r="O102" s="117"/>
      <c r="P102" s="24"/>
      <c r="Q102" s="39"/>
    </row>
    <row r="103" s="1" customFormat="1" customHeight="1" spans="1:17">
      <c r="A103" s="103">
        <v>45747</v>
      </c>
      <c r="B103" s="103">
        <v>45747</v>
      </c>
      <c r="C103" s="18" t="s">
        <v>566</v>
      </c>
      <c r="D103" s="104" t="s">
        <v>554</v>
      </c>
      <c r="E103" s="29">
        <v>45777</v>
      </c>
      <c r="F103" s="108">
        <v>143703</v>
      </c>
      <c r="G103" s="105"/>
      <c r="H103" s="106"/>
      <c r="I103" s="106"/>
      <c r="J103" s="106"/>
      <c r="K103" s="118">
        <v>184500</v>
      </c>
      <c r="L103" s="106"/>
      <c r="M103" s="106"/>
      <c r="N103" s="48">
        <f t="shared" si="6"/>
        <v>184500</v>
      </c>
      <c r="O103" s="117"/>
      <c r="P103" s="24"/>
      <c r="Q103" s="39"/>
    </row>
    <row r="104" s="1" customFormat="1" customHeight="1" spans="1:17">
      <c r="A104" s="109" t="s">
        <v>105</v>
      </c>
      <c r="B104" s="110"/>
      <c r="C104" s="111"/>
      <c r="D104" s="111"/>
      <c r="E104" s="112"/>
      <c r="F104" s="113"/>
      <c r="G104" s="114">
        <f>SUM(G94:G103)</f>
        <v>0</v>
      </c>
      <c r="H104" s="114">
        <f t="shared" ref="H104:N104" si="7">SUM(H94:H103)</f>
        <v>0</v>
      </c>
      <c r="I104" s="114">
        <f t="shared" si="7"/>
        <v>0</v>
      </c>
      <c r="J104" s="114">
        <f t="shared" si="7"/>
        <v>42196</v>
      </c>
      <c r="K104" s="114">
        <f t="shared" si="7"/>
        <v>501335</v>
      </c>
      <c r="L104" s="114">
        <f t="shared" si="7"/>
        <v>0</v>
      </c>
      <c r="M104" s="114">
        <f t="shared" si="7"/>
        <v>0</v>
      </c>
      <c r="N104" s="114">
        <f t="shared" si="7"/>
        <v>543531</v>
      </c>
      <c r="O104" s="119"/>
      <c r="P104" s="120"/>
      <c r="Q104" s="39"/>
    </row>
    <row r="105" s="1" customFormat="1" customHeight="1" spans="1:17">
      <c r="A105" s="39"/>
      <c r="B105" s="39"/>
      <c r="C105" s="39"/>
      <c r="D105" s="39"/>
      <c r="E105" s="97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="1" customFormat="1" customHeight="1" spans="1:17">
      <c r="A106" s="39"/>
      <c r="B106" s="39"/>
      <c r="C106" s="39"/>
      <c r="D106" s="39"/>
      <c r="E106" s="97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="1" customFormat="1" customHeight="1" spans="1:17">
      <c r="A107" s="39"/>
      <c r="B107" s="39"/>
      <c r="C107" s="39"/>
      <c r="D107" s="39"/>
      <c r="E107" s="97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="1" customFormat="1" customHeight="1" spans="1:17">
      <c r="A108" s="39"/>
      <c r="B108" s="39"/>
      <c r="C108" s="39"/>
      <c r="D108" s="39"/>
      <c r="E108" s="97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="1" customFormat="1" customHeight="1" spans="5:17">
      <c r="E109" s="3"/>
      <c r="O109" s="39"/>
      <c r="P109" s="39"/>
      <c r="Q109" s="39"/>
    </row>
  </sheetData>
  <sortState ref="A74:Q80">
    <sortCondition ref="C74:C80"/>
  </sortState>
  <mergeCells count="41">
    <mergeCell ref="H6:I6"/>
    <mergeCell ref="L6:M6"/>
    <mergeCell ref="H72:I72"/>
    <mergeCell ref="L72:M72"/>
    <mergeCell ref="A91:B91"/>
    <mergeCell ref="H92:I92"/>
    <mergeCell ref="L92:M92"/>
    <mergeCell ref="A6:A7"/>
    <mergeCell ref="A72:A73"/>
    <mergeCell ref="A92:A93"/>
    <mergeCell ref="B6:B7"/>
    <mergeCell ref="B72:B73"/>
    <mergeCell ref="B92:B93"/>
    <mergeCell ref="C6:C7"/>
    <mergeCell ref="C72:C73"/>
    <mergeCell ref="C92:C93"/>
    <mergeCell ref="D6:D7"/>
    <mergeCell ref="D72:D73"/>
    <mergeCell ref="D92:D93"/>
    <mergeCell ref="F6:F7"/>
    <mergeCell ref="F72:F73"/>
    <mergeCell ref="F92:F93"/>
    <mergeCell ref="G6:G7"/>
    <mergeCell ref="G72:G73"/>
    <mergeCell ref="G92:G93"/>
    <mergeCell ref="J6:J7"/>
    <mergeCell ref="J72:J73"/>
    <mergeCell ref="J92:J93"/>
    <mergeCell ref="K6:K7"/>
    <mergeCell ref="K72:K73"/>
    <mergeCell ref="K92:K93"/>
    <mergeCell ref="N6:N7"/>
    <mergeCell ref="N72:N73"/>
    <mergeCell ref="N92:N93"/>
    <mergeCell ref="O6:O7"/>
    <mergeCell ref="O72:O73"/>
    <mergeCell ref="O92:O93"/>
    <mergeCell ref="P6:P7"/>
    <mergeCell ref="P72:P73"/>
    <mergeCell ref="P92:P93"/>
    <mergeCell ref="Q72:Q73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9"/>
  <sheetViews>
    <sheetView topLeftCell="A229" workbookViewId="0">
      <selection activeCell="A246" sqref="$A246:$XFD246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8.21904761904762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3" width="5.21904761904762" customWidth="1"/>
    <col min="14" max="14" width="9.71428571428571" customWidth="1"/>
    <col min="15" max="15" width="7.71428571428571" customWidth="1"/>
    <col min="16" max="16" width="7.21904761904762" customWidth="1"/>
    <col min="17" max="17" width="6.21904761904762" customWidth="1"/>
  </cols>
  <sheetData>
    <row r="1" spans="1:17">
      <c r="A1" s="4" t="s">
        <v>567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63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5"/>
      <c r="Q4" s="39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64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6" t="s">
        <v>14</v>
      </c>
      <c r="M5" s="36"/>
      <c r="N5" s="11" t="s">
        <v>15</v>
      </c>
      <c r="O5" s="11" t="s">
        <v>16</v>
      </c>
      <c r="P5" s="11" t="s">
        <v>65</v>
      </c>
      <c r="Q5" s="11" t="s">
        <v>66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45735</v>
      </c>
      <c r="B7" s="17">
        <v>45735</v>
      </c>
      <c r="C7" s="18" t="s">
        <v>568</v>
      </c>
      <c r="D7" s="19" t="s">
        <v>24</v>
      </c>
      <c r="E7" s="20">
        <v>45735</v>
      </c>
      <c r="F7" s="21">
        <v>47753</v>
      </c>
      <c r="G7" s="22"/>
      <c r="H7" s="22"/>
      <c r="I7" s="22"/>
      <c r="J7" s="22">
        <v>5280</v>
      </c>
      <c r="K7" s="22"/>
      <c r="L7" s="22"/>
      <c r="M7" s="22"/>
      <c r="N7" s="22">
        <f t="shared" ref="N7:N17" si="0">SUM(G7:M7)</f>
        <v>5280</v>
      </c>
      <c r="O7" s="37"/>
      <c r="P7" s="24"/>
      <c r="Q7" s="17"/>
    </row>
    <row r="8" s="1" customFormat="1" ht="12.95" customHeight="1" spans="1:17">
      <c r="A8" s="17">
        <v>45740</v>
      </c>
      <c r="B8" s="17">
        <v>45740</v>
      </c>
      <c r="C8" s="18" t="s">
        <v>97</v>
      </c>
      <c r="D8" s="19" t="s">
        <v>45</v>
      </c>
      <c r="E8" s="20">
        <v>45740</v>
      </c>
      <c r="F8" s="21">
        <v>47756</v>
      </c>
      <c r="G8" s="22"/>
      <c r="H8" s="22"/>
      <c r="I8" s="22"/>
      <c r="J8" s="22">
        <v>8</v>
      </c>
      <c r="K8" s="22"/>
      <c r="L8" s="22"/>
      <c r="M8" s="22"/>
      <c r="N8" s="22">
        <f t="shared" si="0"/>
        <v>8</v>
      </c>
      <c r="O8" s="37"/>
      <c r="P8" s="24" t="s">
        <v>569</v>
      </c>
      <c r="Q8" s="17"/>
    </row>
    <row r="9" s="1" customFormat="1" ht="12.95" customHeight="1" spans="1:17">
      <c r="A9" s="17">
        <v>45754</v>
      </c>
      <c r="B9" s="17">
        <v>45754</v>
      </c>
      <c r="C9" s="18" t="s">
        <v>68</v>
      </c>
      <c r="D9" s="19" t="s">
        <v>39</v>
      </c>
      <c r="E9" s="20">
        <v>45754</v>
      </c>
      <c r="F9" s="21">
        <v>47764</v>
      </c>
      <c r="G9" s="22"/>
      <c r="H9" s="22"/>
      <c r="I9" s="22"/>
      <c r="J9" s="22">
        <v>5280</v>
      </c>
      <c r="K9" s="22"/>
      <c r="L9" s="22"/>
      <c r="M9" s="22"/>
      <c r="N9" s="22">
        <f t="shared" si="0"/>
        <v>5280</v>
      </c>
      <c r="O9" s="37"/>
      <c r="P9" s="24"/>
      <c r="Q9" s="17"/>
    </row>
    <row r="10" s="1" customFormat="1" ht="12.95" customHeight="1" spans="1:17">
      <c r="A10" s="17">
        <v>45754</v>
      </c>
      <c r="B10" s="17">
        <v>45754</v>
      </c>
      <c r="C10" s="18" t="s">
        <v>69</v>
      </c>
      <c r="D10" s="19" t="s">
        <v>70</v>
      </c>
      <c r="E10" s="20">
        <v>45754</v>
      </c>
      <c r="F10" s="21">
        <v>47765</v>
      </c>
      <c r="G10" s="22"/>
      <c r="H10" s="22"/>
      <c r="I10" s="22"/>
      <c r="J10" s="22">
        <v>10400</v>
      </c>
      <c r="K10" s="22"/>
      <c r="L10" s="22"/>
      <c r="M10" s="22"/>
      <c r="N10" s="22">
        <f t="shared" si="0"/>
        <v>10400</v>
      </c>
      <c r="O10" s="37"/>
      <c r="P10" s="24"/>
      <c r="Q10" s="17"/>
    </row>
    <row r="11" s="1" customFormat="1" ht="12.95" customHeight="1" spans="1:17">
      <c r="A11" s="17">
        <v>45758</v>
      </c>
      <c r="B11" s="17">
        <v>45758</v>
      </c>
      <c r="C11" s="18" t="s">
        <v>71</v>
      </c>
      <c r="D11" s="19" t="s">
        <v>39</v>
      </c>
      <c r="E11" s="20">
        <v>45758</v>
      </c>
      <c r="F11" s="21">
        <v>47769</v>
      </c>
      <c r="G11" s="22"/>
      <c r="H11" s="22"/>
      <c r="I11" s="22"/>
      <c r="J11" s="22"/>
      <c r="K11" s="22">
        <v>34500</v>
      </c>
      <c r="L11" s="22"/>
      <c r="M11" s="22"/>
      <c r="N11" s="22">
        <f t="shared" si="0"/>
        <v>34500</v>
      </c>
      <c r="O11" s="37"/>
      <c r="P11" s="24"/>
      <c r="Q11" s="17"/>
    </row>
    <row r="12" s="1" customFormat="1" ht="12.95" customHeight="1" spans="1:17">
      <c r="A12" s="17">
        <v>45762</v>
      </c>
      <c r="B12" s="17">
        <v>45762</v>
      </c>
      <c r="C12" s="18" t="s">
        <v>72</v>
      </c>
      <c r="D12" s="19" t="s">
        <v>39</v>
      </c>
      <c r="E12" s="20">
        <v>45762</v>
      </c>
      <c r="F12" s="21">
        <v>47770</v>
      </c>
      <c r="G12" s="22"/>
      <c r="H12" s="22"/>
      <c r="I12" s="22"/>
      <c r="J12" s="22">
        <v>3120</v>
      </c>
      <c r="K12" s="22"/>
      <c r="L12" s="22"/>
      <c r="M12" s="22"/>
      <c r="N12" s="22">
        <f t="shared" si="0"/>
        <v>3120</v>
      </c>
      <c r="O12" s="37"/>
      <c r="P12" s="24"/>
      <c r="Q12" s="17"/>
    </row>
    <row r="13" s="1" customFormat="1" ht="12.95" customHeight="1" spans="1:17">
      <c r="A13" s="17">
        <v>45770</v>
      </c>
      <c r="B13" s="17">
        <v>45770</v>
      </c>
      <c r="C13" s="18" t="s">
        <v>73</v>
      </c>
      <c r="D13" s="19" t="s">
        <v>570</v>
      </c>
      <c r="E13" s="20"/>
      <c r="F13" s="21"/>
      <c r="G13" s="22"/>
      <c r="H13" s="22"/>
      <c r="I13" s="22"/>
      <c r="J13" s="22">
        <v>2680</v>
      </c>
      <c r="K13" s="22"/>
      <c r="L13" s="22"/>
      <c r="M13" s="22"/>
      <c r="N13" s="22">
        <f t="shared" si="0"/>
        <v>2680</v>
      </c>
      <c r="O13" s="37"/>
      <c r="P13" s="24"/>
      <c r="Q13" s="17"/>
    </row>
    <row r="14" s="1" customFormat="1" ht="12.95" customHeight="1" spans="1:17">
      <c r="A14" s="17">
        <v>45772</v>
      </c>
      <c r="B14" s="17">
        <v>45772</v>
      </c>
      <c r="C14" s="18" t="s">
        <v>75</v>
      </c>
      <c r="D14" s="19" t="s">
        <v>45</v>
      </c>
      <c r="E14" s="20">
        <v>45772</v>
      </c>
      <c r="F14" s="21">
        <v>47774</v>
      </c>
      <c r="G14" s="22"/>
      <c r="H14" s="22"/>
      <c r="I14" s="22"/>
      <c r="J14" s="22">
        <v>14080</v>
      </c>
      <c r="K14" s="22"/>
      <c r="L14" s="22"/>
      <c r="M14" s="22"/>
      <c r="N14" s="22">
        <f t="shared" si="0"/>
        <v>14080</v>
      </c>
      <c r="O14" s="37"/>
      <c r="P14" s="24"/>
      <c r="Q14" s="17"/>
    </row>
    <row r="15" s="1" customFormat="1" ht="12.95" customHeight="1" spans="1:17">
      <c r="A15" s="17">
        <v>45773</v>
      </c>
      <c r="B15" s="17">
        <v>45773</v>
      </c>
      <c r="C15" s="18" t="s">
        <v>76</v>
      </c>
      <c r="D15" s="19" t="s">
        <v>70</v>
      </c>
      <c r="E15" s="20">
        <v>45773</v>
      </c>
      <c r="F15" s="21">
        <v>47775</v>
      </c>
      <c r="G15" s="22"/>
      <c r="H15" s="22"/>
      <c r="I15" s="22"/>
      <c r="J15" s="22">
        <v>5280</v>
      </c>
      <c r="K15" s="22"/>
      <c r="L15" s="22"/>
      <c r="M15" s="22"/>
      <c r="N15" s="22">
        <f t="shared" si="0"/>
        <v>5280</v>
      </c>
      <c r="O15" s="37"/>
      <c r="P15" s="24"/>
      <c r="Q15" s="17"/>
    </row>
    <row r="16" s="1" customFormat="1" ht="12.95" customHeight="1" spans="1:17">
      <c r="A16" s="17">
        <v>45775</v>
      </c>
      <c r="B16" s="17">
        <v>45775</v>
      </c>
      <c r="C16" s="18" t="s">
        <v>77</v>
      </c>
      <c r="D16" s="19" t="s">
        <v>45</v>
      </c>
      <c r="E16" s="20">
        <v>45775</v>
      </c>
      <c r="F16" s="21">
        <v>47776</v>
      </c>
      <c r="G16" s="22"/>
      <c r="H16" s="22"/>
      <c r="I16" s="22"/>
      <c r="J16" s="22">
        <v>5720</v>
      </c>
      <c r="K16" s="22"/>
      <c r="L16" s="22"/>
      <c r="M16" s="22"/>
      <c r="N16" s="22">
        <f t="shared" si="0"/>
        <v>5720</v>
      </c>
      <c r="O16" s="37"/>
      <c r="P16" s="24"/>
      <c r="Q16" s="17"/>
    </row>
    <row r="17" s="1" customFormat="1" ht="12.95" customHeight="1" spans="1:17">
      <c r="A17" s="17">
        <v>45777</v>
      </c>
      <c r="B17" s="17">
        <v>45777</v>
      </c>
      <c r="C17" s="18" t="s">
        <v>78</v>
      </c>
      <c r="D17" s="19" t="s">
        <v>570</v>
      </c>
      <c r="E17" s="20"/>
      <c r="F17" s="21"/>
      <c r="G17" s="22"/>
      <c r="H17" s="22"/>
      <c r="I17" s="22"/>
      <c r="J17" s="22">
        <v>5280</v>
      </c>
      <c r="K17" s="22"/>
      <c r="L17" s="22"/>
      <c r="M17" s="22"/>
      <c r="N17" s="22">
        <f t="shared" si="0"/>
        <v>5280</v>
      </c>
      <c r="O17" s="37"/>
      <c r="P17" s="24"/>
      <c r="Q17" s="17"/>
    </row>
    <row r="18" spans="1:17">
      <c r="A18" s="23" t="s">
        <v>15</v>
      </c>
      <c r="B18" s="19"/>
      <c r="C18" s="24"/>
      <c r="D18" s="19"/>
      <c r="E18" s="20"/>
      <c r="F18" s="21"/>
      <c r="G18" s="25">
        <f>SUM(G7:G17)</f>
        <v>0</v>
      </c>
      <c r="H18" s="25">
        <f t="shared" ref="H18:N18" si="1">SUM(H7:H17)</f>
        <v>0</v>
      </c>
      <c r="I18" s="25">
        <f t="shared" si="1"/>
        <v>0</v>
      </c>
      <c r="J18" s="25">
        <f t="shared" si="1"/>
        <v>57128</v>
      </c>
      <c r="K18" s="25">
        <f t="shared" si="1"/>
        <v>34500</v>
      </c>
      <c r="L18" s="25">
        <f t="shared" si="1"/>
        <v>0</v>
      </c>
      <c r="M18" s="25">
        <f t="shared" si="1"/>
        <v>0</v>
      </c>
      <c r="N18" s="25">
        <f t="shared" si="1"/>
        <v>91628</v>
      </c>
      <c r="O18" s="37"/>
      <c r="P18" s="24"/>
      <c r="Q18" s="17"/>
    </row>
    <row r="24" spans="2:9">
      <c r="B24" t="s">
        <v>571</v>
      </c>
      <c r="I24" t="s">
        <v>572</v>
      </c>
    </row>
    <row r="26" spans="2:9">
      <c r="B26" t="s">
        <v>573</v>
      </c>
      <c r="I26" t="s">
        <v>574</v>
      </c>
    </row>
    <row r="27" spans="2:9">
      <c r="B27" t="s">
        <v>575</v>
      </c>
      <c r="I27" t="s">
        <v>576</v>
      </c>
    </row>
    <row r="41" spans="1:17">
      <c r="A41" s="4" t="s">
        <v>577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">
      <c r="A43" s="5"/>
      <c r="B43" s="5"/>
    </row>
    <row r="44" spans="1:17">
      <c r="A44" s="6" t="s">
        <v>63</v>
      </c>
      <c r="B44" s="6"/>
      <c r="C44" s="6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pans="1:17">
      <c r="A45" s="10" t="s">
        <v>4</v>
      </c>
      <c r="B45" s="10" t="s">
        <v>5</v>
      </c>
      <c r="C45" s="11" t="s">
        <v>6</v>
      </c>
      <c r="D45" s="11" t="s">
        <v>7</v>
      </c>
      <c r="E45" s="11" t="s">
        <v>8</v>
      </c>
      <c r="F45" s="11" t="s">
        <v>64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36" t="s">
        <v>14</v>
      </c>
      <c r="M45" s="36"/>
      <c r="N45" s="11" t="s">
        <v>15</v>
      </c>
      <c r="O45" s="11" t="s">
        <v>16</v>
      </c>
      <c r="P45" s="11" t="s">
        <v>65</v>
      </c>
      <c r="Q45" s="11" t="s">
        <v>66</v>
      </c>
    </row>
    <row r="46" ht="15.75" spans="1:17">
      <c r="A46" s="10"/>
      <c r="B46" s="10"/>
      <c r="C46" s="14"/>
      <c r="D46" s="14"/>
      <c r="E46" s="27" t="s">
        <v>18</v>
      </c>
      <c r="F46" s="27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14"/>
    </row>
    <row r="47" s="1" customFormat="1" ht="12.95" customHeight="1" spans="1:17">
      <c r="A47" s="28">
        <v>45757</v>
      </c>
      <c r="B47" s="29">
        <v>45757</v>
      </c>
      <c r="C47" s="18" t="s">
        <v>154</v>
      </c>
      <c r="D47" s="30" t="s">
        <v>155</v>
      </c>
      <c r="E47" s="31"/>
      <c r="F47" s="32"/>
      <c r="G47" s="33"/>
      <c r="H47" s="33"/>
      <c r="I47" s="33"/>
      <c r="J47" s="33">
        <v>856</v>
      </c>
      <c r="K47" s="33"/>
      <c r="L47" s="22"/>
      <c r="M47" s="22"/>
      <c r="N47" s="22">
        <f>SUM(G47:M47)</f>
        <v>856</v>
      </c>
      <c r="O47" s="37"/>
      <c r="P47" s="24"/>
      <c r="Q47" s="17"/>
    </row>
    <row r="48" s="1" customFormat="1" ht="12.95" customHeight="1" spans="1:17">
      <c r="A48" s="28">
        <v>45768</v>
      </c>
      <c r="B48" s="29">
        <v>45768</v>
      </c>
      <c r="C48" s="18" t="s">
        <v>156</v>
      </c>
      <c r="D48" s="30" t="s">
        <v>137</v>
      </c>
      <c r="E48" s="31">
        <v>45768</v>
      </c>
      <c r="F48" s="32">
        <v>43741</v>
      </c>
      <c r="G48" s="33"/>
      <c r="H48" s="33"/>
      <c r="I48" s="33"/>
      <c r="J48" s="33">
        <v>38456</v>
      </c>
      <c r="K48" s="33"/>
      <c r="L48" s="22"/>
      <c r="M48" s="22"/>
      <c r="N48" s="22">
        <f>SUM(G48:M48)</f>
        <v>38456</v>
      </c>
      <c r="O48" s="37"/>
      <c r="P48" s="24"/>
      <c r="Q48" s="17"/>
    </row>
    <row r="49" spans="1:17">
      <c r="A49" s="23" t="s">
        <v>15</v>
      </c>
      <c r="B49" s="19"/>
      <c r="C49" s="24"/>
      <c r="D49" s="30"/>
      <c r="E49" s="31"/>
      <c r="F49" s="34"/>
      <c r="G49" s="25">
        <f>SUM(G47:G48)</f>
        <v>0</v>
      </c>
      <c r="H49" s="25">
        <f t="shared" ref="H49:N49" si="2">SUM(H47:H48)</f>
        <v>0</v>
      </c>
      <c r="I49" s="25">
        <f t="shared" si="2"/>
        <v>0</v>
      </c>
      <c r="J49" s="25">
        <f t="shared" si="2"/>
        <v>39312</v>
      </c>
      <c r="K49" s="25">
        <f t="shared" si="2"/>
        <v>0</v>
      </c>
      <c r="L49" s="25">
        <f t="shared" si="2"/>
        <v>0</v>
      </c>
      <c r="M49" s="25">
        <f t="shared" si="2"/>
        <v>0</v>
      </c>
      <c r="N49" s="25">
        <f t="shared" si="2"/>
        <v>39312</v>
      </c>
      <c r="O49" s="38"/>
      <c r="P49" s="24"/>
      <c r="Q49" s="17"/>
    </row>
    <row r="55" spans="2:9">
      <c r="B55" t="s">
        <v>571</v>
      </c>
      <c r="I55" t="s">
        <v>572</v>
      </c>
    </row>
    <row r="57" spans="2:9">
      <c r="B57" t="s">
        <v>573</v>
      </c>
      <c r="I57" t="s">
        <v>574</v>
      </c>
    </row>
    <row r="58" spans="2:9">
      <c r="B58" t="s">
        <v>575</v>
      </c>
      <c r="I58" t="s">
        <v>576</v>
      </c>
    </row>
    <row r="79" spans="1:17">
      <c r="A79" s="4" t="s">
        <v>578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">
      <c r="A81" s="5"/>
    </row>
    <row r="82" spans="1:17">
      <c r="A82" s="6" t="s">
        <v>63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35"/>
      <c r="Q82" s="39"/>
    </row>
    <row r="83" spans="1:17">
      <c r="A83" s="10" t="s">
        <v>4</v>
      </c>
      <c r="B83" s="10" t="s">
        <v>5</v>
      </c>
      <c r="C83" s="11" t="s">
        <v>6</v>
      </c>
      <c r="D83" s="11" t="s">
        <v>7</v>
      </c>
      <c r="E83" s="11" t="s">
        <v>8</v>
      </c>
      <c r="F83" s="11" t="s">
        <v>64</v>
      </c>
      <c r="G83" s="11" t="s">
        <v>10</v>
      </c>
      <c r="H83" s="13" t="s">
        <v>11</v>
      </c>
      <c r="I83" s="13"/>
      <c r="J83" s="11" t="s">
        <v>12</v>
      </c>
      <c r="K83" s="11" t="s">
        <v>13</v>
      </c>
      <c r="L83" s="36" t="s">
        <v>14</v>
      </c>
      <c r="M83" s="36"/>
      <c r="N83" s="11" t="s">
        <v>15</v>
      </c>
      <c r="O83" s="11" t="s">
        <v>16</v>
      </c>
      <c r="P83" s="11" t="s">
        <v>65</v>
      </c>
      <c r="Q83" s="11" t="s">
        <v>66</v>
      </c>
    </row>
    <row r="84" spans="1:17">
      <c r="A84" s="11"/>
      <c r="B84" s="11"/>
      <c r="C84" s="27"/>
      <c r="D84" s="27"/>
      <c r="E84" s="27" t="s">
        <v>18</v>
      </c>
      <c r="F84" s="27"/>
      <c r="G84" s="27"/>
      <c r="H84" s="40" t="s">
        <v>19</v>
      </c>
      <c r="I84" s="40" t="s">
        <v>20</v>
      </c>
      <c r="J84" s="27"/>
      <c r="K84" s="27"/>
      <c r="L84" s="40" t="s">
        <v>19</v>
      </c>
      <c r="M84" s="40" t="s">
        <v>20</v>
      </c>
      <c r="N84" s="27"/>
      <c r="O84" s="27"/>
      <c r="P84" s="27"/>
      <c r="Q84" s="27"/>
    </row>
    <row r="85" s="1" customFormat="1" ht="12.95" customHeight="1" spans="1:17">
      <c r="A85" s="28">
        <v>45719</v>
      </c>
      <c r="B85" s="29">
        <v>45719</v>
      </c>
      <c r="C85" s="18" t="s">
        <v>220</v>
      </c>
      <c r="D85" s="30" t="s">
        <v>177</v>
      </c>
      <c r="E85" s="41"/>
      <c r="F85" s="21"/>
      <c r="G85" s="33"/>
      <c r="H85" s="42"/>
      <c r="I85" s="42"/>
      <c r="J85" s="42"/>
      <c r="K85" s="42">
        <v>915</v>
      </c>
      <c r="L85" s="22"/>
      <c r="M85" s="22"/>
      <c r="N85" s="22">
        <f t="shared" ref="N85:N91" si="3">SUM(G85:M85)</f>
        <v>915</v>
      </c>
      <c r="O85" s="37"/>
      <c r="P85" s="24" t="s">
        <v>569</v>
      </c>
      <c r="Q85" s="17"/>
    </row>
    <row r="86" s="1" customFormat="1" ht="12.95" customHeight="1" spans="1:17">
      <c r="A86" s="28">
        <v>45735</v>
      </c>
      <c r="B86" s="29">
        <v>45735</v>
      </c>
      <c r="C86" s="18" t="s">
        <v>579</v>
      </c>
      <c r="D86" s="30" t="s">
        <v>211</v>
      </c>
      <c r="E86" s="43"/>
      <c r="F86" s="21"/>
      <c r="G86" s="33"/>
      <c r="H86" s="42"/>
      <c r="I86" s="42"/>
      <c r="J86" s="42">
        <v>5280</v>
      </c>
      <c r="K86" s="42"/>
      <c r="L86" s="22"/>
      <c r="M86" s="22"/>
      <c r="N86" s="22">
        <f t="shared" si="3"/>
        <v>5280</v>
      </c>
      <c r="O86" s="37"/>
      <c r="P86" s="24"/>
      <c r="Q86" s="17"/>
    </row>
    <row r="87" s="1" customFormat="1" ht="12.95" customHeight="1" spans="1:17">
      <c r="A87" s="28">
        <v>45747</v>
      </c>
      <c r="B87" s="29">
        <v>45747</v>
      </c>
      <c r="C87" s="18" t="s">
        <v>580</v>
      </c>
      <c r="D87" s="30" t="s">
        <v>211</v>
      </c>
      <c r="E87" s="43"/>
      <c r="F87" s="21"/>
      <c r="G87" s="33"/>
      <c r="H87" s="42"/>
      <c r="I87" s="42"/>
      <c r="J87" s="42">
        <v>5280</v>
      </c>
      <c r="K87" s="42"/>
      <c r="L87" s="22"/>
      <c r="M87" s="22"/>
      <c r="N87" s="22">
        <f t="shared" si="3"/>
        <v>5280</v>
      </c>
      <c r="O87" s="37"/>
      <c r="P87" s="24"/>
      <c r="Q87" s="17"/>
    </row>
    <row r="88" s="1" customFormat="1" ht="12.95" customHeight="1" spans="1:17">
      <c r="A88" s="28">
        <v>45758</v>
      </c>
      <c r="B88" s="29">
        <v>45758</v>
      </c>
      <c r="C88" s="18" t="s">
        <v>212</v>
      </c>
      <c r="D88" s="30" t="s">
        <v>45</v>
      </c>
      <c r="E88" s="43">
        <v>45758</v>
      </c>
      <c r="F88" s="21">
        <v>46828</v>
      </c>
      <c r="G88" s="33"/>
      <c r="H88" s="42"/>
      <c r="I88" s="42"/>
      <c r="J88" s="42"/>
      <c r="K88" s="42">
        <v>47000</v>
      </c>
      <c r="L88" s="22"/>
      <c r="M88" s="22"/>
      <c r="N88" s="22">
        <f t="shared" si="3"/>
        <v>47000</v>
      </c>
      <c r="O88" s="37"/>
      <c r="P88" s="24"/>
      <c r="Q88" s="17"/>
    </row>
    <row r="89" s="1" customFormat="1" ht="12.95" customHeight="1" spans="1:17">
      <c r="A89" s="28">
        <v>45761</v>
      </c>
      <c r="B89" s="29">
        <v>45761</v>
      </c>
      <c r="C89" s="18" t="s">
        <v>213</v>
      </c>
      <c r="D89" s="30" t="s">
        <v>214</v>
      </c>
      <c r="E89" s="43">
        <v>45761</v>
      </c>
      <c r="F89" s="21">
        <v>46830</v>
      </c>
      <c r="G89" s="33"/>
      <c r="H89" s="42"/>
      <c r="I89" s="42"/>
      <c r="J89" s="42"/>
      <c r="K89" s="42">
        <v>171383.93</v>
      </c>
      <c r="L89" s="22"/>
      <c r="M89" s="22"/>
      <c r="N89" s="22">
        <f t="shared" si="3"/>
        <v>171383.93</v>
      </c>
      <c r="O89" s="37"/>
      <c r="P89" s="24"/>
      <c r="Q89" s="17"/>
    </row>
    <row r="90" s="1" customFormat="1" ht="12.95" customHeight="1" spans="1:17">
      <c r="A90" s="28">
        <v>45768</v>
      </c>
      <c r="B90" s="29">
        <v>45768</v>
      </c>
      <c r="C90" s="18" t="s">
        <v>215</v>
      </c>
      <c r="D90" s="30" t="s">
        <v>45</v>
      </c>
      <c r="E90" s="43">
        <v>45768</v>
      </c>
      <c r="F90" s="21">
        <v>46832</v>
      </c>
      <c r="G90" s="33"/>
      <c r="H90" s="42"/>
      <c r="I90" s="42"/>
      <c r="J90" s="42">
        <v>5280</v>
      </c>
      <c r="K90" s="42"/>
      <c r="L90" s="22"/>
      <c r="M90" s="22"/>
      <c r="N90" s="22">
        <f t="shared" si="3"/>
        <v>5280</v>
      </c>
      <c r="O90" s="37"/>
      <c r="P90" s="24"/>
      <c r="Q90" s="17"/>
    </row>
    <row r="91" s="1" customFormat="1" ht="12.95" customHeight="1" spans="1:17">
      <c r="A91" s="28">
        <v>45776</v>
      </c>
      <c r="B91" s="29">
        <v>45776</v>
      </c>
      <c r="C91" s="18" t="s">
        <v>216</v>
      </c>
      <c r="D91" s="30" t="s">
        <v>45</v>
      </c>
      <c r="E91" s="43">
        <v>45776</v>
      </c>
      <c r="F91" s="21">
        <v>46833</v>
      </c>
      <c r="G91" s="33"/>
      <c r="H91" s="42"/>
      <c r="I91" s="42"/>
      <c r="J91" s="42">
        <v>7040</v>
      </c>
      <c r="K91" s="42"/>
      <c r="L91" s="22"/>
      <c r="M91" s="22"/>
      <c r="N91" s="22">
        <f t="shared" si="3"/>
        <v>7040</v>
      </c>
      <c r="O91" s="37"/>
      <c r="P91" s="24"/>
      <c r="Q91" s="17"/>
    </row>
    <row r="92" spans="1:17">
      <c r="A92" s="23" t="s">
        <v>15</v>
      </c>
      <c r="B92" s="19"/>
      <c r="C92" s="24"/>
      <c r="D92" s="30"/>
      <c r="E92" s="43"/>
      <c r="F92" s="32"/>
      <c r="G92" s="25">
        <f>SUM(G85:G91)</f>
        <v>0</v>
      </c>
      <c r="H92" s="25">
        <f t="shared" ref="H92:N92" si="4">SUM(H85:H91)</f>
        <v>0</v>
      </c>
      <c r="I92" s="25">
        <f t="shared" si="4"/>
        <v>0</v>
      </c>
      <c r="J92" s="25">
        <f t="shared" si="4"/>
        <v>22880</v>
      </c>
      <c r="K92" s="25">
        <f t="shared" si="4"/>
        <v>219298.93</v>
      </c>
      <c r="L92" s="25">
        <f t="shared" si="4"/>
        <v>0</v>
      </c>
      <c r="M92" s="25">
        <f t="shared" si="4"/>
        <v>0</v>
      </c>
      <c r="N92" s="25">
        <f t="shared" si="4"/>
        <v>242178.93</v>
      </c>
      <c r="O92" s="37"/>
      <c r="P92" s="24"/>
      <c r="Q92" s="17"/>
    </row>
    <row r="98" spans="2:9">
      <c r="B98" t="s">
        <v>571</v>
      </c>
      <c r="I98" t="s">
        <v>572</v>
      </c>
    </row>
    <row r="100" spans="2:9">
      <c r="B100" t="s">
        <v>573</v>
      </c>
      <c r="I100" t="s">
        <v>574</v>
      </c>
    </row>
    <row r="101" spans="2:9">
      <c r="B101" t="s">
        <v>575</v>
      </c>
      <c r="I101" t="s">
        <v>576</v>
      </c>
    </row>
    <row r="118" spans="1:17">
      <c r="A118" s="4" t="s">
        <v>581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">
      <c r="A120" s="5"/>
    </row>
    <row r="121" spans="1:17">
      <c r="A121" s="6" t="s">
        <v>63</v>
      </c>
      <c r="B121" s="6"/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35"/>
      <c r="Q121" s="39"/>
    </row>
    <row r="122" spans="1:17">
      <c r="A122" s="10" t="s">
        <v>4</v>
      </c>
      <c r="B122" s="10" t="s">
        <v>5</v>
      </c>
      <c r="C122" s="11" t="s">
        <v>6</v>
      </c>
      <c r="D122" s="11" t="s">
        <v>7</v>
      </c>
      <c r="E122" s="11" t="s">
        <v>64</v>
      </c>
      <c r="F122" s="11" t="s">
        <v>64</v>
      </c>
      <c r="G122" s="11" t="s">
        <v>10</v>
      </c>
      <c r="H122" s="13" t="s">
        <v>11</v>
      </c>
      <c r="I122" s="13"/>
      <c r="J122" s="11" t="s">
        <v>12</v>
      </c>
      <c r="K122" s="11" t="s">
        <v>13</v>
      </c>
      <c r="L122" s="36" t="s">
        <v>14</v>
      </c>
      <c r="M122" s="36"/>
      <c r="N122" s="11" t="s">
        <v>15</v>
      </c>
      <c r="O122" s="11" t="s">
        <v>16</v>
      </c>
      <c r="P122" s="11" t="s">
        <v>65</v>
      </c>
      <c r="Q122" s="11" t="s">
        <v>66</v>
      </c>
    </row>
    <row r="123" ht="15.75" spans="1:17">
      <c r="A123" s="10"/>
      <c r="B123" s="10"/>
      <c r="C123" s="14"/>
      <c r="D123" s="14"/>
      <c r="E123" s="27" t="s">
        <v>18</v>
      </c>
      <c r="F123" s="27"/>
      <c r="G123" s="14"/>
      <c r="H123" s="16" t="s">
        <v>19</v>
      </c>
      <c r="I123" s="16" t="s">
        <v>20</v>
      </c>
      <c r="J123" s="14"/>
      <c r="K123" s="14"/>
      <c r="L123" s="16" t="s">
        <v>19</v>
      </c>
      <c r="M123" s="16" t="s">
        <v>20</v>
      </c>
      <c r="N123" s="14"/>
      <c r="O123" s="14"/>
      <c r="P123" s="14"/>
      <c r="Q123" s="14"/>
    </row>
    <row r="124" s="1" customFormat="1" ht="12.95" customHeight="1" spans="1:17">
      <c r="A124" s="28">
        <v>45738</v>
      </c>
      <c r="B124" s="28">
        <v>45738</v>
      </c>
      <c r="C124" s="18" t="s">
        <v>582</v>
      </c>
      <c r="D124" s="19" t="s">
        <v>583</v>
      </c>
      <c r="E124" s="44"/>
      <c r="F124" s="32"/>
      <c r="G124" s="22"/>
      <c r="H124" s="22"/>
      <c r="I124" s="22"/>
      <c r="J124" s="22"/>
      <c r="K124" s="22">
        <v>146850</v>
      </c>
      <c r="L124" s="22"/>
      <c r="M124" s="22"/>
      <c r="N124" s="22">
        <f t="shared" ref="N124:N130" si="5">SUM(G124:M124)</f>
        <v>146850</v>
      </c>
      <c r="O124" s="37"/>
      <c r="P124" s="24"/>
      <c r="Q124" s="17"/>
    </row>
    <row r="125" s="1" customFormat="1" ht="12.95" customHeight="1" spans="1:17">
      <c r="A125" s="28">
        <v>45738</v>
      </c>
      <c r="B125" s="28">
        <v>45738</v>
      </c>
      <c r="C125" s="18" t="s">
        <v>584</v>
      </c>
      <c r="D125" s="19" t="s">
        <v>583</v>
      </c>
      <c r="E125" s="44"/>
      <c r="F125" s="32"/>
      <c r="G125" s="22"/>
      <c r="H125" s="22"/>
      <c r="I125" s="22"/>
      <c r="J125" s="22">
        <v>18852</v>
      </c>
      <c r="K125" s="22"/>
      <c r="L125" s="22"/>
      <c r="M125" s="22"/>
      <c r="N125" s="22">
        <f t="shared" si="5"/>
        <v>18852</v>
      </c>
      <c r="O125" s="37"/>
      <c r="P125" s="24"/>
      <c r="Q125" s="17"/>
    </row>
    <row r="126" s="1" customFormat="1" ht="12.95" customHeight="1" spans="1:17">
      <c r="A126" s="28">
        <v>45768</v>
      </c>
      <c r="B126" s="28">
        <v>45768</v>
      </c>
      <c r="C126" s="18" t="s">
        <v>289</v>
      </c>
      <c r="D126" s="19" t="s">
        <v>290</v>
      </c>
      <c r="E126" s="44">
        <v>45792</v>
      </c>
      <c r="F126" s="32">
        <v>48753</v>
      </c>
      <c r="G126" s="22"/>
      <c r="H126" s="22"/>
      <c r="I126" s="22"/>
      <c r="J126" s="22">
        <v>18960</v>
      </c>
      <c r="K126" s="22"/>
      <c r="L126" s="22"/>
      <c r="M126" s="22"/>
      <c r="N126" s="22">
        <f t="shared" si="5"/>
        <v>18960</v>
      </c>
      <c r="O126" s="37"/>
      <c r="P126" s="24"/>
      <c r="Q126" s="17"/>
    </row>
    <row r="127" s="1" customFormat="1" ht="12.95" customHeight="1" spans="1:17">
      <c r="A127" s="28">
        <v>45768</v>
      </c>
      <c r="B127" s="28">
        <v>45768</v>
      </c>
      <c r="C127" s="18" t="s">
        <v>291</v>
      </c>
      <c r="D127" s="19" t="s">
        <v>290</v>
      </c>
      <c r="E127" s="44">
        <v>45799</v>
      </c>
      <c r="F127" s="32">
        <v>48754</v>
      </c>
      <c r="G127" s="22"/>
      <c r="H127" s="22"/>
      <c r="I127" s="22"/>
      <c r="J127" s="22"/>
      <c r="K127" s="22">
        <v>145500</v>
      </c>
      <c r="L127" s="22"/>
      <c r="M127" s="22"/>
      <c r="N127" s="22">
        <f t="shared" si="5"/>
        <v>145500</v>
      </c>
      <c r="O127" s="37"/>
      <c r="P127" s="24"/>
      <c r="Q127" s="17"/>
    </row>
    <row r="128" s="1" customFormat="1" ht="12.95" customHeight="1" spans="1:17">
      <c r="A128" s="28">
        <v>45768</v>
      </c>
      <c r="B128" s="28">
        <v>45768</v>
      </c>
      <c r="C128" s="18" t="s">
        <v>292</v>
      </c>
      <c r="D128" s="19" t="s">
        <v>293</v>
      </c>
      <c r="E128" s="44"/>
      <c r="F128" s="32"/>
      <c r="G128" s="22"/>
      <c r="H128" s="22"/>
      <c r="I128" s="22"/>
      <c r="J128" s="22"/>
      <c r="K128" s="22">
        <v>132500</v>
      </c>
      <c r="L128" s="22"/>
      <c r="M128" s="22"/>
      <c r="N128" s="22">
        <f t="shared" si="5"/>
        <v>132500</v>
      </c>
      <c r="O128" s="37"/>
      <c r="P128" s="24"/>
      <c r="Q128" s="17"/>
    </row>
    <row r="129" s="1" customFormat="1" ht="12.95" customHeight="1" spans="1:17">
      <c r="A129" s="28">
        <v>45771</v>
      </c>
      <c r="B129" s="28">
        <v>45771</v>
      </c>
      <c r="C129" s="18" t="s">
        <v>294</v>
      </c>
      <c r="D129" s="19" t="s">
        <v>585</v>
      </c>
      <c r="E129" s="44"/>
      <c r="F129" s="32"/>
      <c r="G129" s="22"/>
      <c r="H129" s="22"/>
      <c r="I129" s="22"/>
      <c r="J129" s="22">
        <v>7680</v>
      </c>
      <c r="K129" s="22"/>
      <c r="L129" s="22"/>
      <c r="M129" s="22">
        <v>182</v>
      </c>
      <c r="N129" s="22">
        <f t="shared" si="5"/>
        <v>7862</v>
      </c>
      <c r="O129" s="37"/>
      <c r="P129" s="24"/>
      <c r="Q129" s="17"/>
    </row>
    <row r="130" s="1" customFormat="1" ht="12.95" customHeight="1" spans="1:17">
      <c r="A130" s="28">
        <v>45773</v>
      </c>
      <c r="B130" s="28">
        <v>45773</v>
      </c>
      <c r="C130" s="18" t="s">
        <v>295</v>
      </c>
      <c r="D130" s="19" t="s">
        <v>296</v>
      </c>
      <c r="E130" s="44">
        <v>45803</v>
      </c>
      <c r="F130" s="32">
        <v>48752</v>
      </c>
      <c r="G130" s="22"/>
      <c r="H130" s="22"/>
      <c r="I130" s="22"/>
      <c r="J130" s="22"/>
      <c r="K130" s="22">
        <v>37420</v>
      </c>
      <c r="L130" s="22"/>
      <c r="M130" s="22"/>
      <c r="N130" s="22">
        <f t="shared" si="5"/>
        <v>37420</v>
      </c>
      <c r="O130" s="37"/>
      <c r="P130" s="24"/>
      <c r="Q130" s="17"/>
    </row>
    <row r="131" spans="1:17">
      <c r="A131" s="23" t="s">
        <v>15</v>
      </c>
      <c r="B131" s="19"/>
      <c r="C131" s="24"/>
      <c r="D131" s="30"/>
      <c r="E131" s="34"/>
      <c r="F131" s="45"/>
      <c r="G131" s="25">
        <f>SUM(G124:G130)</f>
        <v>0</v>
      </c>
      <c r="H131" s="25">
        <f t="shared" ref="H131:N131" si="6">SUM(H124:H130)</f>
        <v>0</v>
      </c>
      <c r="I131" s="25">
        <f t="shared" si="6"/>
        <v>0</v>
      </c>
      <c r="J131" s="25">
        <f t="shared" si="6"/>
        <v>45492</v>
      </c>
      <c r="K131" s="25">
        <f t="shared" si="6"/>
        <v>462270</v>
      </c>
      <c r="L131" s="25">
        <f t="shared" si="6"/>
        <v>0</v>
      </c>
      <c r="M131" s="25">
        <f t="shared" si="6"/>
        <v>182</v>
      </c>
      <c r="N131" s="25">
        <f t="shared" si="6"/>
        <v>507944</v>
      </c>
      <c r="O131" s="37"/>
      <c r="P131" s="24"/>
      <c r="Q131" s="17"/>
    </row>
    <row r="137" spans="2:9">
      <c r="B137" t="s">
        <v>571</v>
      </c>
      <c r="I137" t="s">
        <v>572</v>
      </c>
    </row>
    <row r="139" spans="2:9">
      <c r="B139" t="s">
        <v>573</v>
      </c>
      <c r="I139" t="s">
        <v>574</v>
      </c>
    </row>
    <row r="140" spans="2:9">
      <c r="B140" t="s">
        <v>575</v>
      </c>
      <c r="I140" t="s">
        <v>576</v>
      </c>
    </row>
    <row r="157" spans="1:17">
      <c r="A157" s="4" t="s">
        <v>586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">
      <c r="A159" s="5"/>
    </row>
    <row r="160" spans="1:17">
      <c r="A160" s="6" t="s">
        <v>63</v>
      </c>
      <c r="B160" s="6"/>
      <c r="C160" s="6"/>
      <c r="D160" s="7"/>
      <c r="E160" s="7"/>
      <c r="F160" s="46"/>
      <c r="G160" s="7"/>
      <c r="H160" s="7"/>
      <c r="I160" s="7"/>
      <c r="J160" s="7"/>
      <c r="K160" s="7"/>
      <c r="L160" s="7"/>
      <c r="M160" s="7"/>
      <c r="N160" s="7"/>
      <c r="O160" s="7"/>
      <c r="P160" s="35"/>
      <c r="Q160" s="39"/>
    </row>
    <row r="161" spans="1:17">
      <c r="A161" s="10" t="s">
        <v>4</v>
      </c>
      <c r="B161" s="10" t="s">
        <v>5</v>
      </c>
      <c r="C161" s="11" t="s">
        <v>6</v>
      </c>
      <c r="D161" s="11" t="s">
        <v>7</v>
      </c>
      <c r="E161" s="11" t="s">
        <v>64</v>
      </c>
      <c r="F161" s="11" t="s">
        <v>64</v>
      </c>
      <c r="G161" s="11" t="s">
        <v>10</v>
      </c>
      <c r="H161" s="13" t="s">
        <v>11</v>
      </c>
      <c r="I161" s="13"/>
      <c r="J161" s="11" t="s">
        <v>12</v>
      </c>
      <c r="K161" s="11" t="s">
        <v>13</v>
      </c>
      <c r="L161" s="36" t="s">
        <v>14</v>
      </c>
      <c r="M161" s="36"/>
      <c r="N161" s="11" t="s">
        <v>15</v>
      </c>
      <c r="O161" s="11" t="s">
        <v>16</v>
      </c>
      <c r="P161" s="11" t="s">
        <v>65</v>
      </c>
      <c r="Q161" s="11" t="s">
        <v>66</v>
      </c>
    </row>
    <row r="162" ht="15.75" spans="1:17">
      <c r="A162" s="10"/>
      <c r="B162" s="10"/>
      <c r="C162" s="14"/>
      <c r="D162" s="14"/>
      <c r="E162" s="27" t="s">
        <v>18</v>
      </c>
      <c r="F162" s="27"/>
      <c r="G162" s="14"/>
      <c r="H162" s="16" t="s">
        <v>19</v>
      </c>
      <c r="I162" s="16" t="s">
        <v>20</v>
      </c>
      <c r="J162" s="14"/>
      <c r="K162" s="14"/>
      <c r="L162" s="16" t="s">
        <v>19</v>
      </c>
      <c r="M162" s="16" t="s">
        <v>20</v>
      </c>
      <c r="N162" s="14"/>
      <c r="O162" s="14"/>
      <c r="P162" s="14"/>
      <c r="Q162" s="14"/>
    </row>
    <row r="163" s="1" customFormat="1" ht="12.95" customHeight="1" spans="1:17">
      <c r="A163" s="47">
        <v>45724</v>
      </c>
      <c r="B163" s="47">
        <v>45724</v>
      </c>
      <c r="C163" s="18" t="s">
        <v>587</v>
      </c>
      <c r="D163" s="30" t="s">
        <v>588</v>
      </c>
      <c r="E163" s="34"/>
      <c r="F163" s="32"/>
      <c r="G163" s="22"/>
      <c r="H163" s="48"/>
      <c r="I163" s="48"/>
      <c r="J163" s="48">
        <v>5280</v>
      </c>
      <c r="K163" s="48"/>
      <c r="L163" s="22"/>
      <c r="M163" s="22"/>
      <c r="N163" s="22">
        <f t="shared" ref="N163:N168" si="7">SUM(G163:M163)</f>
        <v>5280</v>
      </c>
      <c r="O163" s="37"/>
      <c r="P163" s="24"/>
      <c r="Q163" s="17"/>
    </row>
    <row r="164" s="1" customFormat="1" ht="12.95" customHeight="1" spans="1:17">
      <c r="A164" s="47">
        <v>45743</v>
      </c>
      <c r="B164" s="47">
        <v>45743</v>
      </c>
      <c r="C164" s="18" t="s">
        <v>589</v>
      </c>
      <c r="D164" s="30" t="s">
        <v>327</v>
      </c>
      <c r="E164" s="34">
        <v>45743</v>
      </c>
      <c r="F164" s="32">
        <v>47082</v>
      </c>
      <c r="G164" s="22"/>
      <c r="H164" s="48"/>
      <c r="I164" s="48"/>
      <c r="J164" s="48">
        <v>1760</v>
      </c>
      <c r="K164" s="48"/>
      <c r="L164" s="22"/>
      <c r="M164" s="22"/>
      <c r="N164" s="22">
        <f t="shared" si="7"/>
        <v>1760</v>
      </c>
      <c r="O164" s="37"/>
      <c r="P164" s="24"/>
      <c r="Q164" s="17"/>
    </row>
    <row r="165" s="1" customFormat="1" ht="12.95" customHeight="1" spans="1:17">
      <c r="A165" s="47">
        <v>45743</v>
      </c>
      <c r="B165" s="47">
        <v>45743</v>
      </c>
      <c r="C165" s="18" t="s">
        <v>590</v>
      </c>
      <c r="D165" s="30" t="s">
        <v>327</v>
      </c>
      <c r="E165" s="34"/>
      <c r="F165" s="32"/>
      <c r="G165" s="22"/>
      <c r="H165" s="48"/>
      <c r="I165" s="48"/>
      <c r="J165" s="48">
        <v>9680</v>
      </c>
      <c r="K165" s="48"/>
      <c r="L165" s="22"/>
      <c r="M165" s="22"/>
      <c r="N165" s="22">
        <f t="shared" si="7"/>
        <v>9680</v>
      </c>
      <c r="O165" s="37"/>
      <c r="P165" s="24" t="s">
        <v>591</v>
      </c>
      <c r="Q165" s="17"/>
    </row>
    <row r="166" s="1" customFormat="1" ht="12.95" customHeight="1" spans="1:17">
      <c r="A166" s="47">
        <v>45751</v>
      </c>
      <c r="B166" s="47">
        <v>45751</v>
      </c>
      <c r="C166" s="18" t="s">
        <v>326</v>
      </c>
      <c r="D166" s="30" t="s">
        <v>327</v>
      </c>
      <c r="E166" s="34">
        <v>45751</v>
      </c>
      <c r="F166" s="32">
        <v>47088</v>
      </c>
      <c r="G166" s="22"/>
      <c r="H166" s="48"/>
      <c r="I166" s="48"/>
      <c r="J166" s="48">
        <v>12056</v>
      </c>
      <c r="K166" s="48"/>
      <c r="L166" s="22"/>
      <c r="M166" s="22"/>
      <c r="N166" s="22">
        <f t="shared" si="7"/>
        <v>12056</v>
      </c>
      <c r="O166" s="37"/>
      <c r="P166" s="24"/>
      <c r="Q166" s="17"/>
    </row>
    <row r="167" s="1" customFormat="1" ht="12.95" customHeight="1" spans="1:17">
      <c r="A167" s="47">
        <v>45757</v>
      </c>
      <c r="B167" s="47">
        <v>45757</v>
      </c>
      <c r="C167" s="18" t="s">
        <v>328</v>
      </c>
      <c r="D167" s="30" t="s">
        <v>329</v>
      </c>
      <c r="E167" s="34"/>
      <c r="F167" s="32"/>
      <c r="G167" s="22"/>
      <c r="H167" s="48"/>
      <c r="I167" s="48"/>
      <c r="J167" s="48">
        <v>7480</v>
      </c>
      <c r="K167" s="48"/>
      <c r="L167" s="22"/>
      <c r="M167" s="22"/>
      <c r="N167" s="22">
        <f t="shared" si="7"/>
        <v>7480</v>
      </c>
      <c r="O167" s="37"/>
      <c r="P167" s="24"/>
      <c r="Q167" s="17"/>
    </row>
    <row r="168" s="1" customFormat="1" ht="12.95" customHeight="1" spans="1:17">
      <c r="A168" s="17">
        <v>45757</v>
      </c>
      <c r="B168" s="17">
        <v>45757</v>
      </c>
      <c r="C168" s="18" t="s">
        <v>330</v>
      </c>
      <c r="D168" s="30" t="s">
        <v>592</v>
      </c>
      <c r="E168" s="34"/>
      <c r="F168" s="32"/>
      <c r="G168" s="22"/>
      <c r="H168" s="22"/>
      <c r="I168" s="22"/>
      <c r="J168" s="22">
        <v>6160</v>
      </c>
      <c r="K168" s="22"/>
      <c r="L168" s="22"/>
      <c r="M168" s="22"/>
      <c r="N168" s="22">
        <f t="shared" si="7"/>
        <v>6160</v>
      </c>
      <c r="O168" s="37"/>
      <c r="P168" s="24"/>
      <c r="Q168" s="17"/>
    </row>
    <row r="169" s="1" customFormat="1" ht="12.95" customHeight="1" spans="1:17">
      <c r="A169" s="47">
        <v>45757</v>
      </c>
      <c r="B169" s="47">
        <v>45757</v>
      </c>
      <c r="C169" s="18" t="s">
        <v>332</v>
      </c>
      <c r="D169" s="30" t="s">
        <v>333</v>
      </c>
      <c r="E169" s="34"/>
      <c r="F169" s="32"/>
      <c r="G169" s="22"/>
      <c r="H169" s="22"/>
      <c r="I169" s="22"/>
      <c r="J169" s="22">
        <v>3600</v>
      </c>
      <c r="K169" s="22"/>
      <c r="L169" s="22"/>
      <c r="M169" s="22"/>
      <c r="N169" s="22">
        <f t="shared" ref="N164:N177" si="8">SUM(G169:M169)</f>
        <v>3600</v>
      </c>
      <c r="O169" s="37"/>
      <c r="P169" s="24"/>
      <c r="Q169" s="17"/>
    </row>
    <row r="170" s="1" customFormat="1" ht="12.95" customHeight="1" spans="1:17">
      <c r="A170" s="17">
        <v>45757</v>
      </c>
      <c r="B170" s="17">
        <v>45757</v>
      </c>
      <c r="C170" s="18" t="s">
        <v>334</v>
      </c>
      <c r="D170" s="30" t="s">
        <v>335</v>
      </c>
      <c r="E170" s="34"/>
      <c r="F170" s="32"/>
      <c r="G170" s="22"/>
      <c r="H170" s="22"/>
      <c r="I170" s="22"/>
      <c r="J170" s="22">
        <v>1760</v>
      </c>
      <c r="K170" s="22"/>
      <c r="L170" s="22"/>
      <c r="M170" s="22"/>
      <c r="N170" s="22">
        <f t="shared" si="8"/>
        <v>1760</v>
      </c>
      <c r="O170" s="37"/>
      <c r="P170" s="24"/>
      <c r="Q170" s="17"/>
    </row>
    <row r="171" s="1" customFormat="1" ht="12.95" customHeight="1" spans="1:17">
      <c r="A171" s="17">
        <v>45758</v>
      </c>
      <c r="B171" s="17">
        <v>45758</v>
      </c>
      <c r="C171" s="18" t="s">
        <v>336</v>
      </c>
      <c r="D171" s="30" t="s">
        <v>327</v>
      </c>
      <c r="E171" s="34">
        <v>45758</v>
      </c>
      <c r="F171" s="32">
        <v>47089</v>
      </c>
      <c r="G171" s="22"/>
      <c r="H171" s="22"/>
      <c r="I171" s="22"/>
      <c r="J171" s="22">
        <v>5200</v>
      </c>
      <c r="K171" s="22"/>
      <c r="L171" s="22"/>
      <c r="M171" s="22"/>
      <c r="N171" s="22">
        <f t="shared" si="8"/>
        <v>5200</v>
      </c>
      <c r="O171" s="37"/>
      <c r="P171" s="24"/>
      <c r="Q171" s="17"/>
    </row>
    <row r="172" s="1" customFormat="1" ht="12.95" customHeight="1" spans="1:17">
      <c r="A172" s="17">
        <v>45758</v>
      </c>
      <c r="B172" s="17">
        <v>45758</v>
      </c>
      <c r="C172" s="18" t="s">
        <v>337</v>
      </c>
      <c r="D172" s="30" t="s">
        <v>327</v>
      </c>
      <c r="E172" s="34">
        <v>45758</v>
      </c>
      <c r="F172" s="32">
        <v>47090</v>
      </c>
      <c r="G172" s="22"/>
      <c r="H172" s="22"/>
      <c r="I172" s="22"/>
      <c r="J172" s="22">
        <v>4400</v>
      </c>
      <c r="K172" s="22"/>
      <c r="L172" s="22"/>
      <c r="M172" s="22"/>
      <c r="N172" s="22">
        <f t="shared" si="8"/>
        <v>4400</v>
      </c>
      <c r="O172" s="37"/>
      <c r="P172" s="24"/>
      <c r="Q172" s="17"/>
    </row>
    <row r="173" s="1" customFormat="1" ht="12.95" customHeight="1" spans="1:17">
      <c r="A173" s="17">
        <v>45758</v>
      </c>
      <c r="B173" s="17">
        <v>45758</v>
      </c>
      <c r="C173" s="18" t="s">
        <v>338</v>
      </c>
      <c r="D173" s="30" t="s">
        <v>335</v>
      </c>
      <c r="E173" s="34"/>
      <c r="F173" s="32"/>
      <c r="G173" s="22"/>
      <c r="H173" s="22"/>
      <c r="I173" s="22"/>
      <c r="J173" s="22">
        <v>880</v>
      </c>
      <c r="K173" s="22"/>
      <c r="L173" s="22"/>
      <c r="M173" s="22"/>
      <c r="N173" s="22">
        <f t="shared" si="8"/>
        <v>880</v>
      </c>
      <c r="O173" s="37"/>
      <c r="P173" s="24"/>
      <c r="Q173" s="17"/>
    </row>
    <row r="174" s="1" customFormat="1" ht="12.95" customHeight="1" spans="1:17">
      <c r="A174" s="17">
        <v>45777</v>
      </c>
      <c r="B174" s="17">
        <v>45777</v>
      </c>
      <c r="C174" s="18" t="s">
        <v>339</v>
      </c>
      <c r="D174" s="30" t="s">
        <v>327</v>
      </c>
      <c r="E174" s="34">
        <v>45777</v>
      </c>
      <c r="F174" s="32">
        <v>47094</v>
      </c>
      <c r="G174" s="22"/>
      <c r="H174" s="22"/>
      <c r="I174" s="22"/>
      <c r="J174" s="22">
        <v>5280</v>
      </c>
      <c r="K174" s="22"/>
      <c r="L174" s="22"/>
      <c r="M174" s="22"/>
      <c r="N174" s="22">
        <f t="shared" si="8"/>
        <v>5280</v>
      </c>
      <c r="O174" s="37"/>
      <c r="P174" s="24"/>
      <c r="Q174" s="17"/>
    </row>
    <row r="175" spans="1:17">
      <c r="A175" s="23" t="s">
        <v>15</v>
      </c>
      <c r="B175" s="19"/>
      <c r="C175" s="24"/>
      <c r="D175" s="30"/>
      <c r="E175" s="34"/>
      <c r="F175" s="32"/>
      <c r="G175" s="25">
        <f>SUM(G163:G174)</f>
        <v>0</v>
      </c>
      <c r="H175" s="25">
        <f t="shared" ref="H175:N175" si="9">SUM(H163:H174)</f>
        <v>0</v>
      </c>
      <c r="I175" s="25">
        <f t="shared" si="9"/>
        <v>0</v>
      </c>
      <c r="J175" s="25">
        <f t="shared" si="9"/>
        <v>63536</v>
      </c>
      <c r="K175" s="25">
        <f t="shared" si="9"/>
        <v>0</v>
      </c>
      <c r="L175" s="25">
        <f t="shared" si="9"/>
        <v>0</v>
      </c>
      <c r="M175" s="25">
        <f t="shared" si="9"/>
        <v>0</v>
      </c>
      <c r="N175" s="25">
        <f t="shared" si="9"/>
        <v>63536</v>
      </c>
      <c r="O175" s="37"/>
      <c r="P175" s="24"/>
      <c r="Q175" s="17"/>
    </row>
    <row r="181" spans="2:9">
      <c r="B181" t="s">
        <v>571</v>
      </c>
      <c r="I181" t="s">
        <v>572</v>
      </c>
    </row>
    <row r="183" spans="2:9">
      <c r="B183" t="s">
        <v>573</v>
      </c>
      <c r="I183" t="s">
        <v>574</v>
      </c>
    </row>
    <row r="184" spans="2:9">
      <c r="B184" t="s">
        <v>575</v>
      </c>
      <c r="I184" t="s">
        <v>576</v>
      </c>
    </row>
    <row r="197" spans="1:17">
      <c r="A197" s="4" t="s">
        <v>593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63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5"/>
      <c r="Q200" s="39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64</v>
      </c>
      <c r="F201" s="11" t="s">
        <v>64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6" t="s">
        <v>14</v>
      </c>
      <c r="M201" s="36"/>
      <c r="N201" s="11" t="s">
        <v>15</v>
      </c>
      <c r="O201" s="11" t="s">
        <v>16</v>
      </c>
      <c r="P201" s="11" t="s">
        <v>65</v>
      </c>
      <c r="Q201" s="11" t="s">
        <v>66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13.5" spans="1:17">
      <c r="A203" s="28">
        <v>45684</v>
      </c>
      <c r="B203" s="28">
        <v>45684</v>
      </c>
      <c r="C203" s="49" t="s">
        <v>594</v>
      </c>
      <c r="D203" s="50" t="s">
        <v>417</v>
      </c>
      <c r="E203" s="51"/>
      <c r="F203" s="32"/>
      <c r="G203" s="52"/>
      <c r="H203" s="53"/>
      <c r="I203" s="53"/>
      <c r="J203" s="53"/>
      <c r="K203" s="53">
        <v>11530</v>
      </c>
      <c r="L203" s="60"/>
      <c r="M203" s="60"/>
      <c r="N203" s="60">
        <f t="shared" ref="N203:N216" si="10">SUM(G203:M203)</f>
        <v>11530</v>
      </c>
      <c r="O203" s="61"/>
      <c r="P203" s="62"/>
      <c r="Q203" s="31"/>
    </row>
    <row r="204" s="3" customFormat="1" ht="12.75" spans="1:17">
      <c r="A204" s="28">
        <v>45698</v>
      </c>
      <c r="B204" s="28">
        <v>45698</v>
      </c>
      <c r="C204" s="49" t="s">
        <v>434</v>
      </c>
      <c r="D204" s="54" t="s">
        <v>433</v>
      </c>
      <c r="E204" s="31"/>
      <c r="F204" s="32"/>
      <c r="G204" s="55"/>
      <c r="H204" s="56"/>
      <c r="I204" s="56"/>
      <c r="J204" s="56">
        <v>560</v>
      </c>
      <c r="K204" s="56"/>
      <c r="L204" s="63"/>
      <c r="M204" s="63"/>
      <c r="N204" s="60">
        <f t="shared" si="10"/>
        <v>560</v>
      </c>
      <c r="O204" s="64"/>
      <c r="P204" s="62"/>
      <c r="Q204" s="31"/>
    </row>
    <row r="205" s="2" customFormat="1" ht="12.75" spans="1:17">
      <c r="A205" s="28">
        <v>45698</v>
      </c>
      <c r="B205" s="28">
        <v>45698</v>
      </c>
      <c r="C205" s="49" t="s">
        <v>435</v>
      </c>
      <c r="D205" s="50" t="s">
        <v>433</v>
      </c>
      <c r="E205" s="51"/>
      <c r="F205" s="32"/>
      <c r="G205" s="52"/>
      <c r="H205" s="53"/>
      <c r="I205" s="53"/>
      <c r="J205" s="53"/>
      <c r="K205" s="53">
        <v>3150</v>
      </c>
      <c r="L205" s="60"/>
      <c r="M205" s="60"/>
      <c r="N205" s="60">
        <f t="shared" si="10"/>
        <v>3150</v>
      </c>
      <c r="O205" s="61"/>
      <c r="P205" s="62"/>
      <c r="Q205" s="31"/>
    </row>
    <row r="206" s="2" customFormat="1" ht="12.75" spans="1:17">
      <c r="A206" s="28">
        <v>45708</v>
      </c>
      <c r="B206" s="28">
        <v>45708</v>
      </c>
      <c r="C206" s="49" t="s">
        <v>595</v>
      </c>
      <c r="D206" s="50" t="s">
        <v>433</v>
      </c>
      <c r="E206" s="51"/>
      <c r="F206" s="32"/>
      <c r="G206" s="52"/>
      <c r="H206" s="53"/>
      <c r="I206" s="53"/>
      <c r="J206" s="53"/>
      <c r="K206" s="53">
        <v>56930</v>
      </c>
      <c r="L206" s="60"/>
      <c r="M206" s="60"/>
      <c r="N206" s="60">
        <f t="shared" si="10"/>
        <v>56930</v>
      </c>
      <c r="O206" s="61"/>
      <c r="P206" s="62"/>
      <c r="Q206" s="31"/>
    </row>
    <row r="207" s="2" customFormat="1" ht="12.75" spans="1:17">
      <c r="A207" s="28">
        <v>45714</v>
      </c>
      <c r="B207" s="28">
        <v>45714</v>
      </c>
      <c r="C207" s="49" t="s">
        <v>596</v>
      </c>
      <c r="D207" s="50" t="s">
        <v>433</v>
      </c>
      <c r="E207" s="51"/>
      <c r="F207" s="32"/>
      <c r="G207" s="52"/>
      <c r="H207" s="53"/>
      <c r="I207" s="53"/>
      <c r="J207" s="53">
        <v>1400</v>
      </c>
      <c r="K207" s="53"/>
      <c r="L207" s="60"/>
      <c r="M207" s="60"/>
      <c r="N207" s="60">
        <f t="shared" si="10"/>
        <v>1400</v>
      </c>
      <c r="O207" s="61"/>
      <c r="P207" s="62"/>
      <c r="Q207" s="31"/>
    </row>
    <row r="208" s="3" customFormat="1" ht="12.75" spans="1:17">
      <c r="A208" s="28">
        <v>45727</v>
      </c>
      <c r="B208" s="28">
        <v>45727</v>
      </c>
      <c r="C208" s="49" t="s">
        <v>597</v>
      </c>
      <c r="D208" s="57" t="s">
        <v>419</v>
      </c>
      <c r="E208" s="31"/>
      <c r="F208" s="32"/>
      <c r="G208" s="55"/>
      <c r="H208" s="56"/>
      <c r="I208" s="56"/>
      <c r="J208" s="56"/>
      <c r="K208" s="56">
        <v>71250</v>
      </c>
      <c r="L208" s="63"/>
      <c r="M208" s="63"/>
      <c r="N208" s="60">
        <f t="shared" si="10"/>
        <v>71250</v>
      </c>
      <c r="O208" s="64"/>
      <c r="P208" s="62"/>
      <c r="Q208" s="31"/>
    </row>
    <row r="209" s="2" customFormat="1" ht="12.75" spans="1:17">
      <c r="A209" s="28">
        <v>45733</v>
      </c>
      <c r="B209" s="28">
        <v>45733</v>
      </c>
      <c r="C209" s="49" t="s">
        <v>598</v>
      </c>
      <c r="D209" s="50" t="s">
        <v>433</v>
      </c>
      <c r="E209" s="51"/>
      <c r="F209" s="32"/>
      <c r="G209" s="52"/>
      <c r="H209" s="53"/>
      <c r="I209" s="53"/>
      <c r="J209" s="53">
        <v>5280</v>
      </c>
      <c r="K209" s="53"/>
      <c r="L209" s="60"/>
      <c r="M209" s="60"/>
      <c r="N209" s="60">
        <f t="shared" si="10"/>
        <v>5280</v>
      </c>
      <c r="O209" s="61"/>
      <c r="P209" s="62"/>
      <c r="Q209" s="31"/>
    </row>
    <row r="210" s="2" customFormat="1" ht="12.75" spans="1:17">
      <c r="A210" s="28">
        <v>45740</v>
      </c>
      <c r="B210" s="28">
        <v>45740</v>
      </c>
      <c r="C210" s="49" t="s">
        <v>599</v>
      </c>
      <c r="D210" s="50" t="s">
        <v>419</v>
      </c>
      <c r="E210" s="51"/>
      <c r="F210" s="32"/>
      <c r="G210" s="52"/>
      <c r="H210" s="53"/>
      <c r="I210" s="53"/>
      <c r="J210" s="53"/>
      <c r="K210" s="53">
        <v>30000</v>
      </c>
      <c r="L210" s="60"/>
      <c r="M210" s="60"/>
      <c r="N210" s="60">
        <f t="shared" si="10"/>
        <v>30000</v>
      </c>
      <c r="O210" s="61"/>
      <c r="P210" s="62"/>
      <c r="Q210" s="31"/>
    </row>
    <row r="211" s="2" customFormat="1" ht="12.75" spans="1:17">
      <c r="A211" s="28">
        <v>45758</v>
      </c>
      <c r="B211" s="28">
        <v>45758</v>
      </c>
      <c r="C211" s="49" t="s">
        <v>416</v>
      </c>
      <c r="D211" s="50" t="s">
        <v>417</v>
      </c>
      <c r="E211" s="51"/>
      <c r="F211" s="32"/>
      <c r="G211" s="52"/>
      <c r="H211" s="53"/>
      <c r="I211" s="53"/>
      <c r="J211" s="53"/>
      <c r="K211" s="53">
        <v>66360</v>
      </c>
      <c r="L211" s="60"/>
      <c r="M211" s="60"/>
      <c r="N211" s="60">
        <f t="shared" si="10"/>
        <v>66360</v>
      </c>
      <c r="O211" s="61"/>
      <c r="P211" s="62"/>
      <c r="Q211" s="31"/>
    </row>
    <row r="212" s="2" customFormat="1" ht="12.75" spans="1:17">
      <c r="A212" s="28">
        <v>45763</v>
      </c>
      <c r="B212" s="28">
        <v>45763</v>
      </c>
      <c r="C212" s="49" t="s">
        <v>418</v>
      </c>
      <c r="D212" s="50" t="s">
        <v>419</v>
      </c>
      <c r="E212" s="51"/>
      <c r="F212" s="32"/>
      <c r="G212" s="52"/>
      <c r="H212" s="53"/>
      <c r="I212" s="53"/>
      <c r="J212" s="53">
        <v>61160</v>
      </c>
      <c r="K212" s="53"/>
      <c r="L212" s="60"/>
      <c r="M212" s="60"/>
      <c r="N212" s="60">
        <f t="shared" si="10"/>
        <v>61160</v>
      </c>
      <c r="O212" s="61"/>
      <c r="P212" s="62"/>
      <c r="Q212" s="31"/>
    </row>
    <row r="213" s="2" customFormat="1" ht="12.75" spans="1:17">
      <c r="A213" s="28">
        <v>45772</v>
      </c>
      <c r="B213" s="28">
        <v>45772</v>
      </c>
      <c r="C213" s="49" t="s">
        <v>420</v>
      </c>
      <c r="D213" s="50" t="s">
        <v>419</v>
      </c>
      <c r="E213" s="51"/>
      <c r="F213" s="32"/>
      <c r="G213" s="52"/>
      <c r="H213" s="53"/>
      <c r="I213" s="53"/>
      <c r="J213" s="53">
        <v>12160</v>
      </c>
      <c r="K213" s="53"/>
      <c r="L213" s="60"/>
      <c r="M213" s="60"/>
      <c r="N213" s="60">
        <f t="shared" si="10"/>
        <v>12160</v>
      </c>
      <c r="O213" s="61"/>
      <c r="P213" s="62"/>
      <c r="Q213" s="31"/>
    </row>
    <row r="214" s="2" customFormat="1" ht="12.75" spans="1:17">
      <c r="A214" s="28">
        <v>45772</v>
      </c>
      <c r="B214" s="28">
        <v>45772</v>
      </c>
      <c r="C214" s="49" t="s">
        <v>421</v>
      </c>
      <c r="D214" s="50" t="s">
        <v>417</v>
      </c>
      <c r="E214" s="51"/>
      <c r="F214" s="32"/>
      <c r="G214" s="52"/>
      <c r="H214" s="53"/>
      <c r="I214" s="53"/>
      <c r="J214" s="53"/>
      <c r="K214" s="53">
        <v>18800</v>
      </c>
      <c r="L214" s="60"/>
      <c r="M214" s="60"/>
      <c r="N214" s="60">
        <f t="shared" si="10"/>
        <v>18800</v>
      </c>
      <c r="O214" s="61"/>
      <c r="P214" s="62"/>
      <c r="Q214" s="31"/>
    </row>
    <row r="215" s="2" customFormat="1" ht="12.75" spans="1:17">
      <c r="A215" s="28">
        <v>45776</v>
      </c>
      <c r="B215" s="28">
        <v>45776</v>
      </c>
      <c r="C215" s="49" t="s">
        <v>422</v>
      </c>
      <c r="D215" s="50" t="s">
        <v>419</v>
      </c>
      <c r="E215" s="51"/>
      <c r="F215" s="32"/>
      <c r="G215" s="52"/>
      <c r="H215" s="53"/>
      <c r="I215" s="53"/>
      <c r="J215" s="53"/>
      <c r="K215" s="53">
        <v>101250</v>
      </c>
      <c r="L215" s="60"/>
      <c r="M215" s="60"/>
      <c r="N215" s="60">
        <f t="shared" si="10"/>
        <v>101250</v>
      </c>
      <c r="O215" s="61"/>
      <c r="P215" s="62"/>
      <c r="Q215" s="31"/>
    </row>
    <row r="216" s="2" customFormat="1" ht="12.75" spans="1:17">
      <c r="A216" s="28">
        <v>45776</v>
      </c>
      <c r="B216" s="28">
        <v>45776</v>
      </c>
      <c r="C216" s="49" t="s">
        <v>423</v>
      </c>
      <c r="D216" s="50" t="s">
        <v>417</v>
      </c>
      <c r="E216" s="51"/>
      <c r="F216" s="32"/>
      <c r="G216" s="52"/>
      <c r="H216" s="53"/>
      <c r="I216" s="53"/>
      <c r="J216" s="53"/>
      <c r="K216" s="53">
        <v>41250</v>
      </c>
      <c r="L216" s="60"/>
      <c r="M216" s="60"/>
      <c r="N216" s="60">
        <f t="shared" si="10"/>
        <v>41250</v>
      </c>
      <c r="O216" s="61"/>
      <c r="P216" s="62"/>
      <c r="Q216" s="31"/>
    </row>
    <row r="217" spans="1:17">
      <c r="A217" s="23" t="s">
        <v>15</v>
      </c>
      <c r="B217" s="19"/>
      <c r="C217" s="24"/>
      <c r="D217" s="30"/>
      <c r="E217" s="34"/>
      <c r="F217" s="45"/>
      <c r="G217" s="25">
        <f>SUM(G203:G216)</f>
        <v>0</v>
      </c>
      <c r="H217" s="25">
        <f t="shared" ref="H217:N217" si="11">SUM(H203:H216)</f>
        <v>0</v>
      </c>
      <c r="I217" s="25">
        <f t="shared" si="11"/>
        <v>0</v>
      </c>
      <c r="J217" s="25">
        <f t="shared" si="11"/>
        <v>80560</v>
      </c>
      <c r="K217" s="25">
        <f t="shared" si="11"/>
        <v>400520</v>
      </c>
      <c r="L217" s="25">
        <f t="shared" si="11"/>
        <v>0</v>
      </c>
      <c r="M217" s="25">
        <f t="shared" si="11"/>
        <v>0</v>
      </c>
      <c r="N217" s="25">
        <f t="shared" si="11"/>
        <v>481080</v>
      </c>
      <c r="O217" s="37"/>
      <c r="P217" s="24"/>
      <c r="Q217" s="17"/>
    </row>
    <row r="223" spans="2:9">
      <c r="B223" t="s">
        <v>571</v>
      </c>
      <c r="I223" t="s">
        <v>572</v>
      </c>
    </row>
    <row r="225" spans="2:9">
      <c r="B225" t="s">
        <v>573</v>
      </c>
      <c r="I225" t="s">
        <v>574</v>
      </c>
    </row>
    <row r="226" spans="2:9">
      <c r="B226" t="s">
        <v>575</v>
      </c>
      <c r="I226" t="s">
        <v>576</v>
      </c>
    </row>
    <row r="237" spans="1:17">
      <c r="A237" s="4" t="s">
        <v>600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">
      <c r="A239" s="5"/>
    </row>
    <row r="240" spans="1:17">
      <c r="A240" s="6" t="s">
        <v>63</v>
      </c>
      <c r="B240" s="6"/>
      <c r="C240" s="6"/>
      <c r="D240" s="7"/>
      <c r="E240" s="2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5"/>
      <c r="Q240" s="39"/>
    </row>
    <row r="241" spans="1:17">
      <c r="A241" s="10" t="s">
        <v>4</v>
      </c>
      <c r="B241" s="10" t="s">
        <v>5</v>
      </c>
      <c r="C241" s="11" t="s">
        <v>6</v>
      </c>
      <c r="D241" s="11" t="s">
        <v>7</v>
      </c>
      <c r="E241" s="11" t="s">
        <v>8</v>
      </c>
      <c r="F241" s="11" t="s">
        <v>64</v>
      </c>
      <c r="G241" s="11" t="s">
        <v>10</v>
      </c>
      <c r="H241" s="13" t="s">
        <v>11</v>
      </c>
      <c r="I241" s="13"/>
      <c r="J241" s="11" t="s">
        <v>12</v>
      </c>
      <c r="K241" s="11" t="s">
        <v>13</v>
      </c>
      <c r="L241" s="36" t="s">
        <v>14</v>
      </c>
      <c r="M241" s="36"/>
      <c r="N241" s="11" t="s">
        <v>15</v>
      </c>
      <c r="O241" s="11" t="s">
        <v>16</v>
      </c>
      <c r="P241" s="11" t="s">
        <v>65</v>
      </c>
      <c r="Q241" s="11" t="s">
        <v>66</v>
      </c>
    </row>
    <row r="242" ht="15.75" spans="1:17">
      <c r="A242" s="10"/>
      <c r="B242" s="10"/>
      <c r="C242" s="14"/>
      <c r="D242" s="14"/>
      <c r="E242" s="27" t="s">
        <v>18</v>
      </c>
      <c r="F242" s="27"/>
      <c r="G242" s="14"/>
      <c r="H242" s="16" t="s">
        <v>19</v>
      </c>
      <c r="I242" s="16" t="s">
        <v>20</v>
      </c>
      <c r="J242" s="14"/>
      <c r="K242" s="14"/>
      <c r="L242" s="16" t="s">
        <v>19</v>
      </c>
      <c r="M242" s="16" t="s">
        <v>20</v>
      </c>
      <c r="N242" s="14"/>
      <c r="O242" s="14"/>
      <c r="P242" s="14"/>
      <c r="Q242" s="14"/>
    </row>
    <row r="243" s="1" customFormat="1" ht="12.95" customHeight="1" spans="1:17">
      <c r="A243" s="17">
        <v>45752</v>
      </c>
      <c r="B243" s="17">
        <v>45752</v>
      </c>
      <c r="C243" s="18" t="s">
        <v>546</v>
      </c>
      <c r="D243" s="30" t="s">
        <v>503</v>
      </c>
      <c r="E243" s="31">
        <v>45752</v>
      </c>
      <c r="F243" s="58">
        <v>48071</v>
      </c>
      <c r="G243" s="22"/>
      <c r="H243" s="22"/>
      <c r="I243" s="22"/>
      <c r="J243" s="22">
        <v>10404</v>
      </c>
      <c r="K243" s="22"/>
      <c r="L243" s="22"/>
      <c r="M243" s="22"/>
      <c r="N243" s="22">
        <f>SUM(G243:M243)</f>
        <v>10404</v>
      </c>
      <c r="O243" s="37"/>
      <c r="P243" s="24"/>
      <c r="Q243" s="17"/>
    </row>
    <row r="244" s="1" customFormat="1" ht="12.95" customHeight="1" spans="1:17">
      <c r="A244" s="17">
        <v>45752</v>
      </c>
      <c r="B244" s="17">
        <v>45752</v>
      </c>
      <c r="C244" s="18" t="s">
        <v>547</v>
      </c>
      <c r="D244" s="30" t="s">
        <v>503</v>
      </c>
      <c r="E244" s="31">
        <v>45752</v>
      </c>
      <c r="F244" s="58">
        <v>48071</v>
      </c>
      <c r="G244" s="22"/>
      <c r="H244" s="22"/>
      <c r="I244" s="22"/>
      <c r="J244" s="22"/>
      <c r="K244" s="22">
        <v>95355</v>
      </c>
      <c r="L244" s="22"/>
      <c r="M244" s="22"/>
      <c r="N244" s="22">
        <f t="shared" ref="N244:N249" si="12">SUM(G244:M244)</f>
        <v>95355</v>
      </c>
      <c r="O244" s="37"/>
      <c r="P244" s="24"/>
      <c r="Q244" s="17"/>
    </row>
    <row r="245" s="1" customFormat="1" ht="12.95" customHeight="1" spans="1:17">
      <c r="A245" s="17">
        <v>45755</v>
      </c>
      <c r="B245" s="17">
        <v>45755</v>
      </c>
      <c r="C245" s="18" t="s">
        <v>548</v>
      </c>
      <c r="D245" s="30" t="s">
        <v>549</v>
      </c>
      <c r="E245" s="31">
        <v>45754</v>
      </c>
      <c r="F245" s="58">
        <v>48072</v>
      </c>
      <c r="G245" s="22"/>
      <c r="H245" s="22"/>
      <c r="I245" s="22"/>
      <c r="J245" s="22"/>
      <c r="K245" s="22">
        <v>99000</v>
      </c>
      <c r="L245" s="22"/>
      <c r="M245" s="22"/>
      <c r="N245" s="22">
        <f t="shared" si="12"/>
        <v>99000</v>
      </c>
      <c r="O245" s="37"/>
      <c r="P245" s="24"/>
      <c r="Q245" s="17"/>
    </row>
    <row r="246" s="2" customFormat="1" ht="22.5" spans="1:17">
      <c r="A246" s="31">
        <v>45762</v>
      </c>
      <c r="B246" s="31">
        <v>45762</v>
      </c>
      <c r="C246" s="49" t="s">
        <v>550</v>
      </c>
      <c r="D246" s="50" t="s">
        <v>551</v>
      </c>
      <c r="E246" s="31">
        <v>45762</v>
      </c>
      <c r="F246" s="59" t="s">
        <v>601</v>
      </c>
      <c r="G246" s="60"/>
      <c r="H246" s="60"/>
      <c r="I246" s="60"/>
      <c r="J246" s="60"/>
      <c r="K246" s="60">
        <v>117810</v>
      </c>
      <c r="L246" s="60"/>
      <c r="M246" s="60"/>
      <c r="N246" s="60">
        <f t="shared" si="12"/>
        <v>117810</v>
      </c>
      <c r="O246" s="61"/>
      <c r="P246" s="65"/>
      <c r="Q246" s="31"/>
    </row>
    <row r="247" s="1" customFormat="1" ht="12.95" customHeight="1" spans="1:17">
      <c r="A247" s="17">
        <v>45763</v>
      </c>
      <c r="B247" s="17">
        <v>45763</v>
      </c>
      <c r="C247" s="18" t="s">
        <v>553</v>
      </c>
      <c r="D247" s="30" t="s">
        <v>554</v>
      </c>
      <c r="E247" s="31">
        <v>45763</v>
      </c>
      <c r="F247" s="58">
        <v>48075</v>
      </c>
      <c r="G247" s="22"/>
      <c r="H247" s="22"/>
      <c r="I247" s="22"/>
      <c r="J247" s="22">
        <v>15880</v>
      </c>
      <c r="K247" s="22"/>
      <c r="L247" s="22"/>
      <c r="M247" s="22"/>
      <c r="N247" s="22">
        <f t="shared" si="12"/>
        <v>15880</v>
      </c>
      <c r="O247" s="37"/>
      <c r="P247" s="24"/>
      <c r="Q247" s="17"/>
    </row>
    <row r="248" s="1" customFormat="1" ht="12.95" customHeight="1" spans="1:17">
      <c r="A248" s="17">
        <v>45763</v>
      </c>
      <c r="B248" s="17">
        <v>45763</v>
      </c>
      <c r="C248" s="18" t="s">
        <v>555</v>
      </c>
      <c r="D248" s="30" t="s">
        <v>554</v>
      </c>
      <c r="E248" s="31">
        <v>45763</v>
      </c>
      <c r="F248" s="58">
        <v>48075</v>
      </c>
      <c r="G248" s="22"/>
      <c r="H248" s="22"/>
      <c r="I248" s="22"/>
      <c r="J248" s="22"/>
      <c r="K248" s="22">
        <v>123525</v>
      </c>
      <c r="L248" s="22"/>
      <c r="M248" s="22"/>
      <c r="N248" s="22">
        <f t="shared" si="12"/>
        <v>123525</v>
      </c>
      <c r="O248" s="37"/>
      <c r="P248" s="24"/>
      <c r="Q248" s="17"/>
    </row>
    <row r="249" s="1" customFormat="1" ht="12.95" customHeight="1" spans="1:17">
      <c r="A249" s="17">
        <v>45763</v>
      </c>
      <c r="B249" s="17">
        <v>45763</v>
      </c>
      <c r="C249" s="18" t="s">
        <v>556</v>
      </c>
      <c r="D249" s="30" t="s">
        <v>557</v>
      </c>
      <c r="E249" s="31">
        <v>45772</v>
      </c>
      <c r="F249" s="58">
        <v>48076</v>
      </c>
      <c r="G249" s="22"/>
      <c r="H249" s="22"/>
      <c r="I249" s="22"/>
      <c r="J249" s="22"/>
      <c r="K249" s="22">
        <v>159000</v>
      </c>
      <c r="L249" s="22"/>
      <c r="M249" s="22"/>
      <c r="N249" s="22">
        <f t="shared" si="12"/>
        <v>159000</v>
      </c>
      <c r="O249" s="37"/>
      <c r="P249" s="24"/>
      <c r="Q249" s="17"/>
    </row>
    <row r="250" spans="1:17">
      <c r="A250" s="23" t="s">
        <v>15</v>
      </c>
      <c r="B250" s="19"/>
      <c r="C250" s="24"/>
      <c r="D250" s="30"/>
      <c r="E250" s="31"/>
      <c r="F250" s="45"/>
      <c r="G250" s="25">
        <f>SUM(G243:G249)</f>
        <v>0</v>
      </c>
      <c r="H250" s="25">
        <f t="shared" ref="H250:N250" si="13">SUM(H243:H249)</f>
        <v>0</v>
      </c>
      <c r="I250" s="25">
        <f t="shared" si="13"/>
        <v>0</v>
      </c>
      <c r="J250" s="25">
        <f t="shared" si="13"/>
        <v>26284</v>
      </c>
      <c r="K250" s="25">
        <f t="shared" si="13"/>
        <v>594690</v>
      </c>
      <c r="L250" s="25">
        <f t="shared" si="13"/>
        <v>0</v>
      </c>
      <c r="M250" s="25">
        <f t="shared" si="13"/>
        <v>0</v>
      </c>
      <c r="N250" s="25">
        <f t="shared" si="13"/>
        <v>620974</v>
      </c>
      <c r="O250" s="37"/>
      <c r="P250" s="24"/>
      <c r="Q250" s="17"/>
    </row>
    <row r="256" spans="2:9">
      <c r="B256" t="s">
        <v>571</v>
      </c>
      <c r="I256" t="s">
        <v>572</v>
      </c>
    </row>
    <row r="258" spans="2:9">
      <c r="B258" t="s">
        <v>573</v>
      </c>
      <c r="I258" t="s">
        <v>574</v>
      </c>
    </row>
    <row r="259" spans="2:9">
      <c r="B259" t="s">
        <v>575</v>
      </c>
      <c r="I259" t="s">
        <v>576</v>
      </c>
    </row>
  </sheetData>
  <sortState ref="A213:Q225">
    <sortCondition ref="C213:C225"/>
  </sortState>
  <mergeCells count="112">
    <mergeCell ref="A4:C4"/>
    <mergeCell ref="H5:I5"/>
    <mergeCell ref="L5:M5"/>
    <mergeCell ref="A44:C44"/>
    <mergeCell ref="H45:I45"/>
    <mergeCell ref="L45:M45"/>
    <mergeCell ref="A82:C82"/>
    <mergeCell ref="H83:I83"/>
    <mergeCell ref="L83:M83"/>
    <mergeCell ref="A121:C121"/>
    <mergeCell ref="H122:I122"/>
    <mergeCell ref="L122:M122"/>
    <mergeCell ref="A160:C160"/>
    <mergeCell ref="H161:I161"/>
    <mergeCell ref="L161:M161"/>
    <mergeCell ref="A200:C200"/>
    <mergeCell ref="H201:I201"/>
    <mergeCell ref="L201:M201"/>
    <mergeCell ref="A240:C240"/>
    <mergeCell ref="H241:I241"/>
    <mergeCell ref="L241:M241"/>
    <mergeCell ref="A5:A6"/>
    <mergeCell ref="A45:A46"/>
    <mergeCell ref="A83:A84"/>
    <mergeCell ref="A122:A123"/>
    <mergeCell ref="A161:A162"/>
    <mergeCell ref="A201:A202"/>
    <mergeCell ref="A241:A242"/>
    <mergeCell ref="B5:B6"/>
    <mergeCell ref="B45:B46"/>
    <mergeCell ref="B83:B84"/>
    <mergeCell ref="B122:B123"/>
    <mergeCell ref="B161:B162"/>
    <mergeCell ref="B201:B202"/>
    <mergeCell ref="B241:B242"/>
    <mergeCell ref="C5:C6"/>
    <mergeCell ref="C45:C46"/>
    <mergeCell ref="C83:C84"/>
    <mergeCell ref="C122:C123"/>
    <mergeCell ref="C161:C162"/>
    <mergeCell ref="C201:C202"/>
    <mergeCell ref="C241:C242"/>
    <mergeCell ref="D5:D6"/>
    <mergeCell ref="D45:D46"/>
    <mergeCell ref="D83:D84"/>
    <mergeCell ref="D122:D123"/>
    <mergeCell ref="D161:D162"/>
    <mergeCell ref="D201:D202"/>
    <mergeCell ref="D241:D242"/>
    <mergeCell ref="F5:F6"/>
    <mergeCell ref="F45:F46"/>
    <mergeCell ref="F83:F84"/>
    <mergeCell ref="F122:F123"/>
    <mergeCell ref="F161:F162"/>
    <mergeCell ref="F201:F202"/>
    <mergeCell ref="F241:F242"/>
    <mergeCell ref="G5:G6"/>
    <mergeCell ref="G45:G46"/>
    <mergeCell ref="G83:G84"/>
    <mergeCell ref="G122:G123"/>
    <mergeCell ref="G161:G162"/>
    <mergeCell ref="G201:G202"/>
    <mergeCell ref="G241:G242"/>
    <mergeCell ref="J5:J6"/>
    <mergeCell ref="J45:J46"/>
    <mergeCell ref="J83:J84"/>
    <mergeCell ref="J122:J123"/>
    <mergeCell ref="J161:J162"/>
    <mergeCell ref="J201:J202"/>
    <mergeCell ref="J241:J242"/>
    <mergeCell ref="K5:K6"/>
    <mergeCell ref="K45:K46"/>
    <mergeCell ref="K83:K84"/>
    <mergeCell ref="K122:K123"/>
    <mergeCell ref="K161:K162"/>
    <mergeCell ref="K201:K202"/>
    <mergeCell ref="K241:K242"/>
    <mergeCell ref="N5:N6"/>
    <mergeCell ref="N45:N46"/>
    <mergeCell ref="N83:N84"/>
    <mergeCell ref="N122:N123"/>
    <mergeCell ref="N161:N162"/>
    <mergeCell ref="N201:N202"/>
    <mergeCell ref="N241:N242"/>
    <mergeCell ref="O5:O6"/>
    <mergeCell ref="O45:O46"/>
    <mergeCell ref="O83:O84"/>
    <mergeCell ref="O122:O123"/>
    <mergeCell ref="O161:O162"/>
    <mergeCell ref="O201:O202"/>
    <mergeCell ref="O241:O242"/>
    <mergeCell ref="P5:P6"/>
    <mergeCell ref="P45:P46"/>
    <mergeCell ref="P83:P84"/>
    <mergeCell ref="P122:P123"/>
    <mergeCell ref="P161:P162"/>
    <mergeCell ref="P201:P202"/>
    <mergeCell ref="P241:P242"/>
    <mergeCell ref="Q5:Q6"/>
    <mergeCell ref="Q45:Q46"/>
    <mergeCell ref="Q83:Q84"/>
    <mergeCell ref="Q122:Q123"/>
    <mergeCell ref="Q161:Q162"/>
    <mergeCell ref="Q201:Q202"/>
    <mergeCell ref="Q241:Q242"/>
    <mergeCell ref="A1:Q2"/>
    <mergeCell ref="A41:Q42"/>
    <mergeCell ref="A79:Q80"/>
    <mergeCell ref="A118:Q119"/>
    <mergeCell ref="A157:Q158"/>
    <mergeCell ref="A197:Q198"/>
    <mergeCell ref="A237:Q238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2025-10-20T01:20:01Z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17944ACCD658444A88A193C5A83118CB</vt:lpwstr>
  </property>
  <property fmtid="{D5CDD505-2E9C-101B-9397-08002B2CF9AE}" pid="3" name="KSOProductBuildVer">
    <vt:lpwstr>1033-12.2.0.21546</vt:lpwstr>
  </property>
</Properties>
</file>