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480" activeTab="4"/>
  </bookViews>
  <sheets>
    <sheet name="BACOLOD" sheetId="1" r:id="rId1"/>
    <sheet name="CDO" sheetId="2" r:id="rId2"/>
    <sheet name="CEBU" sheetId="3" r:id="rId3"/>
    <sheet name="DAGUPAN" sheetId="4" r:id="rId4"/>
    <sheet name="DAVAO" sheetId="5" r:id="rId5"/>
    <sheet name="ILO-ILO" sheetId="6" r:id="rId6"/>
    <sheet name="PAMPANGA" sheetId="7" r:id="rId7"/>
    <sheet name="Sheet1" sheetId="8" r:id="rId8"/>
  </sheets>
  <definedNames>
    <definedName name="_xlnm._FilterDatabase" localSheetId="5" hidden="1">'ILO-ILO'!$P$53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<sst xmlns="http://schemas.openxmlformats.org/spreadsheetml/2006/main" count="1277" uniqueCount="357">
  <si>
    <t>KOLIN PHILIPPINES INT'L INC</t>
  </si>
  <si>
    <t>SERVICE INCOME (BACOLOD)</t>
  </si>
  <si>
    <t>FOR THE MONTH OF AUGUST 2025</t>
  </si>
  <si>
    <t>CASH COLLECTION</t>
  </si>
  <si>
    <t>SJR DATE</t>
  </si>
  <si>
    <t>DATE ATTENDED</t>
  </si>
  <si>
    <t>SJR#</t>
  </si>
  <si>
    <t>CUSTOMER NAME</t>
  </si>
  <si>
    <t>SI</t>
  </si>
  <si>
    <t>SERVICE INVOICE</t>
  </si>
  <si>
    <t>GC</t>
  </si>
  <si>
    <t>INSTALLATION</t>
  </si>
  <si>
    <t>SALE OF PARTS</t>
  </si>
  <si>
    <t>SALE OF INST'L MATERIALS</t>
  </si>
  <si>
    <t>REPAIR</t>
  </si>
  <si>
    <t>TOTAL</t>
  </si>
  <si>
    <t>DATE DEPOSITED</t>
  </si>
  <si>
    <t>ACCOMODATION</t>
  </si>
  <si>
    <t>DATE</t>
  </si>
  <si>
    <t>PARTS</t>
  </si>
  <si>
    <t>LABOR</t>
  </si>
  <si>
    <t>DELGADO, HARRY</t>
  </si>
  <si>
    <t>LJN AIRCONDITIONING SERVICE</t>
  </si>
  <si>
    <t>RADICOOL AIRCONDITIONING CORP</t>
  </si>
  <si>
    <t>LCC CONFERENCE CENTER</t>
  </si>
  <si>
    <t>NIG MARKETING</t>
  </si>
  <si>
    <t xml:space="preserve">LAND TRANSPORTATION OFFICE </t>
  </si>
  <si>
    <t>GAB APPLIANCE SERVICE CENTER</t>
  </si>
  <si>
    <t>AMP'S REFRIGERATION &amp; AIRCONDITIONING SERVICE CENTER</t>
  </si>
  <si>
    <t>CARVI</t>
  </si>
  <si>
    <t>EURAOBA, RANIE</t>
  </si>
  <si>
    <t>PR#48664 08.08.25</t>
  </si>
  <si>
    <t>5904/5905</t>
  </si>
  <si>
    <t>MED CARE SUPPLIES</t>
  </si>
  <si>
    <t>PR#48672, 08.21.25</t>
  </si>
  <si>
    <t>PR#48673, 08.22.25</t>
  </si>
  <si>
    <t>SYLVESTER BAJARLA</t>
  </si>
  <si>
    <t>DJB AIRCON &amp; REFRIGERATION REPAIR SHOP</t>
  </si>
  <si>
    <t>ECOPHIL</t>
  </si>
  <si>
    <t>ABUEG, CARLOS</t>
  </si>
  <si>
    <t>SUB-TOTAL</t>
  </si>
  <si>
    <t xml:space="preserve">  </t>
  </si>
  <si>
    <t>ACCOUNTS RECEIVABLE</t>
  </si>
  <si>
    <t>SI/PR</t>
  </si>
  <si>
    <t>REMARKS</t>
  </si>
  <si>
    <t>CHECK DATE</t>
  </si>
  <si>
    <t>MAC JILS REFRIGERATION AND AIRCON REPAIR SHOP</t>
  </si>
  <si>
    <t>BACOLOD POLARIS ENTERPRISE INC.</t>
  </si>
  <si>
    <t>TOTAL REVENUE FOR THE MONTH AUGUST 2025</t>
  </si>
  <si>
    <t xml:space="preserve"> RECEIVABLE COLLECTED</t>
  </si>
  <si>
    <t>ACCOMMODATION</t>
  </si>
  <si>
    <t>PR#48651</t>
  </si>
  <si>
    <t>PR#48652</t>
  </si>
  <si>
    <t>PR#48661</t>
  </si>
  <si>
    <t>TOTAL SERVICE RECEIVABLES FOR THE MONTH OF AUGUST 2025</t>
  </si>
  <si>
    <t>SERVICE INCOME (CDO)</t>
  </si>
  <si>
    <t>CKF REF &amp; AIRCONDITIONING SERVICE CENTER</t>
  </si>
  <si>
    <t>RATUNIL, ALPHA</t>
  </si>
  <si>
    <t>ARANZADO, VERDEX</t>
  </si>
  <si>
    <t>EMCOR, INC.</t>
  </si>
  <si>
    <t>COOL HOUSE AIRCONDITIONING &amp; REFRIGERATION SERVICES CENTER</t>
  </si>
  <si>
    <t>VIRTUDAZO, DAWN</t>
  </si>
  <si>
    <t>JRH REF &amp; ELECTRONICS SERVICES</t>
  </si>
  <si>
    <t>BRO REFRIGERATION &amp; AIRCONDITIONING SERVICES</t>
  </si>
  <si>
    <t>DON CARLOS BUKIDNON HOSPITAL</t>
  </si>
  <si>
    <t>PR#49551, 8/6/25</t>
  </si>
  <si>
    <t>WIDGETS APPLIANCE SERVICE CENTER</t>
  </si>
  <si>
    <t>QUEENKRIST REFRIGERATION &amp; AIRCONDITIONING PARTS &amp; SERVICES</t>
  </si>
  <si>
    <t>CAPEGSAN JR., PEDRO</t>
  </si>
  <si>
    <t>REE COOLING SERVICES</t>
  </si>
  <si>
    <t>RL DRUGS STORE</t>
  </si>
  <si>
    <t>COLD PRO REFRIGERATION &amp; AIRCONDITIONING SERVICE CENTER</t>
  </si>
  <si>
    <t>BONGCAYAO, JACK</t>
  </si>
  <si>
    <t>GAB AIRCONDITIONING</t>
  </si>
  <si>
    <t>MARJON COOL SERVICE CENTER</t>
  </si>
  <si>
    <t>IRTECH AIRCON &amp; REFRIGERATION SERVICES</t>
  </si>
  <si>
    <t>MI &amp; I REFRIGERATION AND AIRCONDITIONING SERVICES</t>
  </si>
  <si>
    <t>J AIRCONDITIONING &amp; REFRIGERATION SERVICES</t>
  </si>
  <si>
    <t>PR#43747</t>
  </si>
  <si>
    <t>SERVICE INCOME (CEBU)</t>
  </si>
  <si>
    <t>SI/CR</t>
  </si>
  <si>
    <t>J SAVERS</t>
  </si>
  <si>
    <t>PR#49817, 8/11/25</t>
  </si>
  <si>
    <t>JEL REFRIGERATION &amp; AIRCONDITIONING SERVICES</t>
  </si>
  <si>
    <t>K.L.KA</t>
  </si>
  <si>
    <t>MATAS, DOMINICO</t>
  </si>
  <si>
    <t>ECOOL PHILS. CORP.</t>
  </si>
  <si>
    <t xml:space="preserve"> </t>
  </si>
  <si>
    <t>PR#49812, ewt-361.61</t>
  </si>
  <si>
    <t>HERNANE, EDNA</t>
  </si>
  <si>
    <t>PR#49813, 8/8/25</t>
  </si>
  <si>
    <t>GEMWELL JOHN MATE</t>
  </si>
  <si>
    <t>CHONA CHIANG</t>
  </si>
  <si>
    <t>H-ADVANCE REF. AND AIRCONDITIONING REPAIR &amp; SERVICES</t>
  </si>
  <si>
    <t>CARL ELECTRONICS REF AND AIRCON</t>
  </si>
  <si>
    <t>PR#49816, 8/14/25</t>
  </si>
  <si>
    <t>MENGUITO, JOSE NELSON</t>
  </si>
  <si>
    <t>CUARTOFRIO ELECTRONIC SERVICE CENTER</t>
  </si>
  <si>
    <t>PR#49819, 8/18/25</t>
  </si>
  <si>
    <t>DUAMAN, MISAEL</t>
  </si>
  <si>
    <t>JGL PRIME PROPERTIES DEVELOPMENT</t>
  </si>
  <si>
    <t>GALANG, GLEEN</t>
  </si>
  <si>
    <t>AIR DOCTOR</t>
  </si>
  <si>
    <t>GUCOR, EUGENE</t>
  </si>
  <si>
    <t>INTING CEPHAS</t>
  </si>
  <si>
    <t>ZGV EXCEL AIRCON SERVICES</t>
  </si>
  <si>
    <t>UNITED MULTI SYSTEM SOLUTIONS INC.</t>
  </si>
  <si>
    <t>ewt 39.29</t>
  </si>
  <si>
    <t>PR#46849</t>
  </si>
  <si>
    <t>PR#49801</t>
  </si>
  <si>
    <t>PR#49802</t>
  </si>
  <si>
    <t>CARL ELECTRONICS &amp; REF</t>
  </si>
  <si>
    <t>PR#49803</t>
  </si>
  <si>
    <t>PR#49804</t>
  </si>
  <si>
    <t>PR#49805</t>
  </si>
  <si>
    <t>PR#49806</t>
  </si>
  <si>
    <t>SERVICE INCOME (DAGUPAN)</t>
  </si>
  <si>
    <t>SALAZAR, ALDWIN</t>
  </si>
  <si>
    <t>SPEEDCOOL TECH REFRIGERATION &amp; AIRCONDITIONING SVC</t>
  </si>
  <si>
    <t>COOL AIDE REFRIGERATION AIRCONDITIONING AND ELECTRONICS</t>
  </si>
  <si>
    <t>SOLIS APPLIANCE SERVICE CENTER</t>
  </si>
  <si>
    <t>JEFF AIR CONDITION AND REFRIGERATION MAINTENANCE SERVICES</t>
  </si>
  <si>
    <t>DL ELECTRONICS SERVICES &amp; SPARE PARTS</t>
  </si>
  <si>
    <t>ROMERZAN AIRCON AND REFRIGERATION SERVICES</t>
  </si>
  <si>
    <t>DICIPULO, JANE ARIANE</t>
  </si>
  <si>
    <t>RSK APPLIANCE REPAIR SHOP</t>
  </si>
  <si>
    <t>MFD APPLIANCE SERVICE CENTER</t>
  </si>
  <si>
    <t>RL MANAOT REF. &amp; AIRCON SERVICE CENTER</t>
  </si>
  <si>
    <t>NEW TARLAC NORTHERN MARKETING</t>
  </si>
  <si>
    <t>MEGAWORK APPLIANCE SERVICE CENTER</t>
  </si>
  <si>
    <t>PR#48762</t>
  </si>
  <si>
    <t>PR#48763</t>
  </si>
  <si>
    <t>w/ ewt 83.57</t>
  </si>
  <si>
    <t>PR#48764</t>
  </si>
  <si>
    <t>PR#48765</t>
  </si>
  <si>
    <t>SERVICE INCOME (DAVAO)</t>
  </si>
  <si>
    <t>SERVICE INCOME</t>
  </si>
  <si>
    <t>PINK 24/7 PHARMACY CORPORATION</t>
  </si>
  <si>
    <t>GALOR, WARLITO</t>
  </si>
  <si>
    <t>CTTMO</t>
  </si>
  <si>
    <t>MOANA REF &amp; AIRCON SERVICE CENTER</t>
  </si>
  <si>
    <t>MEDISENSE LABORATORY CENTER INC.</t>
  </si>
  <si>
    <t>EMMANUEL BAPTIST CHURCH</t>
  </si>
  <si>
    <t>YRME</t>
  </si>
  <si>
    <t>VIRREY CARLO</t>
  </si>
  <si>
    <t>CABANERO, RONALDO</t>
  </si>
  <si>
    <t>WEE ENG CONSTRUCTION</t>
  </si>
  <si>
    <t>OTERO, MR.</t>
  </si>
  <si>
    <t>MELGENE AIRCON MKTG AND SERVICES</t>
  </si>
  <si>
    <t>SANTA, CLARA</t>
  </si>
  <si>
    <t>SMWPI</t>
  </si>
  <si>
    <t>FABROS AIRCON AND REFRIGERATION SERVICES</t>
  </si>
  <si>
    <t>RJJ HORSE POWER AIRCONDITIONING SERVICES</t>
  </si>
  <si>
    <t>ROMSAN REF &amp; AIRCON</t>
  </si>
  <si>
    <t>3KING AIRCON INSTALLATION AND MAINTENANCE SERVICES</t>
  </si>
  <si>
    <t>ewt 102.14, PR#49418</t>
  </si>
  <si>
    <t>MOSQUITE, JINO</t>
  </si>
  <si>
    <t>DE VERA, JUNE</t>
  </si>
  <si>
    <t>VENDUOLA, EDMON</t>
  </si>
  <si>
    <t>bal. 200</t>
  </si>
  <si>
    <t>LPHI</t>
  </si>
  <si>
    <t>AIRPRO SYSTEM INC.</t>
  </si>
  <si>
    <t>ewt 7.46</t>
  </si>
  <si>
    <t>C &amp; S REF AND AIRCON</t>
  </si>
  <si>
    <t>EMCOR DIGOS</t>
  </si>
  <si>
    <t>METRO PLAZA DAVAO</t>
  </si>
  <si>
    <t>DAV-00005202</t>
  </si>
  <si>
    <t>PR#49417</t>
  </si>
  <si>
    <t>PR#49413</t>
  </si>
  <si>
    <t>ewt 1.57</t>
  </si>
  <si>
    <t>ewt 2.36, overpayment 740 PR#49423</t>
  </si>
  <si>
    <t>RJS APPLIANCE SERVICE CENTER</t>
  </si>
  <si>
    <t>SERVICE INCOME (ILO-ILO)</t>
  </si>
  <si>
    <t>LOPEL AIRCONDITIONING SERVICES</t>
  </si>
  <si>
    <t>ARANDILIA, BELIE</t>
  </si>
  <si>
    <t>MINAYO, JOHN DOMINC</t>
  </si>
  <si>
    <t>BELICINA, MERCY</t>
  </si>
  <si>
    <t>COOL SITE AIRCONDITIONING SERVICE</t>
  </si>
  <si>
    <t>RAC'S ENGINEERING REF &amp; AIR-CONDITIONING SERVICES</t>
  </si>
  <si>
    <t>AREVALO, TERESA</t>
  </si>
  <si>
    <t>AESTHETIC JEM CONSTRUCTION INC.</t>
  </si>
  <si>
    <t>ILOILO WHITELINES SERVICE CENTER CO.</t>
  </si>
  <si>
    <t>J7 HOTEL AND RESORT CORP.</t>
  </si>
  <si>
    <t>W &amp; A ADBUILD</t>
  </si>
  <si>
    <t>MHEL AIRCONDITION REFRIGERATION &amp; SERVICES</t>
  </si>
  <si>
    <t>NAVARETTE, JOSEPH</t>
  </si>
  <si>
    <t xml:space="preserve">PENTHOUSE </t>
  </si>
  <si>
    <t>JOHN BARCARLOS</t>
  </si>
  <si>
    <t>QUISTO, EDWIN</t>
  </si>
  <si>
    <t>BLADES &amp; BLOWERS AIRCONDITIONING</t>
  </si>
  <si>
    <t>TECHNOAIRE ENGINEERING SUPPLIES &amp; SERVICES</t>
  </si>
  <si>
    <t>NIG MARKETING CORP</t>
  </si>
  <si>
    <t>RV EMPIRE INC</t>
  </si>
  <si>
    <t>ewt 468.75</t>
  </si>
  <si>
    <t>ewt 290</t>
  </si>
  <si>
    <t>ewt 94.29</t>
  </si>
  <si>
    <t>ewt 297.14</t>
  </si>
  <si>
    <t>EMCOR INC.</t>
  </si>
  <si>
    <t>ewt-251.79, BAL. 9,316.07</t>
  </si>
  <si>
    <t>ewt 524.46</t>
  </si>
  <si>
    <t>ewt 1,960.36</t>
  </si>
  <si>
    <t>ewt 859.82</t>
  </si>
  <si>
    <t>ewt 429.91</t>
  </si>
  <si>
    <t>SERVICE INCOME (PAMPANGA)</t>
  </si>
  <si>
    <t>MANALANG, ELOIDA</t>
  </si>
  <si>
    <t>RODRIGUEZ, EDMYR</t>
  </si>
  <si>
    <t>MANALASTAS, ROSARIO</t>
  </si>
  <si>
    <t>DGMC REF AND AIRCON SERVICE CENTER</t>
  </si>
  <si>
    <t>PR#48098</t>
  </si>
  <si>
    <t>GUECO, ROMY</t>
  </si>
  <si>
    <t>MARTINEZ, DOMINADOR</t>
  </si>
  <si>
    <t>SALAZAR, RENZ VINCENT PAUL</t>
  </si>
  <si>
    <t>CORDERO, BELEN</t>
  </si>
  <si>
    <t>PASCUA, WILMA CORDERO</t>
  </si>
  <si>
    <t>NAGUN JIM/SUSAN MACAPAGAL</t>
  </si>
  <si>
    <t>ST. JOSEPH APPLIANCE SERVICE CENTER</t>
  </si>
  <si>
    <t>0584, 0583</t>
  </si>
  <si>
    <t>OE APPLIANCES SHOP</t>
  </si>
  <si>
    <t>SAMSON, JAVIER</t>
  </si>
  <si>
    <t>GO, MARK ANTHONY</t>
  </si>
  <si>
    <t>YANIT AIRCONDITIONING SALES REPAIR &amp; SERVICES</t>
  </si>
  <si>
    <t>DAYAO, TRISHA JOYCE</t>
  </si>
  <si>
    <t>VIGILIA, GERARDO JR.</t>
  </si>
  <si>
    <t>YAMBING, JENNYLYN</t>
  </si>
  <si>
    <t>SANCHEZ, ZOILO</t>
  </si>
  <si>
    <t>DANTES, RUEL</t>
  </si>
  <si>
    <t>CORTEZ, MARY ANN</t>
  </si>
  <si>
    <t>MAF REF AND AIRCON REPAIR SHOP</t>
  </si>
  <si>
    <t>VALENCIA, LARRY</t>
  </si>
  <si>
    <t>RICKZON ENTERPRISES</t>
  </si>
  <si>
    <t>RIVERA, LILETH</t>
  </si>
  <si>
    <t>OP: 200</t>
  </si>
  <si>
    <t>GASPAR, MARIECAR</t>
  </si>
  <si>
    <t>BUCAD, RAUL</t>
  </si>
  <si>
    <t xml:space="preserve">FLORES, FRANCIS </t>
  </si>
  <si>
    <t>EDS79 REFRIGERATION AND AIRCONDITIONING SERVICES</t>
  </si>
  <si>
    <t>AVALANCHE REFRIGERATION AND AIRCONDITIONING SERVICES</t>
  </si>
  <si>
    <t>AKL POULTRY FARM</t>
  </si>
  <si>
    <t>MHIKA'S ELECTRONICS REPAIR CENTER</t>
  </si>
  <si>
    <t>DIMALANTA, CHIRISTINE</t>
  </si>
  <si>
    <t>LESS 5% APPROVEDBY SIR RYAN</t>
  </si>
  <si>
    <t>BABAO, DANICA VIRAY</t>
  </si>
  <si>
    <t>MONTOYA, MARVIN</t>
  </si>
  <si>
    <t>OCAMPO, AMELIA</t>
  </si>
  <si>
    <t>ARCA, MA. ANTONIA</t>
  </si>
  <si>
    <t>SANTOS, ENRIQUE</t>
  </si>
  <si>
    <t>MICA BY THE SEA</t>
  </si>
  <si>
    <t>NOLUD, RODERICK</t>
  </si>
  <si>
    <t>MIRANDA, PATRIZIA ANNE</t>
  </si>
  <si>
    <t>JNGJ ENTERPRISES</t>
  </si>
  <si>
    <t>BAL. 800</t>
  </si>
  <si>
    <t>KOOLD AIRE AND REFRIGERATION REPAIR SHOP</t>
  </si>
  <si>
    <t>BARMEN REF SHOP</t>
  </si>
  <si>
    <t>JAAES AIRCONDITIONING SERVICES</t>
  </si>
  <si>
    <t>PR#48087</t>
  </si>
  <si>
    <t>PR#48089</t>
  </si>
  <si>
    <t>PR#48090</t>
  </si>
  <si>
    <t>PR#48096</t>
  </si>
  <si>
    <t>BACOLOD AR SUMMARY AS OF AUGUST 2025</t>
  </si>
  <si>
    <t>BAC-00008740</t>
  </si>
  <si>
    <t>BAC-00009086</t>
  </si>
  <si>
    <t>BAC-00009104</t>
  </si>
  <si>
    <t>BAC-00009153</t>
  </si>
  <si>
    <t>BAC-00009170</t>
  </si>
  <si>
    <t>BAC-00009204</t>
  </si>
  <si>
    <t>BAC-00009212</t>
  </si>
  <si>
    <t>BAC-00009222</t>
  </si>
  <si>
    <t>BAC-00009232</t>
  </si>
  <si>
    <t>BAC-00009256</t>
  </si>
  <si>
    <t>BAC-00009261</t>
  </si>
  <si>
    <t>BAC-00009265</t>
  </si>
  <si>
    <t>BAC-00009286</t>
  </si>
  <si>
    <t>BAC-00009313</t>
  </si>
  <si>
    <t>BAC-00009315</t>
  </si>
  <si>
    <t>PREPARED BY:</t>
  </si>
  <si>
    <t>NOTED BY:</t>
  </si>
  <si>
    <t>SHEENA M. MONSERATE</t>
  </si>
  <si>
    <t>MS. RICHELL V. HICBAN</t>
  </si>
  <si>
    <t>SERVICE ACCOUNTING ASSISTANT</t>
  </si>
  <si>
    <t>SERVICE ACCOUNTING SUPERVISOR</t>
  </si>
  <si>
    <t>CDO AR SUMMARY AS OF AUGUST 2025</t>
  </si>
  <si>
    <t>CEBU AR SUMMARY AS OF AUGUST 2025</t>
  </si>
  <si>
    <t>CEB-00008945</t>
  </si>
  <si>
    <t>EMCOR INC MANDAUE</t>
  </si>
  <si>
    <t>NO SJR YET</t>
  </si>
  <si>
    <t>CEB-00010271</t>
  </si>
  <si>
    <t>CEB-00010279</t>
  </si>
  <si>
    <t>CEB-00010282</t>
  </si>
  <si>
    <t>CEB-00010360</t>
  </si>
  <si>
    <t>CEB-00010371</t>
  </si>
  <si>
    <t>DAGUPAN AR SUMMARY AS OF AUGUST 2025</t>
  </si>
  <si>
    <t>DAG-00014636</t>
  </si>
  <si>
    <t>FORONDAS APPLIANCE SERVICE CENTER</t>
  </si>
  <si>
    <t>DAG-00015235</t>
  </si>
  <si>
    <t>DAG-00015236</t>
  </si>
  <si>
    <t>DAG-00015815</t>
  </si>
  <si>
    <t>RSK APPLIANCES REPAIR SHOP</t>
  </si>
  <si>
    <t>DAG-00015816</t>
  </si>
  <si>
    <t>DAG-00015901</t>
  </si>
  <si>
    <t>RL MANAOT REF &amp; AIRCON SERVICE CENTER</t>
  </si>
  <si>
    <t>DAG-00015936</t>
  </si>
  <si>
    <t>DAG-00015937</t>
  </si>
  <si>
    <t>DAG-00015951</t>
  </si>
  <si>
    <t>DAG-00015986</t>
  </si>
  <si>
    <t>DAG-00015987</t>
  </si>
  <si>
    <t>DAVAO AR SUMMARY AS OF AUGUST 2025</t>
  </si>
  <si>
    <t>DAV-00004787</t>
  </si>
  <si>
    <t>7.30.25</t>
  </si>
  <si>
    <t>DAV-00004822</t>
  </si>
  <si>
    <t>DAV-00004923</t>
  </si>
  <si>
    <t>EMCOR SAN FRANCISCO</t>
  </si>
  <si>
    <t>DAV-00005151</t>
  </si>
  <si>
    <t>EMCOR MATI</t>
  </si>
  <si>
    <t>DAV-00005159</t>
  </si>
  <si>
    <t>EMCOR TRENTO</t>
  </si>
  <si>
    <t>DAV-00005193</t>
  </si>
  <si>
    <t>DAV-00005199</t>
  </si>
  <si>
    <t>DAV-00005201</t>
  </si>
  <si>
    <t>ILO-ILO AR SUMMARY AS OF AUGUST 2025</t>
  </si>
  <si>
    <t>ILO-00006203</t>
  </si>
  <si>
    <t>c/o davao collection</t>
  </si>
  <si>
    <t>ILO-00006703</t>
  </si>
  <si>
    <t>RV EMPIRE INC.</t>
  </si>
  <si>
    <t>ILO-00006704</t>
  </si>
  <si>
    <t>ILO-00006705</t>
  </si>
  <si>
    <t>ILO-00006725</t>
  </si>
  <si>
    <t>ILO-00006766</t>
  </si>
  <si>
    <t>ILO-00006817</t>
  </si>
  <si>
    <t>ILO-00006855</t>
  </si>
  <si>
    <t>NIG MARKETING CORP.</t>
  </si>
  <si>
    <t>ILO-00006868</t>
  </si>
  <si>
    <t>ILO-00006893</t>
  </si>
  <si>
    <t>ILO-00006894</t>
  </si>
  <si>
    <t>ILO-00006895</t>
  </si>
  <si>
    <t>ILO-00006904</t>
  </si>
  <si>
    <t>ILO-00006960</t>
  </si>
  <si>
    <t>ILO-00006998</t>
  </si>
  <si>
    <t>ILO-00007001</t>
  </si>
  <si>
    <t>ILO-00007010</t>
  </si>
  <si>
    <t>ILO-00007012</t>
  </si>
  <si>
    <t>ILO-00007013</t>
  </si>
  <si>
    <t>ILO-00007015</t>
  </si>
  <si>
    <t>ILO-00007120</t>
  </si>
  <si>
    <t>ILO-00007122</t>
  </si>
  <si>
    <t>PAMPANGA AR SUMMARY AS OF AUGUST 2025</t>
  </si>
  <si>
    <t>PAM-00016045</t>
  </si>
  <si>
    <t>BALANCE</t>
  </si>
  <si>
    <t>PAM-00018544</t>
  </si>
  <si>
    <t>KOOLD AIRE AIRCON AND REFRIGERATION REPAIR SHOP</t>
  </si>
  <si>
    <t>PAM-00018735</t>
  </si>
  <si>
    <t>PAM-00018686</t>
  </si>
  <si>
    <t>PAM-00018687</t>
  </si>
  <si>
    <t>PAM-00018804</t>
  </si>
  <si>
    <t>PAM-00018810</t>
  </si>
  <si>
    <t>PAM-00018853</t>
  </si>
  <si>
    <t>PAM-00018891</t>
  </si>
  <si>
    <t>PAM-00018892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</si>
</sst>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8">
    <numFmt numFmtId="41" formatCode="_-* #,##0_-;\-* #,##0_-;_-* &quot;-&quot;_-;_-@_-"/>
    <numFmt numFmtId="42" formatCode="_-&quot;₱&quot;* #,##0_-;\-&quot;₱&quot;* #,##0_-;_-&quot;₱&quot;* &quot;-&quot;_-;_-@_-"/>
    <numFmt numFmtId="43" formatCode="_-* #,##0.00_-;\-* #,##0.00_-;_-* &quot;-&quot;??_-;_-@_-"/>
    <numFmt numFmtId="44" formatCode="_-&quot;₱&quot;* #,##0.00_-;\-&quot;₱&quot;* #,##0.00_-;_-&quot;₱&quot;* &quot;-&quot;??_-;_-@_-"/>
    <numFmt numFmtId="176" formatCode="[$-3409]dd\-mmm\-yy;@"/>
    <numFmt numFmtId="177" formatCode="[$-409]dd\-mmm\-yy;@"/>
    <numFmt numFmtId="178" formatCode="_(* #,##0.00_);_(* \(#,##0.00\);_(* &quot;-&quot;??_);_(@_)"/>
    <numFmt numFmtId="179" formatCode="0_);[Red]\(0\)"/>
    <numFmt numFmtId="180" formatCode="&quot;PAM-&quot;00000000"/>
    <numFmt numFmtId="181" formatCode="0000"/>
    <numFmt numFmtId="182" formatCode="mm/dd/yy"/>
    <numFmt numFmtId="183" formatCode="&quot;ILO-&quot;00000000"/>
    <numFmt numFmtId="184" formatCode="&quot;DAV-&quot;00000000"/>
    <numFmt numFmtId="185" formatCode="&quot;DAG-&quot;00000000"/>
    <numFmt numFmtId="186" formatCode="&quot;CEB-&quot;00000000"/>
    <numFmt numFmtId="187" formatCode="&quot;CDO-&quot;00000000"/>
    <numFmt numFmtId="188" formatCode="dd\-mmm"/>
    <numFmt numFmtId="189" formatCode="&quot;BAC-&quot;00000000"/>
  </numFmts>
  <fonts count="53">
    <font>
      <sz val="11"/>
      <color theme="1"/>
      <name val="Calibri"/>
      <charset val="134"/>
      <scheme val="minor"/>
    </font>
    <font>
      <sz val="10"/>
      <name val="Arial"/>
      <charset val="0"/>
    </font>
    <font>
      <b/>
      <sz val="20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b/>
      <sz val="11"/>
      <color indexed="13"/>
      <name val="Calibri"/>
      <charset val="0"/>
    </font>
    <font>
      <b/>
      <sz val="8"/>
      <name val="Calibri"/>
      <charset val="0"/>
    </font>
    <font>
      <b/>
      <sz val="8"/>
      <color theme="1"/>
      <name val="Calibri"/>
      <charset val="0"/>
    </font>
    <font>
      <b/>
      <sz val="8"/>
      <color rgb="FF7030A0"/>
      <name val="Calibri"/>
      <charset val="0"/>
    </font>
    <font>
      <sz val="8"/>
      <name val="Calibri"/>
      <charset val="0"/>
    </font>
    <font>
      <sz val="8"/>
      <color indexed="53"/>
      <name val="Calibri"/>
      <charset val="0"/>
    </font>
    <font>
      <sz val="8"/>
      <color theme="1"/>
      <name val="Calibri"/>
      <charset val="0"/>
    </font>
    <font>
      <sz val="8"/>
      <color rgb="FF7030A0"/>
      <name val="Calibri"/>
      <charset val="0"/>
    </font>
    <font>
      <b/>
      <sz val="8"/>
      <color indexed="18"/>
      <name val="Calibri"/>
      <charset val="0"/>
    </font>
    <font>
      <sz val="8"/>
      <color rgb="FFFF0000"/>
      <name val="Calibri"/>
      <charset val="0"/>
    </font>
    <font>
      <b/>
      <sz val="8"/>
      <color indexed="62"/>
      <name val="Calibri"/>
      <charset val="0"/>
    </font>
    <font>
      <b/>
      <sz val="8"/>
      <color rgb="FFFF0000"/>
      <name val="Calibri"/>
      <charset val="0"/>
    </font>
    <font>
      <b/>
      <sz val="8"/>
      <color indexed="13"/>
      <name val="Calibri"/>
      <charset val="0"/>
    </font>
    <font>
      <b/>
      <sz val="8"/>
      <color indexed="10"/>
      <name val="Calibri"/>
      <charset val="0"/>
    </font>
    <font>
      <sz val="8"/>
      <color indexed="10"/>
      <name val="Calibri"/>
      <charset val="0"/>
    </font>
    <font>
      <sz val="8"/>
      <name val="Trebuchet MS"/>
      <charset val="0"/>
    </font>
    <font>
      <sz val="8"/>
      <color indexed="10"/>
      <name val="Trebuchet MS"/>
      <charset val="0"/>
    </font>
    <font>
      <b/>
      <sz val="8"/>
      <color indexed="51"/>
      <name val="Calibri"/>
      <charset val="0"/>
    </font>
    <font>
      <sz val="8"/>
      <color indexed="8"/>
      <name val="Calibri"/>
      <charset val="0"/>
    </font>
    <font>
      <b/>
      <i/>
      <sz val="8"/>
      <color indexed="10"/>
      <name val="Calibri"/>
      <charset val="0"/>
    </font>
    <font>
      <b/>
      <i/>
      <sz val="8"/>
      <color indexed="12"/>
      <name val="Calibri"/>
      <charset val="0"/>
    </font>
    <font>
      <sz val="8"/>
      <color indexed="20"/>
      <name val="Calibri"/>
      <charset val="0"/>
    </font>
    <font>
      <sz val="10"/>
      <color rgb="FFFF0000"/>
      <name val="Arial"/>
      <charset val="0"/>
    </font>
    <font>
      <sz val="8"/>
      <color rgb="FFFF0000"/>
      <name val="Trebuchet MS"/>
      <charset val="0"/>
    </font>
    <font>
      <b/>
      <sz val="8"/>
      <color indexed="20"/>
      <name val="Calibri"/>
      <charset val="0"/>
    </font>
    <font>
      <sz val="10"/>
      <color theme="1"/>
      <name val="Arial"/>
      <charset val="0"/>
    </font>
    <font>
      <sz val="10"/>
      <color rgb="FF7030A0"/>
      <name val="Arial"/>
      <charset val="0"/>
    </font>
    <font>
      <b/>
      <sz val="9"/>
      <color indexed="10"/>
      <name val="Calibri"/>
      <charset val="0"/>
    </font>
    <font>
      <sz val="8"/>
      <color theme="1"/>
      <name val="Trebuchet MS"/>
      <charset val="0"/>
    </font>
    <font>
      <sz val="8"/>
      <color rgb="FF7030A0"/>
      <name val="Trebuchet MS"/>
      <charset val="0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0" fillId="3" borderId="16" applyNumberFormat="0" applyFon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40" fillId="0" borderId="17" applyNumberFormat="0" applyFill="0" applyAlignment="0" applyProtection="0">
      <alignment vertical="center"/>
    </xf>
    <xf numFmtId="0" fontId="41" fillId="0" borderId="18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4" borderId="19" applyNumberFormat="0" applyAlignment="0" applyProtection="0">
      <alignment vertical="center"/>
    </xf>
    <xf numFmtId="0" fontId="43" fillId="5" borderId="20" applyNumberFormat="0" applyAlignment="0" applyProtection="0">
      <alignment vertical="center"/>
    </xf>
    <xf numFmtId="0" fontId="44" fillId="5" borderId="19" applyNumberFormat="0" applyAlignment="0" applyProtection="0">
      <alignment vertical="center"/>
    </xf>
    <xf numFmtId="0" fontId="45" fillId="6" borderId="21" applyNumberFormat="0" applyAlignment="0" applyProtection="0">
      <alignment vertical="center"/>
    </xf>
    <xf numFmtId="0" fontId="46" fillId="0" borderId="22" applyNumberFormat="0" applyFill="0" applyAlignment="0" applyProtection="0">
      <alignment vertical="center"/>
    </xf>
    <xf numFmtId="0" fontId="47" fillId="0" borderId="23" applyNumberFormat="0" applyFill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50" fillId="9" borderId="0" applyNumberFormat="0" applyBorder="0" applyAlignment="0" applyProtection="0">
      <alignment vertical="center"/>
    </xf>
    <xf numFmtId="0" fontId="51" fillId="10" borderId="0" applyNumberFormat="0" applyBorder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51" fillId="13" borderId="0" applyNumberFormat="0" applyBorder="0" applyAlignment="0" applyProtection="0">
      <alignment vertical="center"/>
    </xf>
    <xf numFmtId="0" fontId="51" fillId="14" borderId="0" applyNumberFormat="0" applyBorder="0" applyAlignment="0" applyProtection="0">
      <alignment vertical="center"/>
    </xf>
    <xf numFmtId="0" fontId="52" fillId="15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1" fillId="17" borderId="0" applyNumberFormat="0" applyBorder="0" applyAlignment="0" applyProtection="0">
      <alignment vertical="center"/>
    </xf>
    <xf numFmtId="0" fontId="51" fillId="18" borderId="0" applyNumberFormat="0" applyBorder="0" applyAlignment="0" applyProtection="0">
      <alignment vertical="center"/>
    </xf>
    <xf numFmtId="0" fontId="52" fillId="19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51" fillId="22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2" fillId="24" borderId="0" applyNumberFormat="0" applyBorder="0" applyAlignment="0" applyProtection="0">
      <alignment vertical="center"/>
    </xf>
    <xf numFmtId="0" fontId="51" fillId="25" borderId="0" applyNumberFormat="0" applyBorder="0" applyAlignment="0" applyProtection="0">
      <alignment vertical="center"/>
    </xf>
    <xf numFmtId="0" fontId="51" fillId="26" borderId="0" applyNumberFormat="0" applyBorder="0" applyAlignment="0" applyProtection="0">
      <alignment vertical="center"/>
    </xf>
    <xf numFmtId="0" fontId="52" fillId="27" borderId="0" applyNumberFormat="0" applyBorder="0" applyAlignment="0" applyProtection="0">
      <alignment vertical="center"/>
    </xf>
    <xf numFmtId="0" fontId="52" fillId="28" borderId="0" applyNumberFormat="0" applyBorder="0" applyAlignment="0" applyProtection="0">
      <alignment vertical="center"/>
    </xf>
    <xf numFmtId="0" fontId="51" fillId="29" borderId="0" applyNumberFormat="0" applyBorder="0" applyAlignment="0" applyProtection="0">
      <alignment vertical="center"/>
    </xf>
    <xf numFmtId="0" fontId="51" fillId="30" borderId="0" applyNumberFormat="0" applyBorder="0" applyAlignment="0" applyProtection="0">
      <alignment vertical="center"/>
    </xf>
    <xf numFmtId="0" fontId="52" fillId="31" borderId="0" applyNumberFormat="0" applyBorder="0" applyAlignment="0" applyProtection="0">
      <alignment vertical="center"/>
    </xf>
    <xf numFmtId="0" fontId="52" fillId="32" borderId="0" applyNumberFormat="0" applyBorder="0" applyAlignment="0" applyProtection="0">
      <alignment vertical="center"/>
    </xf>
    <xf numFmtId="0" fontId="51" fillId="33" borderId="0" applyNumberFormat="0" applyBorder="0" applyAlignment="0" applyProtection="0">
      <alignment vertical="center"/>
    </xf>
  </cellStyleXfs>
  <cellXfs count="176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4" fillId="2" borderId="0" xfId="0" applyFont="1" applyFill="1" applyAlignment="1">
      <alignment horizontal="center"/>
    </xf>
    <xf numFmtId="0" fontId="5" fillId="0" borderId="0" xfId="0" applyFont="1" applyFill="1" applyBorder="1" applyAlignment="1"/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/>
    </xf>
    <xf numFmtId="176" fontId="8" fillId="0" borderId="1" xfId="0" applyNumberFormat="1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0" fontId="8" fillId="0" borderId="1" xfId="0" applyFont="1" applyFill="1" applyBorder="1" applyAlignment="1"/>
    <xf numFmtId="176" fontId="10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43" fontId="8" fillId="0" borderId="5" xfId="1" applyFont="1" applyFill="1" applyBorder="1" applyAlignment="1"/>
    <xf numFmtId="0" fontId="12" fillId="0" borderId="1" xfId="0" applyFont="1" applyFill="1" applyBorder="1" applyAlignment="1"/>
    <xf numFmtId="0" fontId="8" fillId="0" borderId="1" xfId="0" applyFont="1" applyFill="1" applyBorder="1" applyAlignment="1">
      <alignment horizontal="center"/>
    </xf>
    <xf numFmtId="43" fontId="12" fillId="0" borderId="5" xfId="1" applyFont="1" applyFill="1" applyBorder="1" applyAlignment="1"/>
    <xf numFmtId="0" fontId="5" fillId="0" borderId="0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177" fontId="8" fillId="0" borderId="7" xfId="0" applyNumberFormat="1" applyFont="1" applyFill="1" applyBorder="1" applyAlignment="1">
      <alignment horizontal="center" vertical="center"/>
    </xf>
    <xf numFmtId="177" fontId="8" fillId="0" borderId="1" xfId="0" applyNumberFormat="1" applyFont="1" applyFill="1" applyBorder="1" applyAlignment="1">
      <alignment horizontal="center" vertical="center"/>
    </xf>
    <xf numFmtId="0" fontId="8" fillId="0" borderId="8" xfId="0" applyFont="1" applyFill="1" applyBorder="1" applyAlignment="1"/>
    <xf numFmtId="176" fontId="8" fillId="0" borderId="1" xfId="0" applyNumberFormat="1" applyFont="1" applyFill="1" applyBorder="1" applyAlignment="1">
      <alignment horizontal="center" vertical="center"/>
    </xf>
    <xf numFmtId="1" fontId="13" fillId="0" borderId="1" xfId="0" applyNumberFormat="1" applyFont="1" applyFill="1" applyBorder="1" applyAlignment="1">
      <alignment horizontal="center" vertical="center"/>
    </xf>
    <xf numFmtId="178" fontId="8" fillId="0" borderId="5" xfId="0" applyNumberFormat="1" applyFont="1" applyFill="1" applyBorder="1" applyAlignment="1"/>
    <xf numFmtId="176" fontId="13" fillId="0" borderId="1" xfId="0" applyNumberFormat="1" applyFont="1" applyFill="1" applyBorder="1" applyAlignment="1">
      <alignment horizontal="center" vertical="center"/>
    </xf>
    <xf numFmtId="179" fontId="13" fillId="0" borderId="5" xfId="0" applyNumberFormat="1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/>
    <xf numFmtId="0" fontId="8" fillId="0" borderId="0" xfId="0" applyFont="1" applyFill="1" applyBorder="1" applyAlignment="1">
      <alignment horizontal="center"/>
    </xf>
    <xf numFmtId="0" fontId="14" fillId="0" borderId="1" xfId="0" applyFont="1" applyFill="1" applyBorder="1" applyAlignment="1">
      <alignment horizontal="center"/>
    </xf>
    <xf numFmtId="177" fontId="8" fillId="0" borderId="7" xfId="1" applyNumberFormat="1" applyFont="1" applyFill="1" applyBorder="1" applyAlignment="1"/>
    <xf numFmtId="177" fontId="8" fillId="0" borderId="7" xfId="1" applyNumberFormat="1" applyFont="1" applyFill="1" applyBorder="1" applyAlignment="1">
      <alignment wrapText="1"/>
    </xf>
    <xf numFmtId="0" fontId="8" fillId="0" borderId="0" xfId="0" applyFont="1" applyFill="1" applyBorder="1" applyAlignment="1"/>
    <xf numFmtId="0" fontId="5" fillId="0" borderId="2" xfId="0" applyFont="1" applyFill="1" applyBorder="1" applyAlignment="1">
      <alignment horizontal="center"/>
    </xf>
    <xf numFmtId="176" fontId="13" fillId="0" borderId="1" xfId="0" applyNumberFormat="1" applyFont="1" applyFill="1" applyBorder="1" applyAlignment="1"/>
    <xf numFmtId="178" fontId="8" fillId="0" borderId="1" xfId="0" applyNumberFormat="1" applyFont="1" applyFill="1" applyBorder="1" applyAlignment="1"/>
    <xf numFmtId="176" fontId="10" fillId="0" borderId="1" xfId="0" applyNumberFormat="1" applyFont="1" applyFill="1" applyBorder="1" applyAlignment="1"/>
    <xf numFmtId="177" fontId="8" fillId="0" borderId="7" xfId="0" applyNumberFormat="1" applyFont="1" applyFill="1" applyBorder="1" applyAlignment="1">
      <alignment horizontal="center"/>
    </xf>
    <xf numFmtId="176" fontId="8" fillId="0" borderId="7" xfId="0" applyNumberFormat="1" applyFont="1" applyFill="1" applyBorder="1" applyAlignment="1"/>
    <xf numFmtId="1" fontId="10" fillId="0" borderId="1" xfId="0" applyNumberFormat="1" applyFont="1" applyFill="1" applyBorder="1" applyAlignment="1"/>
    <xf numFmtId="0" fontId="15" fillId="0" borderId="0" xfId="0" applyFont="1" applyFill="1" applyBorder="1" applyAlignment="1">
      <alignment horizontal="center" vertical="center"/>
    </xf>
    <xf numFmtId="176" fontId="8" fillId="0" borderId="7" xfId="0" applyNumberFormat="1" applyFont="1" applyFill="1" applyBorder="1" applyAlignment="1">
      <alignment horizontal="center"/>
    </xf>
    <xf numFmtId="43" fontId="8" fillId="0" borderId="1" xfId="1" applyFont="1" applyFill="1" applyBorder="1" applyAlignment="1"/>
    <xf numFmtId="0" fontId="9" fillId="0" borderId="1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vertical="center"/>
    </xf>
    <xf numFmtId="176" fontId="8" fillId="0" borderId="1" xfId="0" applyNumberFormat="1" applyFont="1" applyFill="1" applyBorder="1" applyAlignment="1">
      <alignment vertical="center"/>
    </xf>
    <xf numFmtId="178" fontId="8" fillId="0" borderId="5" xfId="0" applyNumberFormat="1" applyFont="1" applyFill="1" applyBorder="1" applyAlignment="1">
      <alignment vertical="center"/>
    </xf>
    <xf numFmtId="178" fontId="8" fillId="0" borderId="1" xfId="0" applyNumberFormat="1" applyFont="1" applyFill="1" applyBorder="1" applyAlignment="1">
      <alignment vertical="center"/>
    </xf>
    <xf numFmtId="0" fontId="8" fillId="0" borderId="8" xfId="0" applyFont="1" applyFill="1" applyBorder="1" applyAlignment="1">
      <alignment horizontal="left" vertical="center"/>
    </xf>
    <xf numFmtId="178" fontId="8" fillId="0" borderId="5" xfId="0" applyNumberFormat="1" applyFont="1" applyFill="1" applyBorder="1" applyAlignment="1">
      <alignment horizontal="center" vertical="center"/>
    </xf>
    <xf numFmtId="178" fontId="8" fillId="0" borderId="1" xfId="0" applyNumberFormat="1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justify" vertical="center"/>
    </xf>
    <xf numFmtId="1" fontId="7" fillId="0" borderId="1" xfId="0" applyNumberFormat="1" applyFont="1" applyFill="1" applyBorder="1" applyAlignment="1">
      <alignment horizontal="center" vertical="center"/>
    </xf>
    <xf numFmtId="43" fontId="8" fillId="0" borderId="5" xfId="1" applyFont="1" applyFill="1" applyBorder="1" applyAlignment="1">
      <alignment vertical="center"/>
    </xf>
    <xf numFmtId="177" fontId="8" fillId="0" borderId="7" xfId="1" applyNumberFormat="1" applyFont="1" applyFill="1" applyBorder="1" applyAlignment="1">
      <alignment vertical="center"/>
    </xf>
    <xf numFmtId="0" fontId="8" fillId="0" borderId="1" xfId="0" applyFont="1" applyFill="1" applyBorder="1" applyAlignment="1">
      <alignment horizontal="center" vertical="center" wrapText="1"/>
    </xf>
    <xf numFmtId="43" fontId="8" fillId="0" borderId="5" xfId="1" applyFont="1" applyFill="1" applyBorder="1" applyAlignment="1">
      <alignment horizontal="center" vertical="center"/>
    </xf>
    <xf numFmtId="177" fontId="8" fillId="0" borderId="7" xfId="1" applyNumberFormat="1" applyFont="1" applyFill="1" applyBorder="1" applyAlignment="1">
      <alignment horizontal="center" vertical="center"/>
    </xf>
    <xf numFmtId="0" fontId="16" fillId="2" borderId="0" xfId="0" applyFont="1" applyFill="1" applyBorder="1" applyAlignment="1"/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180" fontId="9" fillId="0" borderId="1" xfId="0" applyNumberFormat="1" applyFont="1" applyFill="1" applyBorder="1" applyAlignment="1">
      <alignment horizontal="center"/>
    </xf>
    <xf numFmtId="181" fontId="7" fillId="0" borderId="1" xfId="0" applyNumberFormat="1" applyFont="1" applyFill="1" applyBorder="1" applyAlignment="1">
      <alignment horizontal="center"/>
    </xf>
    <xf numFmtId="177" fontId="17" fillId="0" borderId="1" xfId="0" applyNumberFormat="1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/>
    </xf>
    <xf numFmtId="0" fontId="17" fillId="0" borderId="1" xfId="0" applyFont="1" applyFill="1" applyBorder="1" applyAlignment="1"/>
    <xf numFmtId="0" fontId="18" fillId="0" borderId="1" xfId="0" applyFont="1" applyFill="1" applyBorder="1" applyAlignment="1">
      <alignment horizontal="center"/>
    </xf>
    <xf numFmtId="178" fontId="12" fillId="0" borderId="1" xfId="0" applyNumberFormat="1" applyFont="1" applyFill="1" applyBorder="1" applyAlignment="1"/>
    <xf numFmtId="177" fontId="17" fillId="0" borderId="0" xfId="0" applyNumberFormat="1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/>
    </xf>
    <xf numFmtId="0" fontId="17" fillId="0" borderId="0" xfId="0" applyFont="1" applyFill="1" applyBorder="1" applyAlignment="1"/>
    <xf numFmtId="0" fontId="18" fillId="0" borderId="0" xfId="0" applyFont="1" applyFill="1" applyBorder="1" applyAlignment="1">
      <alignment horizontal="center"/>
    </xf>
    <xf numFmtId="178" fontId="17" fillId="0" borderId="0" xfId="0" applyNumberFormat="1" applyFont="1" applyFill="1" applyBorder="1" applyAlignment="1"/>
    <xf numFmtId="44" fontId="5" fillId="0" borderId="2" xfId="2" applyFont="1" applyFill="1" applyBorder="1" applyAlignment="1">
      <alignment horizontal="center" vertical="center"/>
    </xf>
    <xf numFmtId="0" fontId="1" fillId="0" borderId="7" xfId="0" applyFont="1" applyFill="1" applyBorder="1" applyAlignment="1">
      <alignment vertical="center"/>
    </xf>
    <xf numFmtId="43" fontId="8" fillId="0" borderId="7" xfId="1" applyFont="1" applyFill="1" applyBorder="1" applyAlignment="1"/>
    <xf numFmtId="0" fontId="8" fillId="0" borderId="1" xfId="0" applyFont="1" applyFill="1" applyBorder="1" applyAlignment="1">
      <alignment horizontal="left"/>
    </xf>
    <xf numFmtId="177" fontId="17" fillId="0" borderId="1" xfId="0" applyNumberFormat="1" applyFont="1" applyFill="1" applyBorder="1" applyAlignment="1"/>
    <xf numFmtId="0" fontId="12" fillId="0" borderId="1" xfId="0" applyFont="1" applyFill="1" applyBorder="1" applyAlignment="1">
      <alignment horizontal="center"/>
    </xf>
    <xf numFmtId="43" fontId="17" fillId="0" borderId="5" xfId="1" applyFont="1" applyFill="1" applyBorder="1" applyAlignment="1"/>
    <xf numFmtId="0" fontId="12" fillId="0" borderId="0" xfId="0" applyFont="1" applyFill="1" applyBorder="1" applyAlignment="1"/>
    <xf numFmtId="0" fontId="12" fillId="0" borderId="0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 vertical="center"/>
    </xf>
    <xf numFmtId="43" fontId="12" fillId="0" borderId="0" xfId="1" applyFont="1" applyFill="1" applyBorder="1" applyAlignment="1"/>
    <xf numFmtId="182" fontId="19" fillId="0" borderId="0" xfId="0" applyNumberFormat="1" applyFont="1" applyFill="1" applyBorder="1" applyAlignment="1">
      <alignment horizontal="center" vertical="center" wrapText="1"/>
    </xf>
    <xf numFmtId="0" fontId="19" fillId="0" borderId="0" xfId="0" applyNumberFormat="1" applyFont="1" applyFill="1" applyBorder="1" applyAlignment="1">
      <alignment horizontal="center" vertical="center" wrapText="1"/>
    </xf>
    <xf numFmtId="43" fontId="19" fillId="0" borderId="0" xfId="1" applyFont="1" applyFill="1" applyBorder="1" applyAlignment="1" applyProtection="1">
      <alignment horizontal="center" vertical="center" wrapText="1"/>
    </xf>
    <xf numFmtId="0" fontId="20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21" fillId="2" borderId="13" xfId="0" applyFont="1" applyFill="1" applyBorder="1" applyAlignment="1">
      <alignment horizontal="center"/>
    </xf>
    <xf numFmtId="0" fontId="5" fillId="0" borderId="14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176" fontId="8" fillId="0" borderId="7" xfId="0" applyNumberFormat="1" applyFont="1" applyFill="1" applyBorder="1" applyAlignment="1">
      <alignment horizontal="center" vertical="center"/>
    </xf>
    <xf numFmtId="1" fontId="11" fillId="0" borderId="1" xfId="0" applyNumberFormat="1" applyFont="1" applyFill="1" applyBorder="1" applyAlignment="1">
      <alignment horizontal="center" vertical="center"/>
    </xf>
    <xf numFmtId="179" fontId="11" fillId="0" borderId="1" xfId="0" applyNumberFormat="1" applyFont="1" applyFill="1" applyBorder="1" applyAlignment="1">
      <alignment horizontal="center" vertical="center"/>
    </xf>
    <xf numFmtId="177" fontId="22" fillId="0" borderId="7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/>
    </xf>
    <xf numFmtId="43" fontId="8" fillId="0" borderId="5" xfId="1" applyFont="1" applyFill="1" applyBorder="1" applyAlignment="1">
      <alignment horizontal="left"/>
    </xf>
    <xf numFmtId="43" fontId="8" fillId="0" borderId="1" xfId="1" applyFont="1" applyFill="1" applyBorder="1" applyAlignment="1">
      <alignment horizontal="left"/>
    </xf>
    <xf numFmtId="0" fontId="23" fillId="2" borderId="7" xfId="0" applyFont="1" applyFill="1" applyBorder="1" applyAlignment="1"/>
    <xf numFmtId="0" fontId="18" fillId="2" borderId="7" xfId="0" applyFont="1" applyFill="1" applyBorder="1" applyAlignment="1"/>
    <xf numFmtId="0" fontId="17" fillId="2" borderId="7" xfId="0" applyFont="1" applyFill="1" applyBorder="1" applyAlignment="1">
      <alignment horizontal="left"/>
    </xf>
    <xf numFmtId="0" fontId="5" fillId="0" borderId="7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left"/>
    </xf>
    <xf numFmtId="43" fontId="24" fillId="0" borderId="7" xfId="1" applyFont="1" applyFill="1" applyBorder="1" applyAlignment="1">
      <alignment horizontal="left"/>
    </xf>
    <xf numFmtId="177" fontId="8" fillId="0" borderId="0" xfId="1" applyNumberFormat="1" applyFont="1" applyFill="1" applyBorder="1" applyAlignment="1"/>
    <xf numFmtId="177" fontId="8" fillId="0" borderId="1" xfId="0" applyNumberFormat="1" applyFont="1" applyFill="1" applyBorder="1" applyAlignment="1">
      <alignment horizontal="center"/>
    </xf>
    <xf numFmtId="4" fontId="8" fillId="0" borderId="1" xfId="1" applyNumberFormat="1" applyFont="1" applyFill="1" applyBorder="1" applyAlignment="1">
      <alignment horizontal="right"/>
    </xf>
    <xf numFmtId="178" fontId="12" fillId="0" borderId="7" xfId="0" applyNumberFormat="1" applyFont="1" applyFill="1" applyBorder="1" applyAlignment="1">
      <alignment horizontal="left"/>
    </xf>
    <xf numFmtId="0" fontId="8" fillId="0" borderId="7" xfId="0" applyFont="1" applyFill="1" applyBorder="1" applyAlignment="1">
      <alignment horizontal="center"/>
    </xf>
    <xf numFmtId="176" fontId="8" fillId="0" borderId="0" xfId="0" applyNumberFormat="1" applyFont="1" applyFill="1" applyBorder="1" applyAlignment="1"/>
    <xf numFmtId="183" fontId="9" fillId="0" borderId="1" xfId="0" applyNumberFormat="1" applyFont="1" applyFill="1" applyBorder="1" applyAlignment="1">
      <alignment horizontal="center"/>
    </xf>
    <xf numFmtId="0" fontId="25" fillId="0" borderId="1" xfId="0" applyFont="1" applyFill="1" applyBorder="1" applyAlignment="1">
      <alignment horizontal="center"/>
    </xf>
    <xf numFmtId="177" fontId="17" fillId="0" borderId="1" xfId="0" applyNumberFormat="1" applyFont="1" applyFill="1" applyBorder="1" applyAlignment="1">
      <alignment horizontal="center"/>
    </xf>
    <xf numFmtId="177" fontId="17" fillId="0" borderId="0" xfId="0" applyNumberFormat="1" applyFont="1" applyFill="1" applyBorder="1" applyAlignment="1">
      <alignment horizontal="center"/>
    </xf>
    <xf numFmtId="183" fontId="9" fillId="0" borderId="1" xfId="0" applyNumberFormat="1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26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/>
    </xf>
    <xf numFmtId="184" fontId="9" fillId="0" borderId="1" xfId="0" applyNumberFormat="1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27" fillId="0" borderId="0" xfId="0" applyNumberFormat="1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/>
    </xf>
    <xf numFmtId="0" fontId="15" fillId="0" borderId="7" xfId="0" applyFont="1" applyFill="1" applyBorder="1" applyAlignment="1">
      <alignment horizontal="center" vertical="center"/>
    </xf>
    <xf numFmtId="185" fontId="9" fillId="0" borderId="1" xfId="0" applyNumberFormat="1" applyFont="1" applyFill="1" applyBorder="1" applyAlignment="1">
      <alignment horizontal="center"/>
    </xf>
    <xf numFmtId="1" fontId="10" fillId="0" borderId="1" xfId="0" applyNumberFormat="1" applyFont="1" applyFill="1" applyBorder="1" applyAlignment="1">
      <alignment horizontal="center" vertical="center"/>
    </xf>
    <xf numFmtId="186" fontId="9" fillId="0" borderId="1" xfId="0" applyNumberFormat="1" applyFont="1" applyFill="1" applyBorder="1" applyAlignment="1">
      <alignment horizontal="center"/>
    </xf>
    <xf numFmtId="177" fontId="22" fillId="0" borderId="1" xfId="0" applyNumberFormat="1" applyFont="1" applyFill="1" applyBorder="1" applyAlignment="1">
      <alignment horizontal="center" vertical="center"/>
    </xf>
    <xf numFmtId="186" fontId="9" fillId="0" borderId="2" xfId="0" applyNumberFormat="1" applyFont="1" applyFill="1" applyBorder="1" applyAlignment="1">
      <alignment horizontal="center"/>
    </xf>
    <xf numFmtId="0" fontId="25" fillId="0" borderId="2" xfId="0" applyFont="1" applyFill="1" applyBorder="1" applyAlignment="1">
      <alignment horizontal="center"/>
    </xf>
    <xf numFmtId="43" fontId="8" fillId="0" borderId="10" xfId="1" applyFont="1" applyFill="1" applyBorder="1" applyAlignment="1">
      <alignment horizontal="left"/>
    </xf>
    <xf numFmtId="43" fontId="8" fillId="0" borderId="2" xfId="1" applyFont="1" applyFill="1" applyBorder="1" applyAlignment="1">
      <alignment horizontal="left"/>
    </xf>
    <xf numFmtId="4" fontId="8" fillId="0" borderId="2" xfId="1" applyNumberFormat="1" applyFont="1" applyFill="1" applyBorder="1" applyAlignment="1">
      <alignment horizontal="right"/>
    </xf>
    <xf numFmtId="177" fontId="8" fillId="0" borderId="2" xfId="0" applyNumberFormat="1" applyFont="1" applyFill="1" applyBorder="1" applyAlignment="1">
      <alignment horizontal="center"/>
    </xf>
    <xf numFmtId="187" fontId="9" fillId="0" borderId="1" xfId="0" applyNumberFormat="1" applyFont="1" applyFill="1" applyBorder="1" applyAlignment="1">
      <alignment horizontal="center"/>
    </xf>
    <xf numFmtId="188" fontId="8" fillId="0" borderId="1" xfId="0" applyNumberFormat="1" applyFont="1" applyFill="1" applyBorder="1" applyAlignment="1">
      <alignment horizontal="center"/>
    </xf>
    <xf numFmtId="0" fontId="28" fillId="0" borderId="1" xfId="0" applyFont="1" applyFill="1" applyBorder="1" applyAlignment="1">
      <alignment horizontal="center"/>
    </xf>
    <xf numFmtId="0" fontId="12" fillId="0" borderId="1" xfId="0" applyFont="1" applyFill="1" applyBorder="1" applyAlignment="1">
      <alignment horizontal="center" vertical="center"/>
    </xf>
    <xf numFmtId="0" fontId="29" fillId="0" borderId="0" xfId="0" applyFont="1" applyFill="1" applyBorder="1" applyAlignment="1">
      <alignment horizontal="center" vertical="center"/>
    </xf>
    <xf numFmtId="0" fontId="30" fillId="0" borderId="0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 wrapText="1"/>
    </xf>
    <xf numFmtId="189" fontId="9" fillId="0" borderId="1" xfId="0" applyNumberFormat="1" applyFont="1" applyFill="1" applyBorder="1" applyAlignment="1">
      <alignment horizontal="center"/>
    </xf>
    <xf numFmtId="177" fontId="10" fillId="0" borderId="1" xfId="0" applyNumberFormat="1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177" fontId="6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3" fontId="31" fillId="0" borderId="5" xfId="1" applyFont="1" applyFill="1" applyBorder="1" applyAlignment="1"/>
    <xf numFmtId="43" fontId="32" fillId="0" borderId="0" xfId="1" applyFont="1" applyFill="1" applyBorder="1" applyAlignment="1" applyProtection="1">
      <alignment horizontal="center" vertical="center" wrapText="1"/>
    </xf>
    <xf numFmtId="0" fontId="33" fillId="0" borderId="0" xfId="0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189" fontId="9" fillId="0" borderId="2" xfId="0" applyNumberFormat="1" applyFont="1" applyFill="1" applyBorder="1" applyAlignment="1">
      <alignment horizontal="center"/>
    </xf>
    <xf numFmtId="0" fontId="8" fillId="0" borderId="2" xfId="0" applyFont="1" applyFill="1" applyBorder="1" applyAlignment="1">
      <alignment horizontal="left"/>
    </xf>
    <xf numFmtId="177" fontId="10" fillId="0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43" fontId="8" fillId="0" borderId="2" xfId="1" applyFont="1" applyFill="1" applyBorder="1" applyAlignment="1"/>
    <xf numFmtId="0" fontId="8" fillId="0" borderId="2" xfId="0" applyFont="1" applyFill="1" applyBorder="1" applyAlignment="1">
      <alignment horizontal="center"/>
    </xf>
    <xf numFmtId="181" fontId="7" fillId="0" borderId="1" xfId="0" applyNumberFormat="1" applyFont="1" applyFill="1" applyBorder="1" applyAlignment="1" quotePrefix="1">
      <alignment horizont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colors>
    <mruColors>
      <color rgb="0080808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www.wps.cn/officeDocument/2023/relationships/customStorage" Target="customStorage/customStorage.xml"/><Relationship Id="rId11" Type="http://schemas.openxmlformats.org/officeDocument/2006/relationships/styles" Target="styl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1"/>
  </sheetPr>
  <dimension ref="A1:Q90"/>
  <sheetViews>
    <sheetView topLeftCell="A10" workbookViewId="0">
      <selection activeCell="A20" sqref="$A20:$XFD20"/>
    </sheetView>
  </sheetViews>
  <sheetFormatPr defaultColWidth="9.14285714285714" defaultRowHeight="12.95" customHeight="1"/>
  <cols>
    <col min="1" max="1" width="9.28571428571429" style="1"/>
    <col min="2" max="2" width="9.14285714285714" style="1"/>
    <col min="3" max="3" width="11" style="1" customWidth="1"/>
    <col min="4" max="4" width="40.5714285714286" style="1" customWidth="1"/>
    <col min="5" max="5" width="9.14285714285714" style="155"/>
    <col min="6" max="6" width="14.4285714285714" style="156" customWidth="1"/>
    <col min="7" max="9" width="9.14285714285714" style="1"/>
    <col min="10" max="10" width="11.7142857142857" style="1" customWidth="1"/>
    <col min="11" max="11" width="11.8571428571429" style="1" customWidth="1"/>
    <col min="12" max="13" width="9.14285714285714" style="1"/>
    <col min="14" max="14" width="11.2857142857143" style="1" customWidth="1"/>
    <col min="15" max="15" width="9.14285714285714" style="1"/>
    <col min="16" max="16" width="15.5714285714286" style="1" customWidth="1"/>
    <col min="17" max="16384" width="9.14285714285714" style="1"/>
  </cols>
  <sheetData>
    <row r="1" s="1" customFormat="1" customHeight="1" spans="1:17">
      <c r="A1" s="7" t="s">
        <v>0</v>
      </c>
      <c r="B1" s="7"/>
      <c r="C1" s="7"/>
      <c r="D1" s="7"/>
      <c r="E1" s="8"/>
      <c r="F1" s="9"/>
      <c r="G1" s="7"/>
      <c r="H1" s="7"/>
      <c r="I1" s="7"/>
      <c r="J1" s="7"/>
      <c r="K1" s="7"/>
      <c r="L1" s="7"/>
      <c r="M1" s="7"/>
      <c r="N1" s="7"/>
      <c r="O1" s="7"/>
      <c r="P1" s="41"/>
      <c r="Q1" s="41"/>
    </row>
    <row r="2" s="1" customFormat="1" customHeight="1" spans="1:17">
      <c r="A2" s="7" t="s">
        <v>1</v>
      </c>
      <c r="B2" s="7"/>
      <c r="C2" s="7"/>
      <c r="D2" s="7"/>
      <c r="E2" s="8"/>
      <c r="F2" s="9"/>
      <c r="G2" s="7"/>
      <c r="H2" s="7"/>
      <c r="I2" s="7"/>
      <c r="J2" s="7"/>
      <c r="K2" s="7"/>
      <c r="L2" s="7"/>
      <c r="M2" s="7"/>
      <c r="N2" s="7"/>
      <c r="O2" s="7"/>
      <c r="P2" s="41"/>
      <c r="Q2" s="41"/>
    </row>
    <row r="3" s="1" customFormat="1" customHeight="1" spans="1:17">
      <c r="A3" s="7" t="s">
        <v>2</v>
      </c>
      <c r="B3" s="7"/>
      <c r="C3" s="7"/>
      <c r="D3" s="7"/>
      <c r="E3" s="8"/>
      <c r="F3" s="9"/>
      <c r="G3" s="7"/>
      <c r="H3" s="7"/>
      <c r="I3" s="7"/>
      <c r="J3" s="7"/>
      <c r="K3" s="7"/>
      <c r="L3" s="7"/>
      <c r="M3" s="7"/>
      <c r="N3" s="7"/>
      <c r="O3" s="7"/>
      <c r="P3" s="41"/>
      <c r="Q3" s="41"/>
    </row>
    <row r="4" s="1" customFormat="1" customHeight="1" spans="1:17">
      <c r="A4" s="7"/>
      <c r="B4" s="7"/>
      <c r="C4" s="7"/>
      <c r="D4" s="7"/>
      <c r="E4" s="8"/>
      <c r="F4" s="9"/>
      <c r="G4" s="7"/>
      <c r="H4" s="7"/>
      <c r="I4" s="7"/>
      <c r="J4" s="7"/>
      <c r="K4" s="7"/>
      <c r="L4" s="7"/>
      <c r="M4" s="7"/>
      <c r="N4" s="7"/>
      <c r="O4" s="7"/>
      <c r="P4" s="41"/>
      <c r="Q4" s="41"/>
    </row>
    <row r="5" s="1" customFormat="1" customHeight="1" spans="1:17">
      <c r="A5" s="67" t="s">
        <v>3</v>
      </c>
      <c r="B5" s="67"/>
      <c r="C5" s="7"/>
      <c r="D5" s="7"/>
      <c r="E5" s="8"/>
      <c r="F5" s="9"/>
      <c r="G5" s="7"/>
      <c r="H5" s="7"/>
      <c r="I5" s="7"/>
      <c r="J5" s="7"/>
      <c r="K5" s="7"/>
      <c r="L5" s="7"/>
      <c r="M5" s="7"/>
      <c r="N5" s="7"/>
      <c r="O5" s="7"/>
      <c r="P5" s="41"/>
      <c r="Q5" s="41"/>
    </row>
    <row r="6" s="1" customFormat="1" customHeight="1" spans="1:17">
      <c r="A6" s="11" t="s">
        <v>4</v>
      </c>
      <c r="B6" s="11" t="s">
        <v>5</v>
      </c>
      <c r="C6" s="11" t="s">
        <v>6</v>
      </c>
      <c r="D6" s="68" t="s">
        <v>7</v>
      </c>
      <c r="E6" s="12" t="s">
        <v>8</v>
      </c>
      <c r="F6" s="69" t="s">
        <v>9</v>
      </c>
      <c r="G6" s="11" t="s">
        <v>10</v>
      </c>
      <c r="H6" s="13" t="s">
        <v>11</v>
      </c>
      <c r="I6" s="13"/>
      <c r="J6" s="11" t="s">
        <v>12</v>
      </c>
      <c r="K6" s="11" t="s">
        <v>13</v>
      </c>
      <c r="L6" s="13" t="s">
        <v>14</v>
      </c>
      <c r="M6" s="13"/>
      <c r="N6" s="11" t="s">
        <v>15</v>
      </c>
      <c r="O6" s="11" t="s">
        <v>16</v>
      </c>
      <c r="P6" s="85" t="s">
        <v>17</v>
      </c>
      <c r="Q6" s="41"/>
    </row>
    <row r="7" s="1" customFormat="1" customHeight="1" spans="1:17">
      <c r="A7" s="14"/>
      <c r="B7" s="14"/>
      <c r="C7" s="14"/>
      <c r="D7" s="70"/>
      <c r="E7" s="157" t="s">
        <v>18</v>
      </c>
      <c r="F7" s="72"/>
      <c r="G7" s="14"/>
      <c r="H7" s="16" t="s">
        <v>19</v>
      </c>
      <c r="I7" s="16" t="s">
        <v>20</v>
      </c>
      <c r="J7" s="14"/>
      <c r="K7" s="14"/>
      <c r="L7" s="16" t="s">
        <v>19</v>
      </c>
      <c r="M7" s="16" t="s">
        <v>20</v>
      </c>
      <c r="N7" s="14"/>
      <c r="O7" s="14"/>
      <c r="P7" s="86"/>
      <c r="Q7" s="41"/>
    </row>
    <row r="8" s="1" customFormat="1" customHeight="1" spans="1:17">
      <c r="A8" s="28">
        <v>45871</v>
      </c>
      <c r="B8" s="28">
        <v>45871</v>
      </c>
      <c r="C8" s="158">
        <v>9146</v>
      </c>
      <c r="D8" s="19" t="s">
        <v>21</v>
      </c>
      <c r="E8" s="159">
        <v>45871</v>
      </c>
      <c r="F8" s="21">
        <v>5891</v>
      </c>
      <c r="G8" s="44"/>
      <c r="H8" s="44"/>
      <c r="I8" s="44"/>
      <c r="J8" s="44">
        <v>1100</v>
      </c>
      <c r="K8" s="44"/>
      <c r="L8" s="44"/>
      <c r="M8" s="44"/>
      <c r="N8" s="87">
        <f t="shared" ref="N8:N12" si="0">SUM(G8:M8)</f>
        <v>1100</v>
      </c>
      <c r="O8" s="118"/>
      <c r="P8" s="24"/>
      <c r="Q8" s="41"/>
    </row>
    <row r="9" s="1" customFormat="1" customHeight="1" spans="1:17">
      <c r="A9" s="28">
        <v>45871</v>
      </c>
      <c r="B9" s="28">
        <v>45871</v>
      </c>
      <c r="C9" s="158">
        <v>9147</v>
      </c>
      <c r="D9" s="19" t="s">
        <v>22</v>
      </c>
      <c r="E9" s="159">
        <v>45871</v>
      </c>
      <c r="F9" s="21">
        <v>5892</v>
      </c>
      <c r="G9" s="44"/>
      <c r="H9" s="44"/>
      <c r="I9" s="44"/>
      <c r="J9" s="44">
        <v>8800</v>
      </c>
      <c r="K9" s="44"/>
      <c r="L9" s="44"/>
      <c r="M9" s="44"/>
      <c r="N9" s="87">
        <f t="shared" si="0"/>
        <v>8800</v>
      </c>
      <c r="O9" s="118"/>
      <c r="P9" s="24"/>
      <c r="Q9" s="41"/>
    </row>
    <row r="10" s="1" customFormat="1" customHeight="1" spans="1:17">
      <c r="A10" s="28">
        <v>45871</v>
      </c>
      <c r="B10" s="28">
        <v>45871</v>
      </c>
      <c r="C10" s="158">
        <v>9148</v>
      </c>
      <c r="D10" s="19" t="s">
        <v>23</v>
      </c>
      <c r="E10" s="159">
        <v>45871</v>
      </c>
      <c r="F10" s="21">
        <v>5893</v>
      </c>
      <c r="G10" s="44"/>
      <c r="H10" s="44"/>
      <c r="I10" s="44"/>
      <c r="J10" s="44">
        <v>480</v>
      </c>
      <c r="K10" s="44"/>
      <c r="L10" s="44"/>
      <c r="M10" s="44"/>
      <c r="N10" s="87">
        <f t="shared" si="0"/>
        <v>480</v>
      </c>
      <c r="O10" s="118"/>
      <c r="P10" s="24"/>
      <c r="Q10" s="41"/>
    </row>
    <row r="11" s="1" customFormat="1" customHeight="1" spans="1:17">
      <c r="A11" s="28">
        <v>45873</v>
      </c>
      <c r="B11" s="28">
        <v>45873</v>
      </c>
      <c r="C11" s="158">
        <v>9156</v>
      </c>
      <c r="D11" s="19" t="s">
        <v>24</v>
      </c>
      <c r="E11" s="159">
        <v>45873</v>
      </c>
      <c r="F11" s="21">
        <v>5894</v>
      </c>
      <c r="G11" s="44"/>
      <c r="H11" s="44"/>
      <c r="I11" s="44"/>
      <c r="J11" s="44">
        <v>1100</v>
      </c>
      <c r="K11" s="44"/>
      <c r="L11" s="44"/>
      <c r="M11" s="44"/>
      <c r="N11" s="87">
        <f t="shared" si="0"/>
        <v>1100</v>
      </c>
      <c r="O11" s="118"/>
      <c r="P11" s="24"/>
      <c r="Q11" s="41"/>
    </row>
    <row r="12" s="1" customFormat="1" customHeight="1" spans="1:17">
      <c r="A12" s="28">
        <v>45874</v>
      </c>
      <c r="B12" s="28">
        <v>45874</v>
      </c>
      <c r="C12" s="158">
        <v>9157</v>
      </c>
      <c r="D12" s="19" t="s">
        <v>25</v>
      </c>
      <c r="E12" s="159">
        <v>45898</v>
      </c>
      <c r="F12" s="21">
        <v>5922</v>
      </c>
      <c r="G12" s="44"/>
      <c r="H12" s="44"/>
      <c r="I12" s="44"/>
      <c r="J12" s="44">
        <v>4800</v>
      </c>
      <c r="K12" s="44"/>
      <c r="L12" s="44"/>
      <c r="M12" s="44"/>
      <c r="N12" s="87">
        <f t="shared" si="0"/>
        <v>4800</v>
      </c>
      <c r="O12" s="118"/>
      <c r="P12" s="24"/>
      <c r="Q12" s="41"/>
    </row>
    <row r="13" s="1" customFormat="1" customHeight="1" spans="1:17">
      <c r="A13" s="28">
        <v>45874</v>
      </c>
      <c r="B13" s="28">
        <v>45874</v>
      </c>
      <c r="C13" s="158">
        <v>9159</v>
      </c>
      <c r="D13" s="19" t="s">
        <v>26</v>
      </c>
      <c r="E13" s="159">
        <v>45874</v>
      </c>
      <c r="F13" s="21">
        <v>5895</v>
      </c>
      <c r="G13" s="44"/>
      <c r="H13" s="44"/>
      <c r="I13" s="44"/>
      <c r="J13" s="44">
        <v>500</v>
      </c>
      <c r="K13" s="44"/>
      <c r="L13" s="44"/>
      <c r="M13" s="44"/>
      <c r="N13" s="87">
        <f t="shared" ref="N13:N19" si="1">SUM(G13:M13)</f>
        <v>500</v>
      </c>
      <c r="O13" s="118"/>
      <c r="P13" s="24"/>
      <c r="Q13" s="41"/>
    </row>
    <row r="14" s="1" customFormat="1" customHeight="1" spans="1:17">
      <c r="A14" s="28">
        <v>45874</v>
      </c>
      <c r="B14" s="28">
        <v>45874</v>
      </c>
      <c r="C14" s="158">
        <v>9160</v>
      </c>
      <c r="D14" s="19" t="s">
        <v>27</v>
      </c>
      <c r="E14" s="159">
        <v>45874</v>
      </c>
      <c r="F14" s="21">
        <v>5896</v>
      </c>
      <c r="G14" s="44"/>
      <c r="H14" s="44"/>
      <c r="I14" s="44"/>
      <c r="J14" s="44">
        <v>1144</v>
      </c>
      <c r="K14" s="44"/>
      <c r="L14" s="44"/>
      <c r="M14" s="44"/>
      <c r="N14" s="87">
        <f t="shared" si="1"/>
        <v>1144</v>
      </c>
      <c r="O14" s="118"/>
      <c r="P14" s="24"/>
      <c r="Q14" s="41"/>
    </row>
    <row r="15" s="1" customFormat="1" customHeight="1" spans="1:17">
      <c r="A15" s="28">
        <v>45874</v>
      </c>
      <c r="B15" s="28">
        <v>45874</v>
      </c>
      <c r="C15" s="158">
        <v>9165</v>
      </c>
      <c r="D15" s="19" t="s">
        <v>22</v>
      </c>
      <c r="E15" s="159">
        <v>45874</v>
      </c>
      <c r="F15" s="21">
        <v>5897</v>
      </c>
      <c r="G15" s="44"/>
      <c r="H15" s="44"/>
      <c r="I15" s="44"/>
      <c r="J15" s="44">
        <v>18080</v>
      </c>
      <c r="K15" s="44"/>
      <c r="L15" s="44"/>
      <c r="M15" s="44"/>
      <c r="N15" s="87">
        <f t="shared" si="1"/>
        <v>18080</v>
      </c>
      <c r="O15" s="118"/>
      <c r="P15" s="24"/>
      <c r="Q15" s="41"/>
    </row>
    <row r="16" s="1" customFormat="1" customHeight="1" spans="1:17">
      <c r="A16" s="28">
        <v>45876</v>
      </c>
      <c r="B16" s="28">
        <v>45876</v>
      </c>
      <c r="C16" s="158">
        <v>9182</v>
      </c>
      <c r="D16" s="19" t="s">
        <v>28</v>
      </c>
      <c r="E16" s="159">
        <v>45876</v>
      </c>
      <c r="F16" s="21">
        <v>5898</v>
      </c>
      <c r="G16" s="44"/>
      <c r="H16" s="44"/>
      <c r="I16" s="44"/>
      <c r="J16" s="44">
        <v>400</v>
      </c>
      <c r="K16" s="44"/>
      <c r="L16" s="44"/>
      <c r="M16" s="44"/>
      <c r="N16" s="87">
        <f t="shared" si="1"/>
        <v>400</v>
      </c>
      <c r="O16" s="118"/>
      <c r="P16" s="24"/>
      <c r="Q16" s="41"/>
    </row>
    <row r="17" s="1" customFormat="1" customHeight="1" spans="1:17">
      <c r="A17" s="28">
        <v>45876</v>
      </c>
      <c r="B17" s="28">
        <v>45876</v>
      </c>
      <c r="C17" s="158">
        <v>9184</v>
      </c>
      <c r="D17" s="19" t="s">
        <v>29</v>
      </c>
      <c r="E17" s="159">
        <v>45876</v>
      </c>
      <c r="F17" s="21">
        <v>5899</v>
      </c>
      <c r="G17" s="44"/>
      <c r="H17" s="44"/>
      <c r="I17" s="44"/>
      <c r="J17" s="44">
        <v>5000</v>
      </c>
      <c r="K17" s="44"/>
      <c r="L17" s="44"/>
      <c r="M17" s="44"/>
      <c r="N17" s="87">
        <f t="shared" si="1"/>
        <v>5000</v>
      </c>
      <c r="O17" s="118"/>
      <c r="P17" s="24"/>
      <c r="Q17" s="41"/>
    </row>
    <row r="18" s="1" customFormat="1" customHeight="1" spans="1:17">
      <c r="A18" s="28">
        <v>45877</v>
      </c>
      <c r="B18" s="28">
        <v>45877</v>
      </c>
      <c r="C18" s="158">
        <v>9197</v>
      </c>
      <c r="D18" s="19" t="s">
        <v>30</v>
      </c>
      <c r="E18" s="159">
        <v>45877</v>
      </c>
      <c r="F18" s="21">
        <v>5900</v>
      </c>
      <c r="G18" s="44"/>
      <c r="H18" s="44"/>
      <c r="I18" s="44"/>
      <c r="J18" s="44">
        <v>1870</v>
      </c>
      <c r="K18" s="44"/>
      <c r="L18" s="44"/>
      <c r="M18" s="44"/>
      <c r="N18" s="87">
        <f t="shared" si="1"/>
        <v>1870</v>
      </c>
      <c r="O18" s="118"/>
      <c r="P18" s="24"/>
      <c r="Q18" s="41"/>
    </row>
    <row r="19" s="1" customFormat="1" customHeight="1" spans="1:17">
      <c r="A19" s="28">
        <v>45878</v>
      </c>
      <c r="B19" s="28">
        <v>45878</v>
      </c>
      <c r="C19" s="158">
        <v>9203</v>
      </c>
      <c r="D19" s="19" t="s">
        <v>28</v>
      </c>
      <c r="E19" s="159">
        <v>45880</v>
      </c>
      <c r="F19" s="21">
        <v>5901</v>
      </c>
      <c r="G19" s="44"/>
      <c r="H19" s="44"/>
      <c r="I19" s="44"/>
      <c r="J19" s="44">
        <v>2640</v>
      </c>
      <c r="K19" s="44"/>
      <c r="L19" s="44"/>
      <c r="M19" s="44"/>
      <c r="N19" s="87">
        <f t="shared" si="1"/>
        <v>2640</v>
      </c>
      <c r="O19" s="118"/>
      <c r="P19" s="24" t="s">
        <v>31</v>
      </c>
      <c r="Q19" s="41"/>
    </row>
    <row r="20" s="1" customFormat="1" customHeight="1" spans="1:17">
      <c r="A20" s="28">
        <v>45882</v>
      </c>
      <c r="B20" s="28">
        <v>45882</v>
      </c>
      <c r="C20" s="158">
        <v>9223</v>
      </c>
      <c r="D20" s="19" t="s">
        <v>27</v>
      </c>
      <c r="E20" s="159">
        <v>45882</v>
      </c>
      <c r="F20" s="21" t="s">
        <v>32</v>
      </c>
      <c r="G20" s="44"/>
      <c r="H20" s="44"/>
      <c r="I20" s="44"/>
      <c r="J20" s="44">
        <v>528</v>
      </c>
      <c r="K20" s="44"/>
      <c r="L20" s="44"/>
      <c r="M20" s="44"/>
      <c r="N20" s="87">
        <f t="shared" ref="N20:N41" si="2">SUM(G20:M20)</f>
        <v>528</v>
      </c>
      <c r="O20" s="118"/>
      <c r="P20" s="24"/>
      <c r="Q20" s="41"/>
    </row>
    <row r="21" s="1" customFormat="1" customHeight="1" spans="1:17">
      <c r="A21" s="28">
        <v>45883</v>
      </c>
      <c r="B21" s="28">
        <v>45883</v>
      </c>
      <c r="C21" s="158">
        <v>9228</v>
      </c>
      <c r="D21" s="19" t="s">
        <v>22</v>
      </c>
      <c r="E21" s="159">
        <v>45883</v>
      </c>
      <c r="F21" s="21">
        <v>5906</v>
      </c>
      <c r="G21" s="44"/>
      <c r="H21" s="44"/>
      <c r="I21" s="44"/>
      <c r="J21" s="44">
        <v>6340</v>
      </c>
      <c r="K21" s="44"/>
      <c r="L21" s="44"/>
      <c r="M21" s="44"/>
      <c r="N21" s="87">
        <f t="shared" si="2"/>
        <v>6340</v>
      </c>
      <c r="O21" s="118"/>
      <c r="P21" s="24"/>
      <c r="Q21" s="41"/>
    </row>
    <row r="22" s="1" customFormat="1" customHeight="1" spans="1:17">
      <c r="A22" s="28">
        <v>45891</v>
      </c>
      <c r="B22" s="28">
        <v>45891</v>
      </c>
      <c r="C22" s="158">
        <v>9259</v>
      </c>
      <c r="D22" s="19" t="s">
        <v>22</v>
      </c>
      <c r="E22" s="159">
        <v>45891</v>
      </c>
      <c r="F22" s="21">
        <v>5907</v>
      </c>
      <c r="G22" s="44"/>
      <c r="H22" s="44"/>
      <c r="I22" s="44"/>
      <c r="J22" s="44">
        <v>2080</v>
      </c>
      <c r="K22" s="44"/>
      <c r="L22" s="44"/>
      <c r="M22" s="44"/>
      <c r="N22" s="87">
        <f t="shared" si="2"/>
        <v>2080</v>
      </c>
      <c r="O22" s="118"/>
      <c r="P22" s="24"/>
      <c r="Q22" s="41"/>
    </row>
    <row r="23" s="1" customFormat="1" customHeight="1" spans="1:17">
      <c r="A23" s="28">
        <v>45891</v>
      </c>
      <c r="B23" s="28">
        <v>45891</v>
      </c>
      <c r="C23" s="158">
        <v>9260</v>
      </c>
      <c r="D23" s="19" t="s">
        <v>33</v>
      </c>
      <c r="E23" s="159">
        <v>45891</v>
      </c>
      <c r="F23" s="21">
        <v>5908</v>
      </c>
      <c r="G23" s="44"/>
      <c r="H23" s="44"/>
      <c r="I23" s="44"/>
      <c r="J23" s="44">
        <v>1100</v>
      </c>
      <c r="K23" s="44"/>
      <c r="L23" s="44"/>
      <c r="M23" s="44"/>
      <c r="N23" s="87">
        <f t="shared" si="2"/>
        <v>1100</v>
      </c>
      <c r="O23" s="118"/>
      <c r="P23" s="24"/>
      <c r="Q23" s="41"/>
    </row>
    <row r="24" s="1" customFormat="1" customHeight="1" spans="1:17">
      <c r="A24" s="28">
        <v>45891</v>
      </c>
      <c r="B24" s="28">
        <v>45891</v>
      </c>
      <c r="C24" s="158">
        <v>9262</v>
      </c>
      <c r="D24" s="19" t="s">
        <v>23</v>
      </c>
      <c r="E24" s="159">
        <v>45891</v>
      </c>
      <c r="F24" s="21">
        <v>5909</v>
      </c>
      <c r="G24" s="44"/>
      <c r="H24" s="44"/>
      <c r="I24" s="44"/>
      <c r="J24" s="44">
        <v>176</v>
      </c>
      <c r="K24" s="44"/>
      <c r="L24" s="44"/>
      <c r="M24" s="44"/>
      <c r="N24" s="87">
        <f t="shared" si="2"/>
        <v>176</v>
      </c>
      <c r="O24" s="118"/>
      <c r="P24" s="24"/>
      <c r="Q24" s="41"/>
    </row>
    <row r="25" s="1" customFormat="1" customHeight="1" spans="1:17">
      <c r="A25" s="28">
        <v>45891</v>
      </c>
      <c r="B25" s="28">
        <v>45891</v>
      </c>
      <c r="C25" s="158">
        <v>9263</v>
      </c>
      <c r="D25" s="19" t="s">
        <v>23</v>
      </c>
      <c r="E25" s="159">
        <v>45896</v>
      </c>
      <c r="F25" s="21">
        <v>5914</v>
      </c>
      <c r="G25" s="44"/>
      <c r="H25" s="44"/>
      <c r="I25" s="44"/>
      <c r="J25" s="44"/>
      <c r="K25" s="44">
        <v>39800</v>
      </c>
      <c r="L25" s="44"/>
      <c r="M25" s="44"/>
      <c r="N25" s="87">
        <f t="shared" si="2"/>
        <v>39800</v>
      </c>
      <c r="O25" s="118"/>
      <c r="P25" s="24" t="s">
        <v>34</v>
      </c>
      <c r="Q25" s="41"/>
    </row>
    <row r="26" s="1" customFormat="1" customHeight="1" spans="1:17">
      <c r="A26" s="28">
        <v>45891</v>
      </c>
      <c r="B26" s="28">
        <v>45891</v>
      </c>
      <c r="C26" s="158">
        <v>9264</v>
      </c>
      <c r="D26" s="19" t="s">
        <v>28</v>
      </c>
      <c r="E26" s="159">
        <v>45891</v>
      </c>
      <c r="F26" s="21">
        <v>5910</v>
      </c>
      <c r="G26" s="44"/>
      <c r="H26" s="44"/>
      <c r="I26" s="44"/>
      <c r="J26" s="44">
        <v>352</v>
      </c>
      <c r="K26" s="44"/>
      <c r="L26" s="44"/>
      <c r="M26" s="44"/>
      <c r="N26" s="87">
        <f t="shared" si="2"/>
        <v>352</v>
      </c>
      <c r="O26" s="118"/>
      <c r="P26" s="24"/>
      <c r="Q26" s="41"/>
    </row>
    <row r="27" s="1" customFormat="1" customHeight="1" spans="1:17">
      <c r="A27" s="28">
        <v>45892</v>
      </c>
      <c r="B27" s="28">
        <v>45892</v>
      </c>
      <c r="C27" s="158">
        <v>9271</v>
      </c>
      <c r="D27" s="19" t="s">
        <v>27</v>
      </c>
      <c r="E27" s="159">
        <v>45892</v>
      </c>
      <c r="F27" s="21">
        <v>5911</v>
      </c>
      <c r="G27" s="44"/>
      <c r="H27" s="44"/>
      <c r="I27" s="44"/>
      <c r="J27" s="44">
        <v>1200</v>
      </c>
      <c r="K27" s="44"/>
      <c r="L27" s="44"/>
      <c r="M27" s="44"/>
      <c r="N27" s="87">
        <f t="shared" si="2"/>
        <v>1200</v>
      </c>
      <c r="O27" s="118"/>
      <c r="P27" s="24"/>
      <c r="Q27" s="41"/>
    </row>
    <row r="28" s="1" customFormat="1" customHeight="1" spans="1:17">
      <c r="A28" s="28">
        <v>45892</v>
      </c>
      <c r="B28" s="28">
        <v>45892</v>
      </c>
      <c r="C28" s="158">
        <v>9280</v>
      </c>
      <c r="D28" s="19" t="s">
        <v>28</v>
      </c>
      <c r="E28" s="159">
        <v>45896</v>
      </c>
      <c r="F28" s="21">
        <v>5915</v>
      </c>
      <c r="G28" s="44"/>
      <c r="H28" s="44"/>
      <c r="I28" s="44"/>
      <c r="J28" s="44">
        <v>7840</v>
      </c>
      <c r="K28" s="44"/>
      <c r="L28" s="44"/>
      <c r="M28" s="44"/>
      <c r="N28" s="87">
        <f t="shared" si="2"/>
        <v>7840</v>
      </c>
      <c r="O28" s="118"/>
      <c r="P28" s="24" t="s">
        <v>35</v>
      </c>
      <c r="Q28" s="41"/>
    </row>
    <row r="29" s="1" customFormat="1" customHeight="1" spans="1:17">
      <c r="A29" s="28">
        <v>45895</v>
      </c>
      <c r="B29" s="28">
        <v>45895</v>
      </c>
      <c r="C29" s="158">
        <v>9284</v>
      </c>
      <c r="D29" s="19" t="s">
        <v>27</v>
      </c>
      <c r="E29" s="159">
        <v>45895</v>
      </c>
      <c r="F29" s="21">
        <v>5912</v>
      </c>
      <c r="G29" s="44"/>
      <c r="H29" s="44"/>
      <c r="I29" s="44"/>
      <c r="J29" s="44">
        <v>480</v>
      </c>
      <c r="K29" s="44"/>
      <c r="L29" s="44"/>
      <c r="M29" s="44"/>
      <c r="N29" s="87">
        <f t="shared" si="2"/>
        <v>480</v>
      </c>
      <c r="O29" s="118"/>
      <c r="P29" s="24"/>
      <c r="Q29" s="41"/>
    </row>
    <row r="30" s="1" customFormat="1" customHeight="1" spans="1:17">
      <c r="A30" s="28">
        <v>45895</v>
      </c>
      <c r="B30" s="28">
        <v>45895</v>
      </c>
      <c r="C30" s="158">
        <v>9285</v>
      </c>
      <c r="D30" s="19" t="s">
        <v>22</v>
      </c>
      <c r="E30" s="159">
        <v>45895</v>
      </c>
      <c r="F30" s="21">
        <v>5913</v>
      </c>
      <c r="G30" s="44"/>
      <c r="H30" s="44"/>
      <c r="I30" s="44"/>
      <c r="J30" s="44">
        <v>2640</v>
      </c>
      <c r="K30" s="44"/>
      <c r="L30" s="44"/>
      <c r="M30" s="44"/>
      <c r="N30" s="87">
        <f t="shared" si="2"/>
        <v>2640</v>
      </c>
      <c r="O30" s="118"/>
      <c r="P30" s="24"/>
      <c r="Q30" s="41"/>
    </row>
    <row r="31" s="1" customFormat="1" customHeight="1" spans="1:17">
      <c r="A31" s="28">
        <v>45897</v>
      </c>
      <c r="B31" s="28">
        <v>45897</v>
      </c>
      <c r="C31" s="158">
        <v>9309</v>
      </c>
      <c r="D31" s="19" t="s">
        <v>22</v>
      </c>
      <c r="E31" s="159">
        <v>45897</v>
      </c>
      <c r="F31" s="21">
        <v>5917</v>
      </c>
      <c r="G31" s="44"/>
      <c r="H31" s="44"/>
      <c r="I31" s="44"/>
      <c r="J31" s="44">
        <v>4296</v>
      </c>
      <c r="K31" s="44"/>
      <c r="L31" s="44"/>
      <c r="M31" s="44"/>
      <c r="N31" s="87">
        <f t="shared" si="2"/>
        <v>4296</v>
      </c>
      <c r="O31" s="118"/>
      <c r="P31" s="24"/>
      <c r="Q31" s="41"/>
    </row>
    <row r="32" s="1" customFormat="1" customHeight="1" spans="1:17">
      <c r="A32" s="28">
        <v>45897</v>
      </c>
      <c r="B32" s="28">
        <v>45897</v>
      </c>
      <c r="C32" s="158">
        <v>9310</v>
      </c>
      <c r="D32" s="19" t="s">
        <v>36</v>
      </c>
      <c r="E32" s="159">
        <v>45897</v>
      </c>
      <c r="F32" s="21">
        <v>5918</v>
      </c>
      <c r="G32" s="44"/>
      <c r="H32" s="44"/>
      <c r="I32" s="44"/>
      <c r="J32" s="44">
        <v>1100</v>
      </c>
      <c r="K32" s="44"/>
      <c r="L32" s="44"/>
      <c r="M32" s="44"/>
      <c r="N32" s="87">
        <f t="shared" si="2"/>
        <v>1100</v>
      </c>
      <c r="O32" s="118"/>
      <c r="P32" s="24"/>
      <c r="Q32" s="41"/>
    </row>
    <row r="33" s="1" customFormat="1" customHeight="1" spans="1:17">
      <c r="A33" s="28">
        <v>45897</v>
      </c>
      <c r="B33" s="28">
        <v>45897</v>
      </c>
      <c r="C33" s="158">
        <v>9311</v>
      </c>
      <c r="D33" s="19" t="s">
        <v>37</v>
      </c>
      <c r="E33" s="159">
        <v>45897</v>
      </c>
      <c r="F33" s="21">
        <v>5919</v>
      </c>
      <c r="G33" s="44"/>
      <c r="H33" s="44"/>
      <c r="I33" s="44"/>
      <c r="J33" s="44">
        <v>880</v>
      </c>
      <c r="K33" s="44"/>
      <c r="L33" s="44"/>
      <c r="M33" s="44"/>
      <c r="N33" s="87">
        <f t="shared" si="2"/>
        <v>880</v>
      </c>
      <c r="O33" s="118"/>
      <c r="P33" s="24"/>
      <c r="Q33" s="41"/>
    </row>
    <row r="34" s="1" customFormat="1" customHeight="1" spans="1:17">
      <c r="A34" s="28">
        <v>45897</v>
      </c>
      <c r="B34" s="28">
        <v>45897</v>
      </c>
      <c r="C34" s="158">
        <v>9314</v>
      </c>
      <c r="D34" s="19" t="s">
        <v>38</v>
      </c>
      <c r="E34" s="159">
        <v>45898</v>
      </c>
      <c r="F34" s="21">
        <v>5920</v>
      </c>
      <c r="G34" s="44"/>
      <c r="H34" s="44"/>
      <c r="I34" s="44"/>
      <c r="J34" s="44">
        <v>1100</v>
      </c>
      <c r="K34" s="44"/>
      <c r="L34" s="44"/>
      <c r="M34" s="44"/>
      <c r="N34" s="87">
        <f t="shared" si="2"/>
        <v>1100</v>
      </c>
      <c r="O34" s="118"/>
      <c r="P34" s="24"/>
      <c r="Q34" s="41"/>
    </row>
    <row r="35" s="1" customFormat="1" customHeight="1" spans="1:17">
      <c r="A35" s="28">
        <v>45899</v>
      </c>
      <c r="B35" s="28">
        <v>45899</v>
      </c>
      <c r="C35" s="158">
        <v>9318</v>
      </c>
      <c r="D35" s="19" t="s">
        <v>39</v>
      </c>
      <c r="E35" s="159">
        <v>45899</v>
      </c>
      <c r="F35" s="21">
        <v>5923</v>
      </c>
      <c r="G35" s="44"/>
      <c r="H35" s="44"/>
      <c r="I35" s="44"/>
      <c r="J35" s="44">
        <v>1100</v>
      </c>
      <c r="K35" s="44"/>
      <c r="L35" s="44"/>
      <c r="M35" s="44"/>
      <c r="N35" s="87">
        <f t="shared" si="2"/>
        <v>1100</v>
      </c>
      <c r="O35" s="118"/>
      <c r="P35" s="24"/>
      <c r="Q35" s="41"/>
    </row>
    <row r="36" s="1" customFormat="1" customHeight="1" spans="1:17">
      <c r="A36" s="28">
        <v>45899</v>
      </c>
      <c r="B36" s="28">
        <v>45899</v>
      </c>
      <c r="C36" s="158">
        <v>9319</v>
      </c>
      <c r="D36" s="19" t="s">
        <v>39</v>
      </c>
      <c r="E36" s="159">
        <v>45899</v>
      </c>
      <c r="F36" s="21">
        <v>5924</v>
      </c>
      <c r="G36" s="44"/>
      <c r="H36" s="44"/>
      <c r="I36" s="44"/>
      <c r="J36" s="44">
        <v>1870</v>
      </c>
      <c r="K36" s="44"/>
      <c r="L36" s="44"/>
      <c r="M36" s="44"/>
      <c r="N36" s="87">
        <f t="shared" si="2"/>
        <v>1870</v>
      </c>
      <c r="O36" s="118"/>
      <c r="P36" s="24"/>
      <c r="Q36" s="41"/>
    </row>
    <row r="37" s="1" customFormat="1" customHeight="1" spans="1:17">
      <c r="A37" s="23" t="s">
        <v>40</v>
      </c>
      <c r="B37" s="75"/>
      <c r="C37" s="76"/>
      <c r="D37" s="77"/>
      <c r="E37" s="160"/>
      <c r="F37" s="21" t="s">
        <v>41</v>
      </c>
      <c r="G37" s="79">
        <f>SUM(G8:G36)</f>
        <v>0</v>
      </c>
      <c r="H37" s="79">
        <f t="shared" ref="H37:N37" si="3">SUM(H8:H36)</f>
        <v>0</v>
      </c>
      <c r="I37" s="79">
        <f t="shared" si="3"/>
        <v>0</v>
      </c>
      <c r="J37" s="79">
        <f t="shared" si="3"/>
        <v>78996</v>
      </c>
      <c r="K37" s="79">
        <f t="shared" si="3"/>
        <v>39800</v>
      </c>
      <c r="L37" s="79">
        <f t="shared" si="3"/>
        <v>0</v>
      </c>
      <c r="M37" s="79">
        <f t="shared" si="3"/>
        <v>0</v>
      </c>
      <c r="N37" s="79">
        <f t="shared" si="3"/>
        <v>118796</v>
      </c>
      <c r="O37" s="89"/>
      <c r="P37" s="24"/>
      <c r="Q37" s="41"/>
    </row>
    <row r="38" s="1" customFormat="1" customHeight="1" spans="1:17">
      <c r="A38" s="80"/>
      <c r="B38" s="80"/>
      <c r="C38" s="81"/>
      <c r="D38" s="82"/>
      <c r="E38" s="161"/>
      <c r="F38" s="162"/>
      <c r="G38" s="84"/>
      <c r="H38" s="84"/>
      <c r="I38" s="84"/>
      <c r="J38" s="84"/>
      <c r="K38" s="84"/>
      <c r="L38" s="84"/>
      <c r="M38" s="84"/>
      <c r="N38" s="84"/>
      <c r="O38" s="7"/>
      <c r="P38" s="37"/>
      <c r="Q38" s="41"/>
    </row>
    <row r="39" s="1" customFormat="1" customHeight="1" spans="1:17">
      <c r="A39" s="7" t="s">
        <v>0</v>
      </c>
      <c r="B39" s="7"/>
      <c r="C39" s="7"/>
      <c r="D39" s="7"/>
      <c r="E39" s="8"/>
      <c r="F39" s="9"/>
      <c r="G39" s="7"/>
      <c r="H39" s="7"/>
      <c r="I39" s="7"/>
      <c r="J39" s="7"/>
      <c r="K39" s="7"/>
      <c r="L39" s="7"/>
      <c r="M39" s="7"/>
      <c r="N39" s="7"/>
      <c r="O39" s="7"/>
      <c r="P39" s="37"/>
      <c r="Q39" s="41"/>
    </row>
    <row r="40" s="1" customFormat="1" customHeight="1" spans="1:17">
      <c r="A40" s="7" t="s">
        <v>1</v>
      </c>
      <c r="B40" s="7"/>
      <c r="C40" s="7"/>
      <c r="D40" s="7"/>
      <c r="E40" s="8"/>
      <c r="F40" s="9"/>
      <c r="G40" s="7"/>
      <c r="H40" s="7"/>
      <c r="I40" s="7"/>
      <c r="J40" s="7"/>
      <c r="K40" s="7"/>
      <c r="L40" s="7"/>
      <c r="M40" s="7"/>
      <c r="N40" s="7"/>
      <c r="O40" s="7"/>
      <c r="P40" s="37"/>
      <c r="Q40" s="41"/>
    </row>
    <row r="41" s="1" customFormat="1" customHeight="1" spans="1:17">
      <c r="A41" s="7" t="s">
        <v>2</v>
      </c>
      <c r="B41" s="7"/>
      <c r="C41" s="7"/>
      <c r="D41" s="7"/>
      <c r="E41" s="8"/>
      <c r="F41" s="9"/>
      <c r="G41" s="7"/>
      <c r="H41" s="7"/>
      <c r="I41" s="7"/>
      <c r="J41" s="7"/>
      <c r="K41" s="7"/>
      <c r="L41" s="7"/>
      <c r="M41" s="7"/>
      <c r="N41" s="7"/>
      <c r="O41" s="7"/>
      <c r="P41" s="37"/>
      <c r="Q41" s="41"/>
    </row>
    <row r="42" s="1" customFormat="1" customHeight="1" spans="1:17">
      <c r="A42" s="7"/>
      <c r="B42" s="7"/>
      <c r="C42" s="7"/>
      <c r="D42" s="7"/>
      <c r="E42" s="8"/>
      <c r="F42" s="9"/>
      <c r="G42" s="7"/>
      <c r="H42" s="7"/>
      <c r="I42" s="7"/>
      <c r="J42" s="7"/>
      <c r="K42" s="7"/>
      <c r="L42" s="7"/>
      <c r="M42" s="7"/>
      <c r="N42" s="7"/>
      <c r="O42" s="7"/>
      <c r="P42" s="37"/>
      <c r="Q42" s="41"/>
    </row>
    <row r="43" s="1" customFormat="1" customHeight="1" spans="1:17">
      <c r="A43" s="67" t="s">
        <v>42</v>
      </c>
      <c r="B43" s="67"/>
      <c r="C43" s="7"/>
      <c r="D43" s="7"/>
      <c r="E43" s="8"/>
      <c r="F43" s="9"/>
      <c r="G43" s="7"/>
      <c r="H43" s="7"/>
      <c r="I43" s="7"/>
      <c r="J43" s="7"/>
      <c r="K43" s="7"/>
      <c r="L43" s="7"/>
      <c r="M43" s="7"/>
      <c r="N43" s="7"/>
      <c r="O43" s="7"/>
      <c r="P43" s="37"/>
      <c r="Q43" s="41"/>
    </row>
    <row r="44" s="1" customFormat="1" customHeight="1" spans="1:17">
      <c r="A44" s="10" t="s">
        <v>4</v>
      </c>
      <c r="B44" s="10" t="s">
        <v>5</v>
      </c>
      <c r="C44" s="11" t="s">
        <v>6</v>
      </c>
      <c r="D44" s="11" t="s">
        <v>7</v>
      </c>
      <c r="E44" s="12" t="s">
        <v>8</v>
      </c>
      <c r="F44" s="11" t="s">
        <v>43</v>
      </c>
      <c r="G44" s="11" t="s">
        <v>10</v>
      </c>
      <c r="H44" s="13" t="s">
        <v>11</v>
      </c>
      <c r="I44" s="13"/>
      <c r="J44" s="11" t="s">
        <v>12</v>
      </c>
      <c r="K44" s="11" t="s">
        <v>13</v>
      </c>
      <c r="L44" s="38" t="s">
        <v>14</v>
      </c>
      <c r="M44" s="38"/>
      <c r="N44" s="11" t="s">
        <v>15</v>
      </c>
      <c r="O44" s="11" t="s">
        <v>16</v>
      </c>
      <c r="P44" s="11" t="s">
        <v>44</v>
      </c>
      <c r="Q44" s="11" t="s">
        <v>45</v>
      </c>
    </row>
    <row r="45" s="1" customFormat="1" customHeight="1" spans="1:17">
      <c r="A45" s="10"/>
      <c r="B45" s="10"/>
      <c r="C45" s="14"/>
      <c r="D45" s="14"/>
      <c r="E45" s="15" t="s">
        <v>18</v>
      </c>
      <c r="F45" s="14"/>
      <c r="G45" s="14"/>
      <c r="H45" s="16" t="s">
        <v>19</v>
      </c>
      <c r="I45" s="16" t="s">
        <v>20</v>
      </c>
      <c r="J45" s="14"/>
      <c r="K45" s="14"/>
      <c r="L45" s="16" t="s">
        <v>19</v>
      </c>
      <c r="M45" s="16" t="s">
        <v>20</v>
      </c>
      <c r="N45" s="14"/>
      <c r="O45" s="14"/>
      <c r="P45" s="14"/>
      <c r="Q45" s="14"/>
    </row>
    <row r="46" s="1" customFormat="1" customHeight="1" spans="1:17">
      <c r="A46" s="17">
        <v>45873</v>
      </c>
      <c r="B46" s="17">
        <v>45873</v>
      </c>
      <c r="C46" s="158">
        <v>9153</v>
      </c>
      <c r="D46" s="19" t="s">
        <v>46</v>
      </c>
      <c r="E46" s="20">
        <v>45873</v>
      </c>
      <c r="F46" s="21">
        <v>48663</v>
      </c>
      <c r="G46" s="22"/>
      <c r="H46" s="22"/>
      <c r="I46" s="22"/>
      <c r="J46" s="22">
        <v>5600</v>
      </c>
      <c r="K46" s="22"/>
      <c r="L46" s="22"/>
      <c r="M46" s="22"/>
      <c r="N46" s="22">
        <f>SUM(G46:M46)</f>
        <v>5600</v>
      </c>
      <c r="O46" s="39"/>
      <c r="P46" s="24"/>
      <c r="Q46" s="17">
        <v>45904</v>
      </c>
    </row>
    <row r="47" s="1" customFormat="1" customHeight="1" spans="1:17">
      <c r="A47" s="17">
        <v>45875</v>
      </c>
      <c r="B47" s="17">
        <v>45875</v>
      </c>
      <c r="C47" s="158">
        <v>9170</v>
      </c>
      <c r="D47" s="19" t="s">
        <v>47</v>
      </c>
      <c r="E47" s="20"/>
      <c r="F47" s="21"/>
      <c r="G47" s="22"/>
      <c r="H47" s="22"/>
      <c r="I47" s="22"/>
      <c r="J47" s="22">
        <v>20240</v>
      </c>
      <c r="K47" s="22"/>
      <c r="L47" s="22"/>
      <c r="M47" s="22"/>
      <c r="N47" s="22">
        <f>SUM(G47:M47)</f>
        <v>20240</v>
      </c>
      <c r="O47" s="39"/>
      <c r="P47" s="24"/>
      <c r="Q47" s="17"/>
    </row>
    <row r="48" s="1" customFormat="1" customHeight="1" spans="1:17">
      <c r="A48" s="17">
        <v>45878</v>
      </c>
      <c r="B48" s="17">
        <v>45878</v>
      </c>
      <c r="C48" s="158">
        <v>9204</v>
      </c>
      <c r="D48" s="19" t="s">
        <v>27</v>
      </c>
      <c r="E48" s="20"/>
      <c r="F48" s="21">
        <v>48665</v>
      </c>
      <c r="G48" s="22"/>
      <c r="H48" s="22"/>
      <c r="I48" s="22"/>
      <c r="J48" s="22"/>
      <c r="K48" s="22">
        <v>19900</v>
      </c>
      <c r="L48" s="22"/>
      <c r="M48" s="22"/>
      <c r="N48" s="22">
        <f>SUM(G48:M48)</f>
        <v>19900</v>
      </c>
      <c r="O48" s="39"/>
      <c r="P48" s="24"/>
      <c r="Q48" s="17">
        <v>45909</v>
      </c>
    </row>
    <row r="49" s="1" customFormat="1" customHeight="1" spans="1:17">
      <c r="A49" s="17">
        <v>45880</v>
      </c>
      <c r="B49" s="17">
        <v>45880</v>
      </c>
      <c r="C49" s="158">
        <v>9212</v>
      </c>
      <c r="D49" s="19" t="s">
        <v>37</v>
      </c>
      <c r="E49" s="20"/>
      <c r="F49" s="21">
        <v>48666</v>
      </c>
      <c r="G49" s="22"/>
      <c r="H49" s="22"/>
      <c r="I49" s="22"/>
      <c r="J49" s="22">
        <v>9120</v>
      </c>
      <c r="K49" s="22"/>
      <c r="L49" s="22"/>
      <c r="M49" s="22"/>
      <c r="N49" s="22">
        <f t="shared" ref="N49:N57" si="4">SUM(G49:M49)</f>
        <v>9120</v>
      </c>
      <c r="O49" s="39"/>
      <c r="P49" s="24"/>
      <c r="Q49" s="17">
        <v>45911</v>
      </c>
    </row>
    <row r="50" s="1" customFormat="1" customHeight="1" spans="1:17">
      <c r="A50" s="17">
        <v>45881</v>
      </c>
      <c r="B50" s="17">
        <v>45881</v>
      </c>
      <c r="C50" s="158">
        <v>9222</v>
      </c>
      <c r="D50" s="19" t="s">
        <v>47</v>
      </c>
      <c r="E50" s="20"/>
      <c r="F50" s="21"/>
      <c r="G50" s="22"/>
      <c r="H50" s="22"/>
      <c r="I50" s="22"/>
      <c r="J50" s="22">
        <v>7680</v>
      </c>
      <c r="K50" s="22"/>
      <c r="L50" s="22"/>
      <c r="M50" s="22"/>
      <c r="N50" s="22">
        <f t="shared" si="4"/>
        <v>7680</v>
      </c>
      <c r="O50" s="39"/>
      <c r="P50" s="24"/>
      <c r="Q50" s="17"/>
    </row>
    <row r="51" s="1" customFormat="1" customHeight="1" spans="1:17">
      <c r="A51" s="17">
        <v>45884</v>
      </c>
      <c r="B51" s="17">
        <v>45884</v>
      </c>
      <c r="C51" s="158">
        <v>9232</v>
      </c>
      <c r="D51" s="19" t="s">
        <v>46</v>
      </c>
      <c r="E51" s="20">
        <v>45884</v>
      </c>
      <c r="F51" s="21">
        <v>48669</v>
      </c>
      <c r="G51" s="22"/>
      <c r="H51" s="22"/>
      <c r="I51" s="22"/>
      <c r="J51" s="22">
        <v>880</v>
      </c>
      <c r="K51" s="22"/>
      <c r="L51" s="22"/>
      <c r="M51" s="22"/>
      <c r="N51" s="22">
        <f t="shared" si="4"/>
        <v>880</v>
      </c>
      <c r="O51" s="39"/>
      <c r="P51" s="24"/>
      <c r="Q51" s="17">
        <v>45915</v>
      </c>
    </row>
    <row r="52" s="1" customFormat="1" customHeight="1" spans="1:17">
      <c r="A52" s="17">
        <v>45889</v>
      </c>
      <c r="B52" s="17">
        <v>45889</v>
      </c>
      <c r="C52" s="158">
        <v>9256</v>
      </c>
      <c r="D52" s="19" t="s">
        <v>27</v>
      </c>
      <c r="E52" s="20">
        <v>45889</v>
      </c>
      <c r="F52" s="21">
        <v>48670</v>
      </c>
      <c r="G52" s="22"/>
      <c r="H52" s="22"/>
      <c r="I52" s="22"/>
      <c r="J52" s="22"/>
      <c r="K52" s="22">
        <v>49750</v>
      </c>
      <c r="L52" s="22"/>
      <c r="M52" s="22"/>
      <c r="N52" s="22">
        <f t="shared" si="4"/>
        <v>49750</v>
      </c>
      <c r="O52" s="39"/>
      <c r="P52" s="24"/>
      <c r="Q52" s="17">
        <v>45920</v>
      </c>
    </row>
    <row r="53" s="1" customFormat="1" customHeight="1" spans="1:17">
      <c r="A53" s="17">
        <v>45891</v>
      </c>
      <c r="B53" s="17">
        <v>45891</v>
      </c>
      <c r="C53" s="158">
        <v>9261</v>
      </c>
      <c r="D53" s="19" t="s">
        <v>27</v>
      </c>
      <c r="E53" s="20">
        <v>45891</v>
      </c>
      <c r="F53" s="21">
        <v>48671</v>
      </c>
      <c r="G53" s="22"/>
      <c r="H53" s="22"/>
      <c r="I53" s="22"/>
      <c r="J53" s="22">
        <v>2640</v>
      </c>
      <c r="K53" s="22"/>
      <c r="L53" s="22"/>
      <c r="M53" s="22"/>
      <c r="N53" s="22">
        <f t="shared" si="4"/>
        <v>2640</v>
      </c>
      <c r="O53" s="39"/>
      <c r="P53" s="24"/>
      <c r="Q53" s="17">
        <v>45922</v>
      </c>
    </row>
    <row r="54" s="1" customFormat="1" customHeight="1" spans="1:17">
      <c r="A54" s="17">
        <v>45891</v>
      </c>
      <c r="B54" s="17">
        <v>45891</v>
      </c>
      <c r="C54" s="158">
        <v>9265</v>
      </c>
      <c r="D54" s="19" t="s">
        <v>47</v>
      </c>
      <c r="E54" s="20"/>
      <c r="F54" s="21"/>
      <c r="G54" s="22"/>
      <c r="H54" s="22"/>
      <c r="I54" s="22"/>
      <c r="J54" s="22">
        <v>4400</v>
      </c>
      <c r="K54" s="22"/>
      <c r="L54" s="22"/>
      <c r="M54" s="22"/>
      <c r="N54" s="22">
        <f t="shared" si="4"/>
        <v>4400</v>
      </c>
      <c r="O54" s="39"/>
      <c r="P54" s="24"/>
      <c r="Q54" s="17"/>
    </row>
    <row r="55" s="1" customFormat="1" customHeight="1" spans="1:17">
      <c r="A55" s="17">
        <v>45895</v>
      </c>
      <c r="B55" s="17">
        <v>45895</v>
      </c>
      <c r="C55" s="158">
        <v>9286</v>
      </c>
      <c r="D55" s="19" t="s">
        <v>37</v>
      </c>
      <c r="E55" s="20">
        <v>45895</v>
      </c>
      <c r="F55" s="21">
        <v>48674</v>
      </c>
      <c r="G55" s="22"/>
      <c r="H55" s="22"/>
      <c r="I55" s="22"/>
      <c r="J55" s="22">
        <v>4840</v>
      </c>
      <c r="K55" s="22"/>
      <c r="L55" s="22"/>
      <c r="M55" s="22"/>
      <c r="N55" s="22">
        <f t="shared" si="4"/>
        <v>4840</v>
      </c>
      <c r="O55" s="39"/>
      <c r="P55" s="24"/>
      <c r="Q55" s="17">
        <v>45922</v>
      </c>
    </row>
    <row r="56" s="1" customFormat="1" customHeight="1" spans="1:17">
      <c r="A56" s="17">
        <v>45898</v>
      </c>
      <c r="B56" s="17">
        <v>45898</v>
      </c>
      <c r="C56" s="158">
        <v>9313</v>
      </c>
      <c r="D56" s="19" t="s">
        <v>22</v>
      </c>
      <c r="E56" s="20">
        <v>45898</v>
      </c>
      <c r="F56" s="21">
        <v>48676</v>
      </c>
      <c r="G56" s="22"/>
      <c r="H56" s="22"/>
      <c r="I56" s="22"/>
      <c r="J56" s="22"/>
      <c r="K56" s="22">
        <v>29850</v>
      </c>
      <c r="L56" s="22"/>
      <c r="M56" s="22"/>
      <c r="N56" s="22">
        <f t="shared" si="4"/>
        <v>29850</v>
      </c>
      <c r="O56" s="39"/>
      <c r="P56" s="24"/>
      <c r="Q56" s="17">
        <v>45929</v>
      </c>
    </row>
    <row r="57" s="1" customFormat="1" customHeight="1" spans="1:17">
      <c r="A57" s="17">
        <v>45898</v>
      </c>
      <c r="B57" s="17">
        <v>45898</v>
      </c>
      <c r="C57" s="158">
        <v>9315</v>
      </c>
      <c r="D57" s="19" t="s">
        <v>47</v>
      </c>
      <c r="E57" s="20"/>
      <c r="F57" s="21"/>
      <c r="G57" s="22"/>
      <c r="H57" s="22"/>
      <c r="I57" s="22"/>
      <c r="J57" s="22"/>
      <c r="K57" s="22">
        <v>3600</v>
      </c>
      <c r="L57" s="22"/>
      <c r="M57" s="22"/>
      <c r="N57" s="22">
        <f t="shared" si="4"/>
        <v>3600</v>
      </c>
      <c r="O57" s="39"/>
      <c r="P57" s="24"/>
      <c r="Q57" s="17"/>
    </row>
    <row r="58" s="1" customFormat="1" customHeight="1" spans="1:17">
      <c r="A58" s="23" t="s">
        <v>15</v>
      </c>
      <c r="B58" s="19"/>
      <c r="C58" s="24"/>
      <c r="D58" s="19"/>
      <c r="E58" s="20"/>
      <c r="F58" s="21"/>
      <c r="G58" s="25">
        <f>SUM(G46:G57)</f>
        <v>0</v>
      </c>
      <c r="H58" s="25">
        <f t="shared" ref="H58:N58" si="5">SUM(H46:H57)</f>
        <v>0</v>
      </c>
      <c r="I58" s="25">
        <f t="shared" si="5"/>
        <v>0</v>
      </c>
      <c r="J58" s="25">
        <f t="shared" si="5"/>
        <v>55400</v>
      </c>
      <c r="K58" s="25">
        <f t="shared" si="5"/>
        <v>103100</v>
      </c>
      <c r="L58" s="25">
        <f t="shared" si="5"/>
        <v>0</v>
      </c>
      <c r="M58" s="25">
        <f t="shared" si="5"/>
        <v>0</v>
      </c>
      <c r="N58" s="25">
        <f t="shared" si="5"/>
        <v>158500</v>
      </c>
      <c r="O58" s="39"/>
      <c r="P58" s="24"/>
      <c r="Q58" s="17"/>
    </row>
    <row r="59" s="1" customFormat="1" customHeight="1" spans="1:17">
      <c r="A59" s="82" t="s">
        <v>48</v>
      </c>
      <c r="B59" s="23"/>
      <c r="C59" s="90"/>
      <c r="D59" s="23"/>
      <c r="E59" s="163"/>
      <c r="F59" s="133"/>
      <c r="G59" s="164">
        <f>G37+G58</f>
        <v>0</v>
      </c>
      <c r="H59" s="164">
        <f t="shared" ref="H59:N59" si="6">H37+H58</f>
        <v>0</v>
      </c>
      <c r="I59" s="164">
        <f t="shared" si="6"/>
        <v>0</v>
      </c>
      <c r="J59" s="164">
        <f t="shared" si="6"/>
        <v>134396</v>
      </c>
      <c r="K59" s="164">
        <f t="shared" si="6"/>
        <v>142900</v>
      </c>
      <c r="L59" s="164">
        <f t="shared" si="6"/>
        <v>0</v>
      </c>
      <c r="M59" s="164">
        <f t="shared" si="6"/>
        <v>0</v>
      </c>
      <c r="N59" s="164">
        <f t="shared" si="6"/>
        <v>277296</v>
      </c>
      <c r="O59" s="39"/>
      <c r="P59" s="24"/>
      <c r="Q59" s="17"/>
    </row>
    <row r="60" s="1" customFormat="1" customHeight="1" spans="1:17">
      <c r="A60" s="82"/>
      <c r="B60" s="92"/>
      <c r="C60" s="93"/>
      <c r="D60" s="92"/>
      <c r="E60" s="8"/>
      <c r="F60" s="9"/>
      <c r="G60" s="95"/>
      <c r="H60" s="95"/>
      <c r="I60" s="95"/>
      <c r="J60" s="95"/>
      <c r="K60" s="95"/>
      <c r="L60" s="95"/>
      <c r="M60" s="95"/>
      <c r="N60" s="95"/>
      <c r="O60" s="117"/>
      <c r="P60" s="37"/>
      <c r="Q60" s="122"/>
    </row>
    <row r="61" s="1" customFormat="1" customHeight="1" spans="1:17">
      <c r="A61" s="96"/>
      <c r="B61" s="96"/>
      <c r="C61" s="97"/>
      <c r="D61" s="98"/>
      <c r="E61" s="165"/>
      <c r="F61" s="166"/>
      <c r="G61" s="99"/>
      <c r="H61" s="99"/>
      <c r="I61" s="41"/>
      <c r="J61" s="41"/>
      <c r="K61" s="41"/>
      <c r="L61" s="41"/>
      <c r="M61" s="41"/>
      <c r="N61" s="41"/>
      <c r="O61" s="41"/>
      <c r="P61" s="37"/>
      <c r="Q61" s="41"/>
    </row>
    <row r="62" s="1" customFormat="1" customHeight="1" spans="1:17">
      <c r="A62" s="96"/>
      <c r="B62" s="96"/>
      <c r="C62" s="97"/>
      <c r="D62" s="98"/>
      <c r="E62" s="165"/>
      <c r="F62" s="166"/>
      <c r="G62" s="99"/>
      <c r="H62" s="99"/>
      <c r="I62" s="41"/>
      <c r="J62" s="41"/>
      <c r="K62" s="41"/>
      <c r="L62" s="41"/>
      <c r="M62" s="41"/>
      <c r="N62" s="41"/>
      <c r="O62" s="41"/>
      <c r="P62" s="37"/>
      <c r="Q62" s="41"/>
    </row>
    <row r="63" s="1" customFormat="1" customHeight="1" spans="1:17">
      <c r="A63" s="41"/>
      <c r="B63" s="41"/>
      <c r="C63" s="41"/>
      <c r="D63" s="41"/>
      <c r="E63" s="167"/>
      <c r="F63" s="162"/>
      <c r="G63" s="41"/>
      <c r="H63" s="41"/>
      <c r="I63" s="41"/>
      <c r="J63" s="41"/>
      <c r="K63" s="41"/>
      <c r="L63" s="41"/>
      <c r="M63" s="41"/>
      <c r="N63" s="41"/>
      <c r="O63" s="41"/>
      <c r="P63" s="37"/>
      <c r="Q63" s="41"/>
    </row>
    <row r="64" s="1" customFormat="1" customHeight="1" spans="1:17">
      <c r="A64" s="7" t="s">
        <v>0</v>
      </c>
      <c r="B64" s="7"/>
      <c r="C64" s="7"/>
      <c r="D64" s="7"/>
      <c r="E64" s="8"/>
      <c r="F64" s="9"/>
      <c r="G64" s="7"/>
      <c r="H64" s="7"/>
      <c r="I64" s="7"/>
      <c r="J64" s="7"/>
      <c r="K64" s="7"/>
      <c r="L64" s="7"/>
      <c r="M64" s="7"/>
      <c r="N64" s="7"/>
      <c r="O64" s="7"/>
      <c r="P64" s="37"/>
      <c r="Q64" s="41"/>
    </row>
    <row r="65" s="1" customFormat="1" customHeight="1" spans="1:17">
      <c r="A65" s="7" t="s">
        <v>1</v>
      </c>
      <c r="B65" s="7"/>
      <c r="C65" s="7"/>
      <c r="D65" s="7"/>
      <c r="E65" s="8"/>
      <c r="F65" s="9"/>
      <c r="G65" s="7"/>
      <c r="H65" s="7"/>
      <c r="I65" s="7"/>
      <c r="J65" s="7"/>
      <c r="K65" s="7"/>
      <c r="L65" s="7"/>
      <c r="M65" s="7"/>
      <c r="N65" s="7"/>
      <c r="O65" s="7"/>
      <c r="P65" s="37"/>
      <c r="Q65" s="41"/>
    </row>
    <row r="66" s="1" customFormat="1" customHeight="1" spans="1:17">
      <c r="A66" s="7" t="s">
        <v>2</v>
      </c>
      <c r="B66" s="7"/>
      <c r="C66" s="7"/>
      <c r="D66" s="7"/>
      <c r="E66" s="8"/>
      <c r="F66" s="9"/>
      <c r="G66" s="7"/>
      <c r="H66" s="7"/>
      <c r="I66" s="7"/>
      <c r="J66" s="7"/>
      <c r="K66" s="7"/>
      <c r="L66" s="7"/>
      <c r="M66" s="7"/>
      <c r="N66" s="7"/>
      <c r="O66" s="7"/>
      <c r="P66" s="37"/>
      <c r="Q66" s="41"/>
    </row>
    <row r="67" s="1" customFormat="1" customHeight="1" spans="1:17">
      <c r="A67" s="7"/>
      <c r="B67" s="7"/>
      <c r="C67" s="7"/>
      <c r="D67" s="7"/>
      <c r="E67" s="8"/>
      <c r="F67" s="9"/>
      <c r="G67" s="7"/>
      <c r="H67" s="7"/>
      <c r="I67" s="7"/>
      <c r="J67" s="7"/>
      <c r="K67" s="7"/>
      <c r="L67" s="7"/>
      <c r="M67" s="7"/>
      <c r="N67" s="7"/>
      <c r="O67" s="7"/>
      <c r="P67" s="37"/>
      <c r="Q67" s="41"/>
    </row>
    <row r="68" s="1" customFormat="1" customHeight="1" spans="1:17">
      <c r="A68" s="101" t="s">
        <v>49</v>
      </c>
      <c r="B68" s="101"/>
      <c r="C68" s="7"/>
      <c r="D68" s="7"/>
      <c r="E68" s="8"/>
      <c r="F68" s="9"/>
      <c r="G68" s="7"/>
      <c r="H68" s="7"/>
      <c r="I68" s="7"/>
      <c r="J68" s="7"/>
      <c r="K68" s="7"/>
      <c r="L68" s="7"/>
      <c r="M68" s="7"/>
      <c r="N68" s="7"/>
      <c r="O68" s="7"/>
      <c r="P68" s="37"/>
      <c r="Q68" s="41"/>
    </row>
    <row r="69" s="1" customFormat="1" customHeight="1" spans="1:17">
      <c r="A69" s="10" t="s">
        <v>4</v>
      </c>
      <c r="B69" s="10" t="s">
        <v>5</v>
      </c>
      <c r="C69" s="11" t="s">
        <v>6</v>
      </c>
      <c r="D69" s="68" t="s">
        <v>7</v>
      </c>
      <c r="E69" s="12" t="s">
        <v>8</v>
      </c>
      <c r="F69" s="69" t="s">
        <v>9</v>
      </c>
      <c r="G69" s="11" t="s">
        <v>10</v>
      </c>
      <c r="H69" s="13" t="s">
        <v>11</v>
      </c>
      <c r="I69" s="13"/>
      <c r="J69" s="10" t="s">
        <v>12</v>
      </c>
      <c r="K69" s="11" t="s">
        <v>13</v>
      </c>
      <c r="L69" s="13" t="s">
        <v>14</v>
      </c>
      <c r="M69" s="13"/>
      <c r="N69" s="10" t="s">
        <v>15</v>
      </c>
      <c r="O69" s="11" t="s">
        <v>16</v>
      </c>
      <c r="P69" s="11" t="s">
        <v>50</v>
      </c>
      <c r="Q69" s="41"/>
    </row>
    <row r="70" s="1" customFormat="1" customHeight="1" spans="1:17">
      <c r="A70" s="10"/>
      <c r="B70" s="10"/>
      <c r="C70" s="27"/>
      <c r="D70" s="102"/>
      <c r="E70" s="157" t="s">
        <v>18</v>
      </c>
      <c r="F70" s="103"/>
      <c r="G70" s="27"/>
      <c r="H70" s="42" t="s">
        <v>19</v>
      </c>
      <c r="I70" s="42" t="s">
        <v>20</v>
      </c>
      <c r="J70" s="10"/>
      <c r="K70" s="27"/>
      <c r="L70" s="42" t="s">
        <v>19</v>
      </c>
      <c r="M70" s="42" t="s">
        <v>20</v>
      </c>
      <c r="N70" s="10"/>
      <c r="O70" s="27"/>
      <c r="P70" s="27"/>
      <c r="Q70" s="41"/>
    </row>
    <row r="71" s="1" customFormat="1" customHeight="1" spans="1:17">
      <c r="A71" s="144">
        <v>45836</v>
      </c>
      <c r="B71" s="144">
        <v>45836</v>
      </c>
      <c r="C71" s="168">
        <v>8935</v>
      </c>
      <c r="D71" s="169" t="s">
        <v>25</v>
      </c>
      <c r="E71" s="170">
        <v>45880</v>
      </c>
      <c r="F71" s="171">
        <v>5902</v>
      </c>
      <c r="G71" s="147"/>
      <c r="H71" s="148"/>
      <c r="I71" s="148"/>
      <c r="J71" s="174">
        <v>3168</v>
      </c>
      <c r="K71" s="149"/>
      <c r="L71" s="148"/>
      <c r="M71" s="148"/>
      <c r="N71" s="22">
        <f t="shared" ref="N71:N84" si="7">SUM(G71:M71)</f>
        <v>3168</v>
      </c>
      <c r="O71" s="150"/>
      <c r="P71" s="175"/>
      <c r="Q71" s="41"/>
    </row>
    <row r="72" s="1" customFormat="1" customHeight="1" spans="1:17">
      <c r="A72" s="144">
        <v>45836</v>
      </c>
      <c r="B72" s="144">
        <v>45836</v>
      </c>
      <c r="C72" s="168">
        <v>8936</v>
      </c>
      <c r="D72" s="169" t="s">
        <v>25</v>
      </c>
      <c r="E72" s="170">
        <v>45880</v>
      </c>
      <c r="F72" s="171">
        <v>5902</v>
      </c>
      <c r="G72" s="147"/>
      <c r="H72" s="148"/>
      <c r="I72" s="148"/>
      <c r="J72" s="174"/>
      <c r="K72" s="149">
        <v>3150</v>
      </c>
      <c r="L72" s="148"/>
      <c r="M72" s="148"/>
      <c r="N72" s="22">
        <f t="shared" si="7"/>
        <v>3150</v>
      </c>
      <c r="O72" s="150"/>
      <c r="P72" s="175"/>
      <c r="Q72" s="41"/>
    </row>
    <row r="73" s="1" customFormat="1" customHeight="1" spans="1:17">
      <c r="A73" s="144">
        <v>45841</v>
      </c>
      <c r="B73" s="144">
        <v>45841</v>
      </c>
      <c r="C73" s="168">
        <v>8991</v>
      </c>
      <c r="D73" s="169" t="s">
        <v>37</v>
      </c>
      <c r="E73" s="170">
        <v>45873</v>
      </c>
      <c r="F73" s="171">
        <v>145587</v>
      </c>
      <c r="G73" s="147"/>
      <c r="H73" s="148"/>
      <c r="I73" s="148"/>
      <c r="J73" s="174">
        <v>5200</v>
      </c>
      <c r="K73" s="149"/>
      <c r="L73" s="148"/>
      <c r="M73" s="148"/>
      <c r="N73" s="22">
        <f t="shared" si="7"/>
        <v>5200</v>
      </c>
      <c r="O73" s="150"/>
      <c r="P73" s="175" t="s">
        <v>51</v>
      </c>
      <c r="Q73" s="41"/>
    </row>
    <row r="74" s="1" customFormat="1" customHeight="1" spans="1:17">
      <c r="A74" s="144">
        <v>45848</v>
      </c>
      <c r="B74" s="144">
        <v>45848</v>
      </c>
      <c r="C74" s="168">
        <v>9001</v>
      </c>
      <c r="D74" s="169" t="s">
        <v>27</v>
      </c>
      <c r="E74" s="170">
        <v>45874</v>
      </c>
      <c r="F74" s="171">
        <v>145598</v>
      </c>
      <c r="G74" s="147"/>
      <c r="H74" s="148"/>
      <c r="I74" s="148"/>
      <c r="J74" s="174"/>
      <c r="K74" s="149">
        <v>49750</v>
      </c>
      <c r="L74" s="148"/>
      <c r="M74" s="148"/>
      <c r="N74" s="22">
        <f t="shared" si="7"/>
        <v>49750</v>
      </c>
      <c r="O74" s="150"/>
      <c r="P74" s="175" t="s">
        <v>52</v>
      </c>
      <c r="Q74" s="41"/>
    </row>
    <row r="75" s="1" customFormat="1" customHeight="1" spans="1:17">
      <c r="A75" s="144">
        <v>45849</v>
      </c>
      <c r="B75" s="144">
        <v>45849</v>
      </c>
      <c r="C75" s="168">
        <v>9015</v>
      </c>
      <c r="D75" s="169" t="s">
        <v>47</v>
      </c>
      <c r="E75" s="170">
        <v>45882</v>
      </c>
      <c r="F75" s="171">
        <v>5903</v>
      </c>
      <c r="G75" s="147"/>
      <c r="H75" s="148"/>
      <c r="I75" s="148"/>
      <c r="J75" s="174">
        <v>9640</v>
      </c>
      <c r="K75" s="149"/>
      <c r="L75" s="148"/>
      <c r="M75" s="148"/>
      <c r="N75" s="22">
        <f t="shared" si="7"/>
        <v>9640</v>
      </c>
      <c r="O75" s="150"/>
      <c r="P75" s="175"/>
      <c r="Q75" s="41"/>
    </row>
    <row r="76" s="1" customFormat="1" customHeight="1" spans="1:17">
      <c r="A76" s="144">
        <v>45853</v>
      </c>
      <c r="B76" s="144">
        <v>45853</v>
      </c>
      <c r="C76" s="168">
        <v>9045</v>
      </c>
      <c r="D76" s="169" t="s">
        <v>47</v>
      </c>
      <c r="E76" s="170">
        <v>45896</v>
      </c>
      <c r="F76" s="171">
        <v>5916</v>
      </c>
      <c r="G76" s="147"/>
      <c r="H76" s="148"/>
      <c r="I76" s="148"/>
      <c r="J76" s="174">
        <v>616</v>
      </c>
      <c r="K76" s="149"/>
      <c r="L76" s="148"/>
      <c r="M76" s="148"/>
      <c r="N76" s="22">
        <f t="shared" si="7"/>
        <v>616</v>
      </c>
      <c r="O76" s="150"/>
      <c r="P76" s="175"/>
      <c r="Q76" s="41"/>
    </row>
    <row r="77" s="1" customFormat="1" customHeight="1" spans="1:17">
      <c r="A77" s="144">
        <v>45854</v>
      </c>
      <c r="B77" s="144">
        <v>45854</v>
      </c>
      <c r="C77" s="168">
        <v>9050</v>
      </c>
      <c r="D77" s="169" t="s">
        <v>47</v>
      </c>
      <c r="E77" s="170">
        <v>45896</v>
      </c>
      <c r="F77" s="171">
        <v>5916</v>
      </c>
      <c r="G77" s="147"/>
      <c r="H77" s="148"/>
      <c r="I77" s="148"/>
      <c r="J77" s="174">
        <v>2200</v>
      </c>
      <c r="K77" s="149"/>
      <c r="L77" s="148"/>
      <c r="M77" s="148"/>
      <c r="N77" s="22">
        <f t="shared" si="7"/>
        <v>2200</v>
      </c>
      <c r="O77" s="150"/>
      <c r="P77" s="175"/>
      <c r="Q77" s="41"/>
    </row>
    <row r="78" s="1" customFormat="1" customHeight="1" spans="1:17">
      <c r="A78" s="144">
        <v>45854</v>
      </c>
      <c r="B78" s="144">
        <v>45854</v>
      </c>
      <c r="C78" s="168">
        <v>9051</v>
      </c>
      <c r="D78" s="169" t="s">
        <v>47</v>
      </c>
      <c r="E78" s="170">
        <v>45896</v>
      </c>
      <c r="F78" s="171">
        <v>5916</v>
      </c>
      <c r="G78" s="147"/>
      <c r="H78" s="148"/>
      <c r="I78" s="148"/>
      <c r="J78" s="174">
        <v>2200</v>
      </c>
      <c r="K78" s="149"/>
      <c r="L78" s="148"/>
      <c r="M78" s="148"/>
      <c r="N78" s="22">
        <f t="shared" si="7"/>
        <v>2200</v>
      </c>
      <c r="O78" s="150"/>
      <c r="P78" s="175"/>
      <c r="Q78" s="41"/>
    </row>
    <row r="79" s="1" customFormat="1" customHeight="1" spans="1:17">
      <c r="A79" s="144">
        <v>45855</v>
      </c>
      <c r="B79" s="144">
        <v>45855</v>
      </c>
      <c r="C79" s="168">
        <v>9057</v>
      </c>
      <c r="D79" s="169" t="s">
        <v>46</v>
      </c>
      <c r="E79" s="170">
        <v>45887</v>
      </c>
      <c r="F79" s="171">
        <v>145694</v>
      </c>
      <c r="G79" s="147"/>
      <c r="H79" s="148"/>
      <c r="I79" s="148"/>
      <c r="J79" s="174">
        <v>2156</v>
      </c>
      <c r="K79" s="149"/>
      <c r="L79" s="148"/>
      <c r="M79" s="148"/>
      <c r="N79" s="22">
        <f t="shared" si="7"/>
        <v>2156</v>
      </c>
      <c r="O79" s="150"/>
      <c r="P79" s="175"/>
      <c r="Q79" s="41"/>
    </row>
    <row r="80" s="1" customFormat="1" customHeight="1" spans="1:17">
      <c r="A80" s="144">
        <v>45856</v>
      </c>
      <c r="B80" s="144">
        <v>45856</v>
      </c>
      <c r="C80" s="168">
        <v>9067</v>
      </c>
      <c r="D80" s="169" t="s">
        <v>47</v>
      </c>
      <c r="E80" s="170">
        <v>45896</v>
      </c>
      <c r="F80" s="171">
        <v>5916</v>
      </c>
      <c r="G80" s="147"/>
      <c r="H80" s="148"/>
      <c r="I80" s="148"/>
      <c r="J80" s="174">
        <v>880</v>
      </c>
      <c r="K80" s="149"/>
      <c r="L80" s="148"/>
      <c r="M80" s="148"/>
      <c r="N80" s="22">
        <f t="shared" si="7"/>
        <v>880</v>
      </c>
      <c r="O80" s="150"/>
      <c r="P80" s="175"/>
      <c r="Q80" s="41"/>
    </row>
    <row r="81" s="1" customFormat="1" customHeight="1" spans="1:17">
      <c r="A81" s="144">
        <v>45861</v>
      </c>
      <c r="B81" s="144">
        <v>45861</v>
      </c>
      <c r="C81" s="168">
        <v>9083</v>
      </c>
      <c r="D81" s="169" t="s">
        <v>25</v>
      </c>
      <c r="E81" s="170">
        <v>45898</v>
      </c>
      <c r="F81" s="171">
        <v>5921</v>
      </c>
      <c r="G81" s="147"/>
      <c r="H81" s="148"/>
      <c r="I81" s="148"/>
      <c r="J81" s="174"/>
      <c r="K81" s="149">
        <v>4200</v>
      </c>
      <c r="L81" s="148"/>
      <c r="M81" s="148"/>
      <c r="N81" s="22">
        <f t="shared" si="7"/>
        <v>4200</v>
      </c>
      <c r="O81" s="150"/>
      <c r="P81" s="175"/>
      <c r="Q81" s="41"/>
    </row>
    <row r="82" s="1" customFormat="1" customHeight="1" spans="1:17">
      <c r="A82" s="144">
        <v>45861</v>
      </c>
      <c r="B82" s="144">
        <v>45861</v>
      </c>
      <c r="C82" s="168">
        <v>9087</v>
      </c>
      <c r="D82" s="169" t="s">
        <v>46</v>
      </c>
      <c r="E82" s="170">
        <v>45895</v>
      </c>
      <c r="F82" s="171">
        <v>145723</v>
      </c>
      <c r="G82" s="147"/>
      <c r="H82" s="148"/>
      <c r="I82" s="148"/>
      <c r="J82" s="174">
        <v>4400</v>
      </c>
      <c r="K82" s="149"/>
      <c r="L82" s="148"/>
      <c r="M82" s="148"/>
      <c r="N82" s="22">
        <f t="shared" si="7"/>
        <v>4400</v>
      </c>
      <c r="O82" s="150"/>
      <c r="P82" s="175"/>
      <c r="Q82" s="41"/>
    </row>
    <row r="83" s="1" customFormat="1" customHeight="1" spans="1:17">
      <c r="A83" s="144">
        <v>45864</v>
      </c>
      <c r="B83" s="144">
        <v>45864</v>
      </c>
      <c r="C83" s="168">
        <v>9108</v>
      </c>
      <c r="D83" s="169" t="s">
        <v>37</v>
      </c>
      <c r="E83" s="170">
        <v>45895</v>
      </c>
      <c r="F83" s="171">
        <v>145728</v>
      </c>
      <c r="G83" s="147"/>
      <c r="H83" s="148"/>
      <c r="I83" s="148"/>
      <c r="J83" s="174">
        <v>5408</v>
      </c>
      <c r="K83" s="149"/>
      <c r="L83" s="148"/>
      <c r="M83" s="148"/>
      <c r="N83" s="22">
        <f t="shared" si="7"/>
        <v>5408</v>
      </c>
      <c r="O83" s="150"/>
      <c r="P83" s="175"/>
      <c r="Q83" s="41"/>
    </row>
    <row r="84" s="1" customFormat="1" customHeight="1" spans="1:17">
      <c r="A84" s="144">
        <v>45868</v>
      </c>
      <c r="B84" s="144">
        <v>45868</v>
      </c>
      <c r="C84" s="168">
        <v>9134</v>
      </c>
      <c r="D84" s="169" t="s">
        <v>46</v>
      </c>
      <c r="E84" s="170">
        <v>45898</v>
      </c>
      <c r="F84" s="171">
        <v>145740</v>
      </c>
      <c r="G84" s="147"/>
      <c r="H84" s="148"/>
      <c r="I84" s="148"/>
      <c r="J84" s="174">
        <v>13280</v>
      </c>
      <c r="K84" s="149"/>
      <c r="L84" s="148"/>
      <c r="M84" s="148"/>
      <c r="N84" s="22">
        <f t="shared" si="7"/>
        <v>13280</v>
      </c>
      <c r="O84" s="150"/>
      <c r="P84" s="175" t="s">
        <v>53</v>
      </c>
      <c r="Q84" s="41"/>
    </row>
    <row r="85" s="1" customFormat="1" customHeight="1" spans="1:17">
      <c r="A85" s="111" t="s">
        <v>54</v>
      </c>
      <c r="B85" s="112"/>
      <c r="C85" s="113"/>
      <c r="D85" s="113"/>
      <c r="E85" s="172"/>
      <c r="F85" s="173"/>
      <c r="G85" s="116">
        <f>SUM(G73:G84)</f>
        <v>0</v>
      </c>
      <c r="H85" s="116">
        <f t="shared" ref="H85:N85" si="8">SUM(H73:H84)</f>
        <v>0</v>
      </c>
      <c r="I85" s="116">
        <f t="shared" si="8"/>
        <v>0</v>
      </c>
      <c r="J85" s="116">
        <f t="shared" si="8"/>
        <v>45980</v>
      </c>
      <c r="K85" s="116">
        <f t="shared" si="8"/>
        <v>53950</v>
      </c>
      <c r="L85" s="116">
        <f t="shared" si="8"/>
        <v>0</v>
      </c>
      <c r="M85" s="116">
        <f t="shared" si="8"/>
        <v>0</v>
      </c>
      <c r="N85" s="116">
        <f t="shared" si="8"/>
        <v>99930</v>
      </c>
      <c r="O85" s="120"/>
      <c r="P85" s="121"/>
      <c r="Q85" s="41"/>
    </row>
    <row r="86" s="1" customFormat="1" customHeight="1" spans="1:17">
      <c r="A86" s="41"/>
      <c r="B86" s="41"/>
      <c r="C86" s="41"/>
      <c r="D86" s="41"/>
      <c r="E86" s="167"/>
      <c r="F86" s="162"/>
      <c r="G86" s="41"/>
      <c r="H86" s="41"/>
      <c r="I86" s="41"/>
      <c r="J86" s="41"/>
      <c r="K86" s="41"/>
      <c r="L86" s="41"/>
      <c r="M86" s="41"/>
      <c r="N86" s="41"/>
      <c r="O86" s="41"/>
      <c r="P86" s="41"/>
      <c r="Q86" s="41"/>
    </row>
    <row r="87" s="1" customFormat="1" customHeight="1" spans="1:17">
      <c r="A87" s="41"/>
      <c r="B87" s="41"/>
      <c r="C87" s="41"/>
      <c r="D87" s="41"/>
      <c r="E87" s="167"/>
      <c r="F87" s="162"/>
      <c r="G87" s="41"/>
      <c r="H87" s="41"/>
      <c r="I87" s="41"/>
      <c r="J87" s="41"/>
      <c r="K87" s="41"/>
      <c r="L87" s="41"/>
      <c r="M87" s="41"/>
      <c r="N87" s="41"/>
      <c r="O87" s="41"/>
      <c r="P87" s="41"/>
      <c r="Q87" s="41"/>
    </row>
    <row r="88" s="1" customFormat="1" customHeight="1" spans="1:17">
      <c r="A88" s="41"/>
      <c r="B88" s="41"/>
      <c r="C88" s="41"/>
      <c r="D88" s="41"/>
      <c r="E88" s="167"/>
      <c r="F88" s="162"/>
      <c r="G88" s="41"/>
      <c r="H88" s="41"/>
      <c r="I88" s="41"/>
      <c r="J88" s="41"/>
      <c r="K88" s="41"/>
      <c r="L88" s="41"/>
      <c r="M88" s="41"/>
      <c r="N88" s="41"/>
      <c r="O88" s="41"/>
      <c r="P88" s="41"/>
      <c r="Q88" s="41"/>
    </row>
    <row r="89" s="1" customFormat="1" customHeight="1" spans="1:17">
      <c r="A89" s="41"/>
      <c r="B89" s="41"/>
      <c r="C89" s="41"/>
      <c r="D89" s="41"/>
      <c r="E89" s="167"/>
      <c r="F89" s="162"/>
      <c r="G89" s="41"/>
      <c r="H89" s="41"/>
      <c r="I89" s="41"/>
      <c r="J89" s="41"/>
      <c r="K89" s="41"/>
      <c r="L89" s="41"/>
      <c r="M89" s="41"/>
      <c r="N89" s="41"/>
      <c r="O89" s="41"/>
      <c r="P89" s="41"/>
      <c r="Q89" s="41"/>
    </row>
    <row r="90" s="1" customFormat="1" customHeight="1" spans="5:17">
      <c r="E90" s="155"/>
      <c r="F90" s="156"/>
      <c r="O90" s="41"/>
      <c r="P90" s="41"/>
      <c r="Q90" s="41"/>
    </row>
  </sheetData>
  <sortState ref="A32:Q42">
    <sortCondition ref="C32:C42"/>
  </sortState>
  <mergeCells count="41">
    <mergeCell ref="H6:I6"/>
    <mergeCell ref="L6:M6"/>
    <mergeCell ref="H44:I44"/>
    <mergeCell ref="L44:M44"/>
    <mergeCell ref="A68:B68"/>
    <mergeCell ref="H69:I69"/>
    <mergeCell ref="L69:M69"/>
    <mergeCell ref="A6:A7"/>
    <mergeCell ref="A44:A45"/>
    <mergeCell ref="A69:A70"/>
    <mergeCell ref="B6:B7"/>
    <mergeCell ref="B44:B45"/>
    <mergeCell ref="B69:B70"/>
    <mergeCell ref="C6:C7"/>
    <mergeCell ref="C44:C45"/>
    <mergeCell ref="C69:C70"/>
    <mergeCell ref="D6:D7"/>
    <mergeCell ref="D44:D45"/>
    <mergeCell ref="D69:D70"/>
    <mergeCell ref="F6:F7"/>
    <mergeCell ref="F44:F45"/>
    <mergeCell ref="F69:F70"/>
    <mergeCell ref="G6:G7"/>
    <mergeCell ref="G44:G45"/>
    <mergeCell ref="G69:G70"/>
    <mergeCell ref="J6:J7"/>
    <mergeCell ref="J44:J45"/>
    <mergeCell ref="J69:J70"/>
    <mergeCell ref="K6:K7"/>
    <mergeCell ref="K44:K45"/>
    <mergeCell ref="K69:K70"/>
    <mergeCell ref="N6:N7"/>
    <mergeCell ref="N44:N45"/>
    <mergeCell ref="N69:N70"/>
    <mergeCell ref="O6:O7"/>
    <mergeCell ref="O44:O45"/>
    <mergeCell ref="O69:O70"/>
    <mergeCell ref="P6:P7"/>
    <mergeCell ref="P44:P45"/>
    <mergeCell ref="P69:P70"/>
    <mergeCell ref="Q44:Q45"/>
  </mergeCells>
  <pageMargins left="0.75" right="0.75" top="1" bottom="1" header="0.5" footer="0.5"/>
  <pageSetup paperSize="256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/>
  </sheetPr>
  <dimension ref="A1:Q70"/>
  <sheetViews>
    <sheetView workbookViewId="0">
      <selection activeCell="D73" sqref="D73"/>
    </sheetView>
  </sheetViews>
  <sheetFormatPr defaultColWidth="9.14285714285714" defaultRowHeight="12.95" customHeight="1"/>
  <cols>
    <col min="1" max="1" width="9.28571428571429" style="1"/>
    <col min="2" max="2" width="9.14285714285714" style="1"/>
    <col min="3" max="3" width="11" style="1" customWidth="1"/>
    <col min="4" max="4" width="50" style="1" customWidth="1"/>
    <col min="5" max="5" width="9.14285714285714" style="3"/>
    <col min="6" max="6" width="12" style="1" customWidth="1"/>
    <col min="7" max="9" width="9.14285714285714" style="1"/>
    <col min="10" max="10" width="11.7142857142857" style="1" customWidth="1"/>
    <col min="11" max="11" width="11.8571428571429" style="1" customWidth="1"/>
    <col min="12" max="13" width="9.14285714285714" style="1"/>
    <col min="14" max="14" width="11.2857142857143" style="1" customWidth="1"/>
    <col min="15" max="15" width="9.14285714285714" style="1"/>
    <col min="16" max="16" width="14.4380952380952" style="1" customWidth="1"/>
    <col min="17" max="16384" width="9.14285714285714" style="1"/>
  </cols>
  <sheetData>
    <row r="1" s="1" customFormat="1" customHeight="1" spans="1:17">
      <c r="A1" s="7" t="s">
        <v>0</v>
      </c>
      <c r="B1" s="7"/>
      <c r="C1" s="7"/>
      <c r="D1" s="7"/>
      <c r="E1" s="26"/>
      <c r="F1" s="7"/>
      <c r="G1" s="7"/>
      <c r="H1" s="7"/>
      <c r="I1" s="7"/>
      <c r="J1" s="7"/>
      <c r="K1" s="7"/>
      <c r="L1" s="7"/>
      <c r="M1" s="7"/>
      <c r="N1" s="7"/>
      <c r="O1" s="7"/>
      <c r="P1" s="41"/>
      <c r="Q1" s="41"/>
    </row>
    <row r="2" s="1" customFormat="1" customHeight="1" spans="1:17">
      <c r="A2" s="7" t="s">
        <v>55</v>
      </c>
      <c r="B2" s="7"/>
      <c r="C2" s="7"/>
      <c r="D2" s="7"/>
      <c r="E2" s="26"/>
      <c r="F2" s="7"/>
      <c r="G2" s="7"/>
      <c r="H2" s="7"/>
      <c r="I2" s="7"/>
      <c r="J2" s="7"/>
      <c r="K2" s="7"/>
      <c r="L2" s="7"/>
      <c r="M2" s="7"/>
      <c r="N2" s="7"/>
      <c r="O2" s="7"/>
      <c r="P2" s="41"/>
      <c r="Q2" s="41"/>
    </row>
    <row r="3" s="1" customFormat="1" customHeight="1" spans="1:17">
      <c r="A3" s="7" t="s">
        <v>2</v>
      </c>
      <c r="B3" s="7"/>
      <c r="C3" s="7"/>
      <c r="D3" s="7"/>
      <c r="E3" s="26"/>
      <c r="F3" s="7"/>
      <c r="G3" s="7"/>
      <c r="H3" s="7"/>
      <c r="I3" s="7"/>
      <c r="J3" s="7"/>
      <c r="K3" s="7"/>
      <c r="L3" s="7"/>
      <c r="M3" s="7"/>
      <c r="N3" s="7"/>
      <c r="O3" s="7"/>
      <c r="P3" s="41"/>
      <c r="Q3" s="41"/>
    </row>
    <row r="4" s="1" customFormat="1" customHeight="1" spans="1:17">
      <c r="A4" s="7"/>
      <c r="B4" s="7"/>
      <c r="C4" s="7"/>
      <c r="D4" s="7"/>
      <c r="E4" s="26"/>
      <c r="F4" s="7"/>
      <c r="G4" s="7"/>
      <c r="H4" s="7"/>
      <c r="I4" s="7"/>
      <c r="J4" s="7"/>
      <c r="K4" s="7"/>
      <c r="L4" s="7"/>
      <c r="M4" s="7"/>
      <c r="N4" s="7"/>
      <c r="O4" s="7"/>
      <c r="P4" s="41"/>
      <c r="Q4" s="41"/>
    </row>
    <row r="5" s="1" customFormat="1" customHeight="1" spans="1:17">
      <c r="A5" s="67" t="s">
        <v>3</v>
      </c>
      <c r="B5" s="67"/>
      <c r="C5" s="7"/>
      <c r="D5" s="7"/>
      <c r="E5" s="26"/>
      <c r="F5" s="7"/>
      <c r="G5" s="7"/>
      <c r="H5" s="7"/>
      <c r="I5" s="7"/>
      <c r="J5" s="7"/>
      <c r="K5" s="7"/>
      <c r="L5" s="7"/>
      <c r="M5" s="7"/>
      <c r="N5" s="7"/>
      <c r="O5" s="7"/>
      <c r="P5" s="41"/>
      <c r="Q5" s="41"/>
    </row>
    <row r="6" s="1" customFormat="1" customHeight="1" spans="1:17">
      <c r="A6" s="11" t="s">
        <v>4</v>
      </c>
      <c r="B6" s="11" t="s">
        <v>5</v>
      </c>
      <c r="C6" s="11" t="s">
        <v>6</v>
      </c>
      <c r="D6" s="68" t="s">
        <v>7</v>
      </c>
      <c r="E6" s="11" t="s">
        <v>8</v>
      </c>
      <c r="F6" s="69" t="s">
        <v>9</v>
      </c>
      <c r="G6" s="11" t="s">
        <v>10</v>
      </c>
      <c r="H6" s="13" t="s">
        <v>11</v>
      </c>
      <c r="I6" s="13"/>
      <c r="J6" s="11" t="s">
        <v>12</v>
      </c>
      <c r="K6" s="11" t="s">
        <v>13</v>
      </c>
      <c r="L6" s="13" t="s">
        <v>14</v>
      </c>
      <c r="M6" s="13"/>
      <c r="N6" s="11" t="s">
        <v>15</v>
      </c>
      <c r="O6" s="11" t="s">
        <v>16</v>
      </c>
      <c r="P6" s="85" t="s">
        <v>17</v>
      </c>
      <c r="Q6" s="41"/>
    </row>
    <row r="7" s="1" customFormat="1" customHeight="1" spans="1:17">
      <c r="A7" s="14"/>
      <c r="B7" s="14"/>
      <c r="C7" s="14"/>
      <c r="D7" s="70"/>
      <c r="E7" s="71" t="s">
        <v>18</v>
      </c>
      <c r="F7" s="72"/>
      <c r="G7" s="14"/>
      <c r="H7" s="16" t="s">
        <v>19</v>
      </c>
      <c r="I7" s="16" t="s">
        <v>20</v>
      </c>
      <c r="J7" s="14"/>
      <c r="K7" s="14"/>
      <c r="L7" s="16" t="s">
        <v>19</v>
      </c>
      <c r="M7" s="16" t="s">
        <v>20</v>
      </c>
      <c r="N7" s="14"/>
      <c r="O7" s="14"/>
      <c r="P7" s="86"/>
      <c r="Q7" s="41"/>
    </row>
    <row r="8" s="1" customFormat="1" customHeight="1" spans="1:17">
      <c r="A8" s="28">
        <v>45873</v>
      </c>
      <c r="B8" s="28">
        <v>45873</v>
      </c>
      <c r="C8" s="151">
        <v>9982</v>
      </c>
      <c r="D8" s="19" t="s">
        <v>56</v>
      </c>
      <c r="E8" s="152">
        <v>45873</v>
      </c>
      <c r="F8" s="153">
        <v>11632</v>
      </c>
      <c r="G8" s="44"/>
      <c r="H8" s="44"/>
      <c r="I8" s="44"/>
      <c r="J8" s="44">
        <v>440</v>
      </c>
      <c r="K8" s="44"/>
      <c r="L8" s="44"/>
      <c r="M8" s="44"/>
      <c r="N8" s="87">
        <f>SUM(G8:M8)</f>
        <v>440</v>
      </c>
      <c r="O8" s="118"/>
      <c r="P8" s="24"/>
      <c r="Q8" s="41"/>
    </row>
    <row r="9" s="1" customFormat="1" customHeight="1" spans="1:17">
      <c r="A9" s="28">
        <v>45873</v>
      </c>
      <c r="B9" s="28">
        <v>45873</v>
      </c>
      <c r="C9" s="151">
        <v>9983</v>
      </c>
      <c r="D9" s="19" t="s">
        <v>57</v>
      </c>
      <c r="E9" s="28">
        <v>45873</v>
      </c>
      <c r="F9" s="153">
        <v>11633</v>
      </c>
      <c r="G9" s="44"/>
      <c r="H9" s="44"/>
      <c r="I9" s="44"/>
      <c r="J9" s="44">
        <v>220</v>
      </c>
      <c r="K9" s="44"/>
      <c r="L9" s="44"/>
      <c r="M9" s="44"/>
      <c r="N9" s="87">
        <f t="shared" ref="N9:N44" si="0">SUM(G9:M9)</f>
        <v>220</v>
      </c>
      <c r="O9" s="118"/>
      <c r="P9" s="24"/>
      <c r="Q9" s="41"/>
    </row>
    <row r="10" s="1" customFormat="1" customHeight="1" spans="1:17">
      <c r="A10" s="28">
        <v>45874</v>
      </c>
      <c r="B10" s="28">
        <v>45874</v>
      </c>
      <c r="C10" s="151">
        <v>9989</v>
      </c>
      <c r="D10" s="19" t="s">
        <v>58</v>
      </c>
      <c r="E10" s="28">
        <v>45874</v>
      </c>
      <c r="F10" s="153">
        <v>11634</v>
      </c>
      <c r="G10" s="44"/>
      <c r="H10" s="44"/>
      <c r="I10" s="44"/>
      <c r="J10" s="44">
        <v>330</v>
      </c>
      <c r="K10" s="44"/>
      <c r="L10" s="44"/>
      <c r="M10" s="44"/>
      <c r="N10" s="87">
        <f t="shared" si="0"/>
        <v>330</v>
      </c>
      <c r="O10" s="118"/>
      <c r="P10" s="24"/>
      <c r="Q10" s="41"/>
    </row>
    <row r="11" s="1" customFormat="1" customHeight="1" spans="1:17">
      <c r="A11" s="28">
        <v>45874</v>
      </c>
      <c r="B11" s="28">
        <v>45874</v>
      </c>
      <c r="C11" s="151">
        <v>9992</v>
      </c>
      <c r="D11" s="19" t="s">
        <v>59</v>
      </c>
      <c r="E11" s="28">
        <v>45874</v>
      </c>
      <c r="F11" s="153">
        <v>11635</v>
      </c>
      <c r="G11" s="44"/>
      <c r="H11" s="44"/>
      <c r="I11" s="44"/>
      <c r="J11" s="44">
        <v>2000</v>
      </c>
      <c r="K11" s="44"/>
      <c r="L11" s="44"/>
      <c r="M11" s="44"/>
      <c r="N11" s="87">
        <f t="shared" si="0"/>
        <v>2000</v>
      </c>
      <c r="O11" s="118"/>
      <c r="P11" s="24"/>
      <c r="Q11" s="41"/>
    </row>
    <row r="12" s="1" customFormat="1" customHeight="1" spans="1:17">
      <c r="A12" s="28">
        <v>45874</v>
      </c>
      <c r="B12" s="28">
        <v>45874</v>
      </c>
      <c r="C12" s="151">
        <v>9993</v>
      </c>
      <c r="D12" s="19" t="s">
        <v>60</v>
      </c>
      <c r="E12" s="28">
        <v>45874</v>
      </c>
      <c r="F12" s="153">
        <v>11636</v>
      </c>
      <c r="G12" s="44"/>
      <c r="H12" s="44"/>
      <c r="I12" s="44"/>
      <c r="J12" s="44">
        <v>880</v>
      </c>
      <c r="K12" s="44"/>
      <c r="L12" s="44"/>
      <c r="M12" s="44"/>
      <c r="N12" s="87">
        <f t="shared" si="0"/>
        <v>880</v>
      </c>
      <c r="O12" s="118"/>
      <c r="P12" s="24"/>
      <c r="Q12" s="41"/>
    </row>
    <row r="13" s="1" customFormat="1" customHeight="1" spans="1:17">
      <c r="A13" s="28">
        <v>45875</v>
      </c>
      <c r="B13" s="28">
        <v>45875</v>
      </c>
      <c r="C13" s="151">
        <v>9994</v>
      </c>
      <c r="D13" s="19" t="s">
        <v>61</v>
      </c>
      <c r="E13" s="28">
        <v>45875</v>
      </c>
      <c r="F13" s="153">
        <v>11639</v>
      </c>
      <c r="G13" s="44">
        <v>800</v>
      </c>
      <c r="H13" s="44"/>
      <c r="I13" s="44"/>
      <c r="J13" s="44"/>
      <c r="K13" s="44"/>
      <c r="L13" s="44"/>
      <c r="M13" s="44"/>
      <c r="N13" s="87">
        <f t="shared" si="0"/>
        <v>800</v>
      </c>
      <c r="O13" s="118"/>
      <c r="P13" s="24"/>
      <c r="Q13" s="41"/>
    </row>
    <row r="14" s="1" customFormat="1" customHeight="1" spans="1:17">
      <c r="A14" s="28">
        <v>45875</v>
      </c>
      <c r="B14" s="28">
        <v>45875</v>
      </c>
      <c r="C14" s="151">
        <v>9995</v>
      </c>
      <c r="D14" s="19" t="s">
        <v>62</v>
      </c>
      <c r="E14" s="28">
        <v>45875</v>
      </c>
      <c r="F14" s="153">
        <v>11637</v>
      </c>
      <c r="G14" s="44"/>
      <c r="H14" s="44"/>
      <c r="I14" s="44"/>
      <c r="J14" s="44">
        <v>3600</v>
      </c>
      <c r="K14" s="44"/>
      <c r="L14" s="44"/>
      <c r="M14" s="44"/>
      <c r="N14" s="87">
        <f t="shared" si="0"/>
        <v>3600</v>
      </c>
      <c r="O14" s="118"/>
      <c r="P14" s="24"/>
      <c r="Q14" s="41"/>
    </row>
    <row r="15" s="1" customFormat="1" customHeight="1" spans="1:17">
      <c r="A15" s="28">
        <v>45875</v>
      </c>
      <c r="B15" s="28">
        <v>45875</v>
      </c>
      <c r="C15" s="151">
        <v>9996</v>
      </c>
      <c r="D15" s="19" t="s">
        <v>63</v>
      </c>
      <c r="E15" s="28">
        <v>45875</v>
      </c>
      <c r="F15" s="153">
        <v>11638</v>
      </c>
      <c r="G15" s="44"/>
      <c r="H15" s="44"/>
      <c r="I15" s="44"/>
      <c r="J15" s="44">
        <v>3840</v>
      </c>
      <c r="K15" s="44"/>
      <c r="L15" s="44"/>
      <c r="M15" s="44"/>
      <c r="N15" s="87">
        <f t="shared" si="0"/>
        <v>3840</v>
      </c>
      <c r="O15" s="118"/>
      <c r="P15" s="24"/>
      <c r="Q15" s="41"/>
    </row>
    <row r="16" s="1" customFormat="1" customHeight="1" spans="1:17">
      <c r="A16" s="28">
        <v>45875</v>
      </c>
      <c r="B16" s="28">
        <v>45875</v>
      </c>
      <c r="C16" s="151">
        <v>10002</v>
      </c>
      <c r="D16" s="19" t="s">
        <v>64</v>
      </c>
      <c r="E16" s="28">
        <v>45878</v>
      </c>
      <c r="F16" s="153">
        <v>11640</v>
      </c>
      <c r="G16" s="44"/>
      <c r="H16" s="44"/>
      <c r="I16" s="44"/>
      <c r="J16" s="44">
        <v>6061</v>
      </c>
      <c r="K16" s="44"/>
      <c r="L16" s="44"/>
      <c r="M16" s="44"/>
      <c r="N16" s="87">
        <f t="shared" si="0"/>
        <v>6061</v>
      </c>
      <c r="O16" s="118"/>
      <c r="P16" s="24" t="s">
        <v>65</v>
      </c>
      <c r="Q16" s="41"/>
    </row>
    <row r="17" s="1" customFormat="1" customHeight="1" spans="1:17">
      <c r="A17" s="28">
        <v>45878</v>
      </c>
      <c r="B17" s="28">
        <v>45878</v>
      </c>
      <c r="C17" s="151">
        <v>10042</v>
      </c>
      <c r="D17" s="19" t="s">
        <v>66</v>
      </c>
      <c r="E17" s="28">
        <v>45878</v>
      </c>
      <c r="F17" s="153">
        <v>11641</v>
      </c>
      <c r="G17" s="44"/>
      <c r="H17" s="44"/>
      <c r="I17" s="44"/>
      <c r="J17" s="44">
        <v>880</v>
      </c>
      <c r="K17" s="44"/>
      <c r="L17" s="44"/>
      <c r="M17" s="44"/>
      <c r="N17" s="87">
        <f t="shared" si="0"/>
        <v>880</v>
      </c>
      <c r="O17" s="118"/>
      <c r="P17" s="24"/>
      <c r="Q17" s="41"/>
    </row>
    <row r="18" s="1" customFormat="1" customHeight="1" spans="1:17">
      <c r="A18" s="28">
        <v>45881</v>
      </c>
      <c r="B18" s="28">
        <v>45881</v>
      </c>
      <c r="C18" s="151">
        <v>10061</v>
      </c>
      <c r="D18" s="19" t="s">
        <v>67</v>
      </c>
      <c r="E18" s="28">
        <v>45881</v>
      </c>
      <c r="F18" s="153">
        <v>11642</v>
      </c>
      <c r="G18" s="44"/>
      <c r="H18" s="44"/>
      <c r="I18" s="44"/>
      <c r="J18" s="44">
        <v>880</v>
      </c>
      <c r="K18" s="44"/>
      <c r="L18" s="44"/>
      <c r="M18" s="44"/>
      <c r="N18" s="87">
        <f t="shared" si="0"/>
        <v>880</v>
      </c>
      <c r="O18" s="118"/>
      <c r="P18" s="24"/>
      <c r="Q18" s="41"/>
    </row>
    <row r="19" s="1" customFormat="1" customHeight="1" spans="1:17">
      <c r="A19" s="28">
        <v>45881</v>
      </c>
      <c r="B19" s="28">
        <v>45881</v>
      </c>
      <c r="C19" s="151">
        <v>10062</v>
      </c>
      <c r="D19" s="19" t="s">
        <v>68</v>
      </c>
      <c r="E19" s="28">
        <v>45881</v>
      </c>
      <c r="F19" s="153">
        <v>11643</v>
      </c>
      <c r="G19" s="44"/>
      <c r="H19" s="44"/>
      <c r="I19" s="44"/>
      <c r="J19" s="44">
        <v>600</v>
      </c>
      <c r="K19" s="44"/>
      <c r="L19" s="44"/>
      <c r="M19" s="44"/>
      <c r="N19" s="87">
        <f t="shared" si="0"/>
        <v>600</v>
      </c>
      <c r="O19" s="118"/>
      <c r="P19" s="24"/>
      <c r="Q19" s="41"/>
    </row>
    <row r="20" s="1" customFormat="1" customHeight="1" spans="1:17">
      <c r="A20" s="28">
        <v>45881</v>
      </c>
      <c r="B20" s="28">
        <v>45881</v>
      </c>
      <c r="C20" s="151">
        <v>10063</v>
      </c>
      <c r="D20" s="19" t="s">
        <v>69</v>
      </c>
      <c r="E20" s="28">
        <v>45881</v>
      </c>
      <c r="F20" s="153">
        <v>11644</v>
      </c>
      <c r="G20" s="44"/>
      <c r="H20" s="44"/>
      <c r="I20" s="44"/>
      <c r="J20" s="44">
        <v>1144</v>
      </c>
      <c r="K20" s="44"/>
      <c r="L20" s="44"/>
      <c r="M20" s="44"/>
      <c r="N20" s="87">
        <f t="shared" si="0"/>
        <v>1144</v>
      </c>
      <c r="O20" s="118"/>
      <c r="P20" s="24"/>
      <c r="Q20" s="41"/>
    </row>
    <row r="21" s="1" customFormat="1" customHeight="1" spans="1:17">
      <c r="A21" s="28">
        <v>45881</v>
      </c>
      <c r="B21" s="28">
        <v>45881</v>
      </c>
      <c r="C21" s="151">
        <v>10064</v>
      </c>
      <c r="D21" s="19" t="s">
        <v>56</v>
      </c>
      <c r="E21" s="28">
        <v>45881</v>
      </c>
      <c r="F21" s="153">
        <v>11645</v>
      </c>
      <c r="G21" s="44"/>
      <c r="H21" s="44"/>
      <c r="I21" s="44"/>
      <c r="J21" s="44">
        <v>7840</v>
      </c>
      <c r="K21" s="44"/>
      <c r="L21" s="44"/>
      <c r="M21" s="44"/>
      <c r="N21" s="87">
        <f t="shared" si="0"/>
        <v>7840</v>
      </c>
      <c r="O21" s="118"/>
      <c r="P21" s="24"/>
      <c r="Q21" s="41"/>
    </row>
    <row r="22" s="1" customFormat="1" customHeight="1" spans="1:17">
      <c r="A22" s="28">
        <v>45882</v>
      </c>
      <c r="B22" s="28">
        <v>45882</v>
      </c>
      <c r="C22" s="151">
        <v>10067</v>
      </c>
      <c r="D22" s="19" t="s">
        <v>63</v>
      </c>
      <c r="E22" s="28">
        <v>45882</v>
      </c>
      <c r="F22" s="153">
        <v>11646</v>
      </c>
      <c r="G22" s="44"/>
      <c r="H22" s="44"/>
      <c r="I22" s="44"/>
      <c r="J22" s="44">
        <v>2640</v>
      </c>
      <c r="K22" s="44"/>
      <c r="L22" s="44"/>
      <c r="M22" s="44"/>
      <c r="N22" s="87">
        <f t="shared" si="0"/>
        <v>2640</v>
      </c>
      <c r="O22" s="118"/>
      <c r="P22" s="24"/>
      <c r="Q22" s="41"/>
    </row>
    <row r="23" s="1" customFormat="1" customHeight="1" spans="1:17">
      <c r="A23" s="28">
        <v>45882</v>
      </c>
      <c r="B23" s="28">
        <v>45882</v>
      </c>
      <c r="C23" s="151">
        <v>10068</v>
      </c>
      <c r="D23" s="19" t="s">
        <v>70</v>
      </c>
      <c r="E23" s="28">
        <v>45882</v>
      </c>
      <c r="F23" s="153">
        <v>11647</v>
      </c>
      <c r="G23" s="44"/>
      <c r="H23" s="44"/>
      <c r="I23" s="44"/>
      <c r="J23" s="44">
        <v>600</v>
      </c>
      <c r="K23" s="44"/>
      <c r="L23" s="44"/>
      <c r="M23" s="44"/>
      <c r="N23" s="87">
        <f t="shared" si="0"/>
        <v>600</v>
      </c>
      <c r="O23" s="118"/>
      <c r="P23" s="24"/>
      <c r="Q23" s="41"/>
    </row>
    <row r="24" s="1" customFormat="1" customHeight="1" spans="1:17">
      <c r="A24" s="28">
        <v>45888</v>
      </c>
      <c r="B24" s="28">
        <v>45888</v>
      </c>
      <c r="C24" s="151">
        <v>10086</v>
      </c>
      <c r="D24" s="19" t="s">
        <v>60</v>
      </c>
      <c r="E24" s="28">
        <v>45888</v>
      </c>
      <c r="F24" s="153">
        <v>11648</v>
      </c>
      <c r="G24" s="44"/>
      <c r="H24" s="44"/>
      <c r="I24" s="44"/>
      <c r="J24" s="44">
        <v>5280</v>
      </c>
      <c r="K24" s="44"/>
      <c r="L24" s="44"/>
      <c r="M24" s="44"/>
      <c r="N24" s="87">
        <f t="shared" si="0"/>
        <v>5280</v>
      </c>
      <c r="O24" s="118"/>
      <c r="P24" s="24"/>
      <c r="Q24" s="41"/>
    </row>
    <row r="25" s="1" customFormat="1" customHeight="1" spans="1:17">
      <c r="A25" s="28">
        <v>45888</v>
      </c>
      <c r="B25" s="28">
        <v>45888</v>
      </c>
      <c r="C25" s="151">
        <v>10087</v>
      </c>
      <c r="D25" s="19" t="s">
        <v>71</v>
      </c>
      <c r="E25" s="28">
        <v>45888</v>
      </c>
      <c r="F25" s="153">
        <v>11649</v>
      </c>
      <c r="G25" s="44"/>
      <c r="H25" s="44"/>
      <c r="I25" s="44"/>
      <c r="J25" s="44">
        <v>1120</v>
      </c>
      <c r="K25" s="44"/>
      <c r="L25" s="44"/>
      <c r="M25" s="44"/>
      <c r="N25" s="87">
        <f t="shared" si="0"/>
        <v>1120</v>
      </c>
      <c r="O25" s="118"/>
      <c r="P25" s="24"/>
      <c r="Q25" s="41"/>
    </row>
    <row r="26" s="1" customFormat="1" customHeight="1" spans="1:17">
      <c r="A26" s="28">
        <v>45888</v>
      </c>
      <c r="B26" s="28">
        <v>45888</v>
      </c>
      <c r="C26" s="151">
        <v>10089</v>
      </c>
      <c r="D26" s="19" t="s">
        <v>56</v>
      </c>
      <c r="E26" s="28">
        <v>45888</v>
      </c>
      <c r="F26" s="153">
        <v>11650</v>
      </c>
      <c r="G26" s="44"/>
      <c r="H26" s="44"/>
      <c r="I26" s="44"/>
      <c r="J26" s="44">
        <v>616</v>
      </c>
      <c r="K26" s="44"/>
      <c r="L26" s="44"/>
      <c r="M26" s="44"/>
      <c r="N26" s="87">
        <f t="shared" si="0"/>
        <v>616</v>
      </c>
      <c r="O26" s="118"/>
      <c r="P26" s="24"/>
      <c r="Q26" s="41"/>
    </row>
    <row r="27" s="1" customFormat="1" customHeight="1" spans="1:17">
      <c r="A27" s="28">
        <v>45888</v>
      </c>
      <c r="B27" s="28">
        <v>45888</v>
      </c>
      <c r="C27" s="151">
        <v>10090</v>
      </c>
      <c r="D27" s="19" t="s">
        <v>72</v>
      </c>
      <c r="E27" s="28">
        <v>45888</v>
      </c>
      <c r="F27" s="153">
        <v>11651</v>
      </c>
      <c r="G27" s="44"/>
      <c r="H27" s="44"/>
      <c r="I27" s="44"/>
      <c r="J27" s="44">
        <v>440</v>
      </c>
      <c r="K27" s="44"/>
      <c r="L27" s="44"/>
      <c r="M27" s="44"/>
      <c r="N27" s="87">
        <f t="shared" si="0"/>
        <v>440</v>
      </c>
      <c r="O27" s="118"/>
      <c r="P27" s="24"/>
      <c r="Q27" s="41"/>
    </row>
    <row r="28" s="1" customFormat="1" customHeight="1" spans="1:17">
      <c r="A28" s="28">
        <v>45888</v>
      </c>
      <c r="B28" s="28">
        <v>45888</v>
      </c>
      <c r="C28" s="151">
        <v>10091</v>
      </c>
      <c r="D28" s="19" t="s">
        <v>73</v>
      </c>
      <c r="E28" s="28">
        <v>45888</v>
      </c>
      <c r="F28" s="153">
        <v>11652</v>
      </c>
      <c r="G28" s="44"/>
      <c r="H28" s="44"/>
      <c r="I28" s="44"/>
      <c r="J28" s="44">
        <v>4400</v>
      </c>
      <c r="K28" s="44"/>
      <c r="L28" s="44"/>
      <c r="M28" s="44"/>
      <c r="N28" s="87">
        <f t="shared" si="0"/>
        <v>4400</v>
      </c>
      <c r="O28" s="118"/>
      <c r="P28" s="24"/>
      <c r="Q28" s="41"/>
    </row>
    <row r="29" s="1" customFormat="1" customHeight="1" spans="1:17">
      <c r="A29" s="28">
        <v>45892</v>
      </c>
      <c r="B29" s="28">
        <v>45892</v>
      </c>
      <c r="C29" s="151">
        <v>10116</v>
      </c>
      <c r="D29" s="19" t="s">
        <v>71</v>
      </c>
      <c r="E29" s="28">
        <v>45892</v>
      </c>
      <c r="F29" s="153">
        <v>11653</v>
      </c>
      <c r="G29" s="44"/>
      <c r="H29" s="44"/>
      <c r="I29" s="44"/>
      <c r="J29" s="44">
        <v>968</v>
      </c>
      <c r="K29" s="44"/>
      <c r="L29" s="44"/>
      <c r="M29" s="44"/>
      <c r="N29" s="87">
        <f t="shared" si="0"/>
        <v>968</v>
      </c>
      <c r="O29" s="118"/>
      <c r="P29" s="24"/>
      <c r="Q29" s="41"/>
    </row>
    <row r="30" s="1" customFormat="1" customHeight="1" spans="1:17">
      <c r="A30" s="28">
        <v>45892</v>
      </c>
      <c r="B30" s="28">
        <v>45892</v>
      </c>
      <c r="C30" s="151">
        <v>10117</v>
      </c>
      <c r="D30" s="19" t="s">
        <v>69</v>
      </c>
      <c r="E30" s="28">
        <v>45892</v>
      </c>
      <c r="F30" s="153">
        <v>11654</v>
      </c>
      <c r="G30" s="44"/>
      <c r="H30" s="44"/>
      <c r="I30" s="44"/>
      <c r="J30" s="44">
        <v>3280</v>
      </c>
      <c r="K30" s="44"/>
      <c r="L30" s="44"/>
      <c r="M30" s="44"/>
      <c r="N30" s="87">
        <f t="shared" si="0"/>
        <v>3280</v>
      </c>
      <c r="O30" s="118"/>
      <c r="P30" s="24"/>
      <c r="Q30" s="41"/>
    </row>
    <row r="31" s="1" customFormat="1" customHeight="1" spans="1:17">
      <c r="A31" s="28">
        <v>45892</v>
      </c>
      <c r="B31" s="28">
        <v>45892</v>
      </c>
      <c r="C31" s="151">
        <v>10118</v>
      </c>
      <c r="D31" s="19" t="s">
        <v>74</v>
      </c>
      <c r="E31" s="28">
        <v>45892</v>
      </c>
      <c r="F31" s="153">
        <v>11655</v>
      </c>
      <c r="G31" s="44"/>
      <c r="H31" s="44"/>
      <c r="I31" s="44"/>
      <c r="J31" s="44">
        <v>440</v>
      </c>
      <c r="K31" s="44"/>
      <c r="L31" s="44"/>
      <c r="M31" s="44"/>
      <c r="N31" s="87">
        <f t="shared" si="0"/>
        <v>440</v>
      </c>
      <c r="O31" s="118"/>
      <c r="P31" s="24"/>
      <c r="Q31" s="41"/>
    </row>
    <row r="32" s="1" customFormat="1" customHeight="1" spans="1:17">
      <c r="A32" s="28">
        <v>45896</v>
      </c>
      <c r="B32" s="28">
        <v>45896</v>
      </c>
      <c r="C32" s="151">
        <v>10134</v>
      </c>
      <c r="D32" s="19" t="s">
        <v>56</v>
      </c>
      <c r="E32" s="28">
        <v>45896</v>
      </c>
      <c r="F32" s="153">
        <v>11656</v>
      </c>
      <c r="G32" s="44"/>
      <c r="H32" s="44"/>
      <c r="I32" s="44"/>
      <c r="J32" s="44">
        <v>2200</v>
      </c>
      <c r="K32" s="44"/>
      <c r="L32" s="44"/>
      <c r="M32" s="44"/>
      <c r="N32" s="87">
        <f t="shared" si="0"/>
        <v>2200</v>
      </c>
      <c r="O32" s="118"/>
      <c r="P32" s="24"/>
      <c r="Q32" s="41"/>
    </row>
    <row r="33" s="1" customFormat="1" customHeight="1" spans="1:17">
      <c r="A33" s="28">
        <v>45896</v>
      </c>
      <c r="B33" s="28">
        <v>45896</v>
      </c>
      <c r="C33" s="151">
        <v>10135</v>
      </c>
      <c r="D33" s="19" t="s">
        <v>75</v>
      </c>
      <c r="E33" s="28">
        <v>45896</v>
      </c>
      <c r="F33" s="153">
        <v>11657</v>
      </c>
      <c r="G33" s="44"/>
      <c r="H33" s="44"/>
      <c r="I33" s="44"/>
      <c r="J33" s="44">
        <v>880</v>
      </c>
      <c r="K33" s="44"/>
      <c r="L33" s="44"/>
      <c r="M33" s="44"/>
      <c r="N33" s="87">
        <f t="shared" si="0"/>
        <v>880</v>
      </c>
      <c r="O33" s="118"/>
      <c r="P33" s="24"/>
      <c r="Q33" s="41"/>
    </row>
    <row r="34" s="1" customFormat="1" customHeight="1" spans="1:17">
      <c r="A34" s="28">
        <v>45896</v>
      </c>
      <c r="B34" s="28">
        <v>45896</v>
      </c>
      <c r="C34" s="151">
        <v>10136</v>
      </c>
      <c r="D34" s="19" t="s">
        <v>71</v>
      </c>
      <c r="E34" s="28">
        <v>45896</v>
      </c>
      <c r="F34" s="153">
        <v>11658</v>
      </c>
      <c r="G34" s="44"/>
      <c r="H34" s="44"/>
      <c r="I34" s="44"/>
      <c r="J34" s="44">
        <v>3520</v>
      </c>
      <c r="K34" s="44"/>
      <c r="L34" s="44"/>
      <c r="M34" s="44"/>
      <c r="N34" s="87">
        <f t="shared" si="0"/>
        <v>3520</v>
      </c>
      <c r="O34" s="118"/>
      <c r="P34" s="24"/>
      <c r="Q34" s="41"/>
    </row>
    <row r="35" s="1" customFormat="1" customHeight="1" spans="1:17">
      <c r="A35" s="28">
        <v>45898</v>
      </c>
      <c r="B35" s="28">
        <v>45898</v>
      </c>
      <c r="C35" s="151">
        <v>10143</v>
      </c>
      <c r="D35" s="19" t="s">
        <v>76</v>
      </c>
      <c r="E35" s="28">
        <v>45898</v>
      </c>
      <c r="F35" s="153">
        <v>11661</v>
      </c>
      <c r="G35" s="44"/>
      <c r="H35" s="44"/>
      <c r="I35" s="44"/>
      <c r="J35" s="44">
        <v>880</v>
      </c>
      <c r="K35" s="44"/>
      <c r="L35" s="44"/>
      <c r="M35" s="44"/>
      <c r="N35" s="87">
        <f t="shared" si="0"/>
        <v>880</v>
      </c>
      <c r="O35" s="118"/>
      <c r="P35" s="24"/>
      <c r="Q35" s="41"/>
    </row>
    <row r="36" s="1" customFormat="1" customHeight="1" spans="1:17">
      <c r="A36" s="23" t="s">
        <v>40</v>
      </c>
      <c r="B36" s="75"/>
      <c r="C36" s="76"/>
      <c r="D36" s="77"/>
      <c r="E36" s="75"/>
      <c r="F36" s="78" t="s">
        <v>41</v>
      </c>
      <c r="G36" s="79">
        <f>SUM(G8:G35)</f>
        <v>800</v>
      </c>
      <c r="H36" s="79">
        <f t="shared" ref="H36:N36" si="1">SUM(H8:H35)</f>
        <v>0</v>
      </c>
      <c r="I36" s="79">
        <f t="shared" si="1"/>
        <v>0</v>
      </c>
      <c r="J36" s="79">
        <f t="shared" si="1"/>
        <v>55979</v>
      </c>
      <c r="K36" s="79">
        <f t="shared" si="1"/>
        <v>0</v>
      </c>
      <c r="L36" s="79">
        <f t="shared" si="1"/>
        <v>0</v>
      </c>
      <c r="M36" s="79">
        <f t="shared" si="1"/>
        <v>0</v>
      </c>
      <c r="N36" s="79">
        <f t="shared" si="1"/>
        <v>56779</v>
      </c>
      <c r="O36" s="89"/>
      <c r="P36" s="24"/>
      <c r="Q36" s="41"/>
    </row>
    <row r="37" s="1" customFormat="1" customHeight="1" spans="1:17">
      <c r="A37" s="80"/>
      <c r="B37" s="80"/>
      <c r="C37" s="81"/>
      <c r="D37" s="82"/>
      <c r="E37" s="80"/>
      <c r="F37" s="83"/>
      <c r="G37" s="84"/>
      <c r="H37" s="84"/>
      <c r="I37" s="84"/>
      <c r="J37" s="84"/>
      <c r="K37" s="84"/>
      <c r="L37" s="84"/>
      <c r="M37" s="84"/>
      <c r="N37" s="84"/>
      <c r="O37" s="7"/>
      <c r="P37" s="37"/>
      <c r="Q37" s="41"/>
    </row>
    <row r="38" s="1" customFormat="1" customHeight="1" spans="1:17">
      <c r="A38" s="7" t="s">
        <v>0</v>
      </c>
      <c r="B38" s="7"/>
      <c r="C38" s="7"/>
      <c r="D38" s="7"/>
      <c r="E38" s="26"/>
      <c r="F38" s="7"/>
      <c r="G38" s="7"/>
      <c r="H38" s="7"/>
      <c r="I38" s="7"/>
      <c r="J38" s="7"/>
      <c r="K38" s="7"/>
      <c r="L38" s="7"/>
      <c r="M38" s="7"/>
      <c r="N38" s="7"/>
      <c r="O38" s="7"/>
      <c r="P38" s="37"/>
      <c r="Q38" s="41"/>
    </row>
    <row r="39" s="1" customFormat="1" customHeight="1" spans="1:17">
      <c r="A39" s="7" t="s">
        <v>55</v>
      </c>
      <c r="B39" s="7"/>
      <c r="C39" s="7"/>
      <c r="D39" s="7"/>
      <c r="E39" s="26"/>
      <c r="F39" s="7"/>
      <c r="G39" s="7"/>
      <c r="H39" s="7"/>
      <c r="I39" s="7"/>
      <c r="J39" s="7"/>
      <c r="K39" s="7"/>
      <c r="L39" s="7"/>
      <c r="M39" s="7"/>
      <c r="N39" s="7"/>
      <c r="O39" s="7"/>
      <c r="P39" s="37"/>
      <c r="Q39" s="41"/>
    </row>
    <row r="40" s="1" customFormat="1" customHeight="1" spans="1:17">
      <c r="A40" s="7" t="s">
        <v>2</v>
      </c>
      <c r="B40" s="7"/>
      <c r="C40" s="7"/>
      <c r="D40" s="7"/>
      <c r="E40" s="26"/>
      <c r="F40" s="7"/>
      <c r="G40" s="7"/>
      <c r="H40" s="7"/>
      <c r="I40" s="7"/>
      <c r="J40" s="7"/>
      <c r="K40" s="7"/>
      <c r="L40" s="7"/>
      <c r="M40" s="7"/>
      <c r="N40" s="7"/>
      <c r="O40" s="7"/>
      <c r="P40" s="37"/>
      <c r="Q40" s="41"/>
    </row>
    <row r="41" s="1" customFormat="1" customHeight="1" spans="1:17">
      <c r="A41" s="7"/>
      <c r="B41" s="7"/>
      <c r="C41" s="7"/>
      <c r="D41" s="7"/>
      <c r="E41" s="26"/>
      <c r="F41" s="7"/>
      <c r="G41" s="7"/>
      <c r="H41" s="7"/>
      <c r="I41" s="7"/>
      <c r="J41" s="7"/>
      <c r="K41" s="7"/>
      <c r="L41" s="7"/>
      <c r="M41" s="7"/>
      <c r="N41" s="7"/>
      <c r="O41" s="7"/>
      <c r="P41" s="37"/>
      <c r="Q41" s="41"/>
    </row>
    <row r="42" s="1" customFormat="1" customHeight="1" spans="1:17">
      <c r="A42" s="67" t="s">
        <v>42</v>
      </c>
      <c r="B42" s="67"/>
      <c r="C42" s="7"/>
      <c r="D42" s="7"/>
      <c r="E42" s="26"/>
      <c r="F42" s="7"/>
      <c r="G42" s="7"/>
      <c r="H42" s="7"/>
      <c r="I42" s="7"/>
      <c r="J42" s="7"/>
      <c r="K42" s="7"/>
      <c r="L42" s="7"/>
      <c r="M42" s="7"/>
      <c r="N42" s="7"/>
      <c r="O42" s="7"/>
      <c r="P42" s="37"/>
      <c r="Q42" s="41"/>
    </row>
    <row r="43" s="1" customFormat="1" customHeight="1" spans="1:17">
      <c r="A43" s="10" t="s">
        <v>4</v>
      </c>
      <c r="B43" s="10" t="s">
        <v>5</v>
      </c>
      <c r="C43" s="11" t="s">
        <v>6</v>
      </c>
      <c r="D43" s="11" t="s">
        <v>7</v>
      </c>
      <c r="E43" s="11" t="s">
        <v>8</v>
      </c>
      <c r="F43" s="11" t="s">
        <v>43</v>
      </c>
      <c r="G43" s="11" t="s">
        <v>10</v>
      </c>
      <c r="H43" s="13" t="s">
        <v>11</v>
      </c>
      <c r="I43" s="13"/>
      <c r="J43" s="11" t="s">
        <v>12</v>
      </c>
      <c r="K43" s="11" t="s">
        <v>13</v>
      </c>
      <c r="L43" s="38" t="s">
        <v>14</v>
      </c>
      <c r="M43" s="38"/>
      <c r="N43" s="11" t="s">
        <v>15</v>
      </c>
      <c r="O43" s="11" t="s">
        <v>16</v>
      </c>
      <c r="P43" s="11" t="s">
        <v>44</v>
      </c>
      <c r="Q43" s="11" t="s">
        <v>45</v>
      </c>
    </row>
    <row r="44" s="1" customFormat="1" customHeight="1" spans="1:17">
      <c r="A44" s="10"/>
      <c r="B44" s="10"/>
      <c r="C44" s="14"/>
      <c r="D44" s="14"/>
      <c r="E44" s="27" t="s">
        <v>18</v>
      </c>
      <c r="F44" s="27"/>
      <c r="G44" s="14"/>
      <c r="H44" s="16" t="s">
        <v>19</v>
      </c>
      <c r="I44" s="16" t="s">
        <v>20</v>
      </c>
      <c r="J44" s="14"/>
      <c r="K44" s="14"/>
      <c r="L44" s="16" t="s">
        <v>19</v>
      </c>
      <c r="M44" s="16" t="s">
        <v>20</v>
      </c>
      <c r="N44" s="14"/>
      <c r="O44" s="14"/>
      <c r="P44" s="14"/>
      <c r="Q44" s="14"/>
    </row>
    <row r="45" s="1" customFormat="1" customHeight="1" spans="1:17">
      <c r="A45" s="28"/>
      <c r="B45" s="29"/>
      <c r="C45" s="18"/>
      <c r="D45" s="30"/>
      <c r="E45" s="31"/>
      <c r="F45" s="32"/>
      <c r="G45" s="33"/>
      <c r="H45" s="33"/>
      <c r="I45" s="33"/>
      <c r="J45" s="33"/>
      <c r="K45" s="33"/>
      <c r="L45" s="22"/>
      <c r="M45" s="22"/>
      <c r="N45" s="22">
        <f>SUM(G45:M45)</f>
        <v>0</v>
      </c>
      <c r="O45" s="39"/>
      <c r="P45" s="24"/>
      <c r="Q45" s="17"/>
    </row>
    <row r="46" s="1" customFormat="1" customHeight="1" spans="1:17">
      <c r="A46" s="28"/>
      <c r="B46" s="29"/>
      <c r="C46" s="18"/>
      <c r="D46" s="30"/>
      <c r="E46" s="31"/>
      <c r="F46" s="32"/>
      <c r="G46" s="33"/>
      <c r="H46" s="33"/>
      <c r="I46" s="33"/>
      <c r="J46" s="33"/>
      <c r="K46" s="33"/>
      <c r="L46" s="22"/>
      <c r="M46" s="22"/>
      <c r="N46" s="22">
        <f>SUM(G46:M46)</f>
        <v>0</v>
      </c>
      <c r="O46" s="39"/>
      <c r="P46" s="24"/>
      <c r="Q46" s="17"/>
    </row>
    <row r="47" s="1" customFormat="1" customHeight="1" spans="1:17">
      <c r="A47" s="28"/>
      <c r="B47" s="29"/>
      <c r="C47" s="18"/>
      <c r="D47" s="30"/>
      <c r="E47" s="34"/>
      <c r="F47" s="35"/>
      <c r="G47" s="33"/>
      <c r="H47" s="33"/>
      <c r="I47" s="33"/>
      <c r="J47" s="33"/>
      <c r="K47" s="33"/>
      <c r="L47" s="22"/>
      <c r="M47" s="22"/>
      <c r="N47" s="22">
        <f>SUM(G47:M47)</f>
        <v>0</v>
      </c>
      <c r="O47" s="39"/>
      <c r="P47" s="24"/>
      <c r="Q47" s="17"/>
    </row>
    <row r="48" s="1" customFormat="1" customHeight="1" spans="1:17">
      <c r="A48" s="28"/>
      <c r="B48" s="29"/>
      <c r="C48" s="18"/>
      <c r="D48" s="30"/>
      <c r="E48" s="31"/>
      <c r="F48" s="32"/>
      <c r="G48" s="33"/>
      <c r="H48" s="33"/>
      <c r="I48" s="33"/>
      <c r="J48" s="33"/>
      <c r="K48" s="33"/>
      <c r="L48" s="22"/>
      <c r="M48" s="22"/>
      <c r="N48" s="22">
        <f>SUM(G48:M48)</f>
        <v>0</v>
      </c>
      <c r="O48" s="39"/>
      <c r="P48" s="24"/>
      <c r="Q48" s="17"/>
    </row>
    <row r="49" s="1" customFormat="1" customHeight="1" spans="1:17">
      <c r="A49" s="28"/>
      <c r="B49" s="29"/>
      <c r="C49" s="18"/>
      <c r="D49" s="30"/>
      <c r="E49" s="31"/>
      <c r="F49" s="32"/>
      <c r="G49" s="33"/>
      <c r="H49" s="33"/>
      <c r="I49" s="33"/>
      <c r="J49" s="33"/>
      <c r="K49" s="33"/>
      <c r="L49" s="22"/>
      <c r="M49" s="22"/>
      <c r="N49" s="22">
        <f>SUM(G49:M49)</f>
        <v>0</v>
      </c>
      <c r="O49" s="39"/>
      <c r="P49" s="24"/>
      <c r="Q49" s="17"/>
    </row>
    <row r="50" s="1" customFormat="1" customHeight="1" spans="1:17">
      <c r="A50" s="23" t="s">
        <v>15</v>
      </c>
      <c r="B50" s="19"/>
      <c r="C50" s="24"/>
      <c r="D50" s="30"/>
      <c r="E50" s="31"/>
      <c r="F50" s="36"/>
      <c r="G50" s="25">
        <f>SUM(G45:G49)</f>
        <v>0</v>
      </c>
      <c r="H50" s="25">
        <f t="shared" ref="H50:N50" si="2">SUM(H45:H49)</f>
        <v>0</v>
      </c>
      <c r="I50" s="25">
        <f t="shared" si="2"/>
        <v>0</v>
      </c>
      <c r="J50" s="25">
        <f t="shared" si="2"/>
        <v>0</v>
      </c>
      <c r="K50" s="25">
        <f t="shared" si="2"/>
        <v>0</v>
      </c>
      <c r="L50" s="25">
        <f t="shared" si="2"/>
        <v>0</v>
      </c>
      <c r="M50" s="25">
        <f t="shared" si="2"/>
        <v>0</v>
      </c>
      <c r="N50" s="25">
        <f t="shared" si="2"/>
        <v>0</v>
      </c>
      <c r="O50" s="39"/>
      <c r="P50" s="24"/>
      <c r="Q50" s="17"/>
    </row>
    <row r="51" s="1" customFormat="1" customHeight="1" spans="1:17">
      <c r="A51" s="82" t="s">
        <v>48</v>
      </c>
      <c r="B51" s="23"/>
      <c r="C51" s="90"/>
      <c r="D51" s="23"/>
      <c r="E51" s="154"/>
      <c r="F51" s="23"/>
      <c r="G51" s="91">
        <f>G36+G50</f>
        <v>800</v>
      </c>
      <c r="H51" s="91">
        <f t="shared" ref="H51:N51" si="3">H36+H50</f>
        <v>0</v>
      </c>
      <c r="I51" s="91">
        <f t="shared" si="3"/>
        <v>0</v>
      </c>
      <c r="J51" s="91">
        <f t="shared" si="3"/>
        <v>55979</v>
      </c>
      <c r="K51" s="91">
        <f t="shared" si="3"/>
        <v>0</v>
      </c>
      <c r="L51" s="91">
        <f t="shared" si="3"/>
        <v>0</v>
      </c>
      <c r="M51" s="91">
        <f t="shared" si="3"/>
        <v>0</v>
      </c>
      <c r="N51" s="91">
        <f t="shared" si="3"/>
        <v>56779</v>
      </c>
      <c r="O51" s="39"/>
      <c r="P51" s="24"/>
      <c r="Q51" s="17"/>
    </row>
    <row r="52" s="1" customFormat="1" customHeight="1" spans="1:17">
      <c r="A52" s="82"/>
      <c r="B52" s="92"/>
      <c r="C52" s="93"/>
      <c r="D52" s="92"/>
      <c r="E52" s="94"/>
      <c r="F52" s="92"/>
      <c r="G52" s="95"/>
      <c r="H52" s="95"/>
      <c r="I52" s="95"/>
      <c r="J52" s="95"/>
      <c r="K52" s="95"/>
      <c r="L52" s="95"/>
      <c r="M52" s="95"/>
      <c r="N52" s="95"/>
      <c r="O52" s="117"/>
      <c r="P52" s="37"/>
      <c r="Q52" s="122"/>
    </row>
    <row r="53" s="1" customFormat="1" customHeight="1" spans="1:17">
      <c r="A53" s="96"/>
      <c r="B53" s="96"/>
      <c r="C53" s="97"/>
      <c r="D53" s="98"/>
      <c r="E53" s="98"/>
      <c r="F53" s="97"/>
      <c r="G53" s="99"/>
      <c r="H53" s="99"/>
      <c r="I53" s="41"/>
      <c r="J53" s="41"/>
      <c r="K53" s="41"/>
      <c r="L53" s="41"/>
      <c r="M53" s="41"/>
      <c r="N53" s="41"/>
      <c r="O53" s="41"/>
      <c r="P53" s="37"/>
      <c r="Q53" s="41"/>
    </row>
    <row r="54" s="1" customFormat="1" customHeight="1" spans="1:17">
      <c r="A54" s="96"/>
      <c r="B54" s="96"/>
      <c r="C54" s="97"/>
      <c r="D54" s="98"/>
      <c r="E54" s="98"/>
      <c r="F54" s="97"/>
      <c r="G54" s="99"/>
      <c r="H54" s="99"/>
      <c r="I54" s="41"/>
      <c r="J54" s="41"/>
      <c r="K54" s="41"/>
      <c r="L54" s="41"/>
      <c r="M54" s="41"/>
      <c r="N54" s="41"/>
      <c r="O54" s="41"/>
      <c r="P54" s="37"/>
      <c r="Q54" s="41"/>
    </row>
    <row r="55" s="1" customFormat="1" customHeight="1" spans="1:17">
      <c r="A55" s="41"/>
      <c r="B55" s="41"/>
      <c r="C55" s="41"/>
      <c r="D55" s="41"/>
      <c r="E55" s="100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37"/>
      <c r="Q55" s="41"/>
    </row>
    <row r="56" s="1" customFormat="1" customHeight="1" spans="1:17">
      <c r="A56" s="7" t="s">
        <v>0</v>
      </c>
      <c r="B56" s="7"/>
      <c r="C56" s="7"/>
      <c r="D56" s="7"/>
      <c r="E56" s="26"/>
      <c r="F56" s="7"/>
      <c r="G56" s="7"/>
      <c r="H56" s="7"/>
      <c r="I56" s="7"/>
      <c r="J56" s="7"/>
      <c r="K56" s="7"/>
      <c r="L56" s="7"/>
      <c r="M56" s="7"/>
      <c r="N56" s="7"/>
      <c r="O56" s="7"/>
      <c r="P56" s="37"/>
      <c r="Q56" s="41"/>
    </row>
    <row r="57" s="1" customFormat="1" customHeight="1" spans="1:17">
      <c r="A57" s="7" t="s">
        <v>55</v>
      </c>
      <c r="B57" s="7"/>
      <c r="C57" s="7"/>
      <c r="D57" s="7"/>
      <c r="E57" s="26"/>
      <c r="F57" s="7"/>
      <c r="G57" s="7"/>
      <c r="H57" s="7"/>
      <c r="I57" s="7"/>
      <c r="J57" s="7"/>
      <c r="K57" s="7"/>
      <c r="L57" s="7"/>
      <c r="M57" s="7"/>
      <c r="N57" s="7"/>
      <c r="O57" s="7"/>
      <c r="P57" s="37"/>
      <c r="Q57" s="41"/>
    </row>
    <row r="58" s="1" customFormat="1" customHeight="1" spans="1:17">
      <c r="A58" s="7" t="s">
        <v>2</v>
      </c>
      <c r="B58" s="7"/>
      <c r="C58" s="7"/>
      <c r="D58" s="7"/>
      <c r="E58" s="26"/>
      <c r="F58" s="7"/>
      <c r="G58" s="7"/>
      <c r="H58" s="7"/>
      <c r="I58" s="7"/>
      <c r="J58" s="7"/>
      <c r="K58" s="7"/>
      <c r="L58" s="7"/>
      <c r="M58" s="7"/>
      <c r="N58" s="7"/>
      <c r="O58" s="7"/>
      <c r="P58" s="37"/>
      <c r="Q58" s="41"/>
    </row>
    <row r="59" s="1" customFormat="1" customHeight="1" spans="1:17">
      <c r="A59" s="7"/>
      <c r="B59" s="7"/>
      <c r="C59" s="7"/>
      <c r="D59" s="7"/>
      <c r="E59" s="26"/>
      <c r="F59" s="7"/>
      <c r="G59" s="7"/>
      <c r="H59" s="7"/>
      <c r="I59" s="7"/>
      <c r="J59" s="7"/>
      <c r="K59" s="7"/>
      <c r="L59" s="7"/>
      <c r="M59" s="7"/>
      <c r="N59" s="7"/>
      <c r="O59" s="7"/>
      <c r="P59" s="37"/>
      <c r="Q59" s="41"/>
    </row>
    <row r="60" s="1" customFormat="1" customHeight="1" spans="1:17">
      <c r="A60" s="101" t="s">
        <v>49</v>
      </c>
      <c r="B60" s="101"/>
      <c r="C60" s="7"/>
      <c r="D60" s="7"/>
      <c r="E60" s="26"/>
      <c r="F60" s="7"/>
      <c r="G60" s="7"/>
      <c r="H60" s="7"/>
      <c r="I60" s="7"/>
      <c r="J60" s="7"/>
      <c r="K60" s="7"/>
      <c r="L60" s="7"/>
      <c r="M60" s="7"/>
      <c r="N60" s="7"/>
      <c r="O60" s="7"/>
      <c r="P60" s="37"/>
      <c r="Q60" s="41"/>
    </row>
    <row r="61" s="1" customFormat="1" customHeight="1" spans="1:17">
      <c r="A61" s="10" t="s">
        <v>4</v>
      </c>
      <c r="B61" s="10" t="s">
        <v>5</v>
      </c>
      <c r="C61" s="11" t="s">
        <v>6</v>
      </c>
      <c r="D61" s="68" t="s">
        <v>7</v>
      </c>
      <c r="E61" s="11" t="s">
        <v>8</v>
      </c>
      <c r="F61" s="69" t="s">
        <v>9</v>
      </c>
      <c r="G61" s="11" t="s">
        <v>10</v>
      </c>
      <c r="H61" s="13" t="s">
        <v>11</v>
      </c>
      <c r="I61" s="13"/>
      <c r="J61" s="10" t="s">
        <v>12</v>
      </c>
      <c r="K61" s="11" t="s">
        <v>13</v>
      </c>
      <c r="L61" s="13" t="s">
        <v>14</v>
      </c>
      <c r="M61" s="13"/>
      <c r="N61" s="10" t="s">
        <v>15</v>
      </c>
      <c r="O61" s="11" t="s">
        <v>16</v>
      </c>
      <c r="P61" s="11" t="s">
        <v>50</v>
      </c>
      <c r="Q61" s="41"/>
    </row>
    <row r="62" s="1" customFormat="1" customHeight="1" spans="1:17">
      <c r="A62" s="10"/>
      <c r="B62" s="10"/>
      <c r="C62" s="27"/>
      <c r="D62" s="102"/>
      <c r="E62" s="71" t="s">
        <v>18</v>
      </c>
      <c r="F62" s="103"/>
      <c r="G62" s="27"/>
      <c r="H62" s="42" t="s">
        <v>19</v>
      </c>
      <c r="I62" s="42" t="s">
        <v>20</v>
      </c>
      <c r="J62" s="10"/>
      <c r="K62" s="27"/>
      <c r="L62" s="42" t="s">
        <v>19</v>
      </c>
      <c r="M62" s="42" t="s">
        <v>20</v>
      </c>
      <c r="N62" s="10"/>
      <c r="O62" s="27"/>
      <c r="P62" s="27"/>
      <c r="Q62" s="41"/>
    </row>
    <row r="63" s="1" customFormat="1" customHeight="1" spans="1:17">
      <c r="A63" s="107">
        <v>45840</v>
      </c>
      <c r="B63" s="107">
        <v>45840</v>
      </c>
      <c r="C63" s="151">
        <v>9817</v>
      </c>
      <c r="D63" s="88" t="s">
        <v>77</v>
      </c>
      <c r="E63" s="28">
        <v>45873</v>
      </c>
      <c r="F63" s="61">
        <v>145589</v>
      </c>
      <c r="G63" s="22"/>
      <c r="H63" s="51"/>
      <c r="I63" s="51"/>
      <c r="J63" s="51">
        <v>47608</v>
      </c>
      <c r="K63" s="119"/>
      <c r="L63" s="51"/>
      <c r="M63" s="51"/>
      <c r="N63" s="22">
        <f>SUM(G63:M63)</f>
        <v>47608</v>
      </c>
      <c r="O63" s="118"/>
      <c r="P63" s="24" t="s">
        <v>78</v>
      </c>
      <c r="Q63" s="41"/>
    </row>
    <row r="64" s="1" customFormat="1" customHeight="1" spans="1:17">
      <c r="A64" s="107">
        <v>45840</v>
      </c>
      <c r="B64" s="107">
        <v>45840</v>
      </c>
      <c r="C64" s="151">
        <v>9818</v>
      </c>
      <c r="D64" s="88" t="s">
        <v>77</v>
      </c>
      <c r="E64" s="28">
        <v>45873</v>
      </c>
      <c r="F64" s="61">
        <v>145589</v>
      </c>
      <c r="G64" s="22"/>
      <c r="H64" s="51"/>
      <c r="I64" s="51"/>
      <c r="J64" s="51">
        <v>176</v>
      </c>
      <c r="K64" s="119"/>
      <c r="L64" s="51"/>
      <c r="M64" s="51"/>
      <c r="N64" s="22">
        <f>SUM(G64:M64)</f>
        <v>176</v>
      </c>
      <c r="O64" s="118"/>
      <c r="P64" s="24" t="s">
        <v>78</v>
      </c>
      <c r="Q64" s="41"/>
    </row>
    <row r="65" s="1" customFormat="1" customHeight="1" spans="1:17">
      <c r="A65" s="111" t="s">
        <v>54</v>
      </c>
      <c r="B65" s="112"/>
      <c r="C65" s="113"/>
      <c r="D65" s="113"/>
      <c r="E65" s="114"/>
      <c r="F65" s="115"/>
      <c r="G65" s="116">
        <f>SUM(G63:G64)</f>
        <v>0</v>
      </c>
      <c r="H65" s="116">
        <f t="shared" ref="G65:N65" si="4">SUM(H63:H64)</f>
        <v>0</v>
      </c>
      <c r="I65" s="116">
        <f t="shared" si="4"/>
        <v>0</v>
      </c>
      <c r="J65" s="116">
        <f t="shared" si="4"/>
        <v>47784</v>
      </c>
      <c r="K65" s="116">
        <f t="shared" si="4"/>
        <v>0</v>
      </c>
      <c r="L65" s="116">
        <f t="shared" si="4"/>
        <v>0</v>
      </c>
      <c r="M65" s="116">
        <f t="shared" si="4"/>
        <v>0</v>
      </c>
      <c r="N65" s="116">
        <f t="shared" si="4"/>
        <v>47784</v>
      </c>
      <c r="O65" s="120"/>
      <c r="P65" s="121"/>
      <c r="Q65" s="41"/>
    </row>
    <row r="66" s="1" customFormat="1" customHeight="1" spans="1:17">
      <c r="A66" s="41"/>
      <c r="B66" s="41"/>
      <c r="C66" s="41"/>
      <c r="D66" s="41"/>
      <c r="E66" s="100"/>
      <c r="F66" s="41"/>
      <c r="G66" s="41"/>
      <c r="H66" s="41"/>
      <c r="I66" s="41"/>
      <c r="J66" s="41"/>
      <c r="K66" s="41"/>
      <c r="L66" s="41"/>
      <c r="M66" s="41"/>
      <c r="N66" s="41"/>
      <c r="O66" s="41"/>
      <c r="P66" s="41"/>
      <c r="Q66" s="41"/>
    </row>
    <row r="67" s="1" customFormat="1" customHeight="1" spans="1:17">
      <c r="A67" s="41"/>
      <c r="B67" s="41"/>
      <c r="C67" s="41"/>
      <c r="D67" s="41"/>
      <c r="E67" s="100"/>
      <c r="F67" s="41"/>
      <c r="G67" s="41"/>
      <c r="H67" s="41"/>
      <c r="I67" s="41"/>
      <c r="J67" s="41"/>
      <c r="K67" s="41"/>
      <c r="L67" s="41"/>
      <c r="M67" s="41"/>
      <c r="N67" s="41"/>
      <c r="O67" s="41"/>
      <c r="P67" s="41"/>
      <c r="Q67" s="41"/>
    </row>
    <row r="68" s="1" customFormat="1" customHeight="1" spans="1:17">
      <c r="A68" s="41"/>
      <c r="B68" s="41"/>
      <c r="C68" s="41"/>
      <c r="D68" s="41"/>
      <c r="E68" s="100"/>
      <c r="F68" s="41"/>
      <c r="G68" s="41"/>
      <c r="H68" s="41"/>
      <c r="I68" s="41"/>
      <c r="J68" s="41"/>
      <c r="K68" s="41"/>
      <c r="L68" s="41"/>
      <c r="M68" s="41"/>
      <c r="N68" s="41"/>
      <c r="O68" s="41"/>
      <c r="P68" s="41"/>
      <c r="Q68" s="41"/>
    </row>
    <row r="69" s="1" customFormat="1" customHeight="1" spans="1:17">
      <c r="A69" s="41"/>
      <c r="B69" s="41"/>
      <c r="C69" s="41"/>
      <c r="D69" s="41"/>
      <c r="E69" s="100"/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41"/>
      <c r="Q69" s="41"/>
    </row>
    <row r="70" s="1" customFormat="1" customHeight="1" spans="5:17">
      <c r="E70" s="3"/>
      <c r="O70" s="41"/>
      <c r="P70" s="41"/>
      <c r="Q70" s="41"/>
    </row>
  </sheetData>
  <sortState ref="A8:Q27">
    <sortCondition ref="C8:C27"/>
  </sortState>
  <mergeCells count="41">
    <mergeCell ref="H6:I6"/>
    <mergeCell ref="L6:M6"/>
    <mergeCell ref="H43:I43"/>
    <mergeCell ref="L43:M43"/>
    <mergeCell ref="A60:B60"/>
    <mergeCell ref="H61:I61"/>
    <mergeCell ref="L61:M61"/>
    <mergeCell ref="A6:A7"/>
    <mergeCell ref="A43:A44"/>
    <mergeCell ref="A61:A62"/>
    <mergeCell ref="B6:B7"/>
    <mergeCell ref="B43:B44"/>
    <mergeCell ref="B61:B62"/>
    <mergeCell ref="C6:C7"/>
    <mergeCell ref="C43:C44"/>
    <mergeCell ref="C61:C62"/>
    <mergeCell ref="D6:D7"/>
    <mergeCell ref="D43:D44"/>
    <mergeCell ref="D61:D62"/>
    <mergeCell ref="F6:F7"/>
    <mergeCell ref="F43:F44"/>
    <mergeCell ref="F61:F62"/>
    <mergeCell ref="G6:G7"/>
    <mergeCell ref="G43:G44"/>
    <mergeCell ref="G61:G62"/>
    <mergeCell ref="J6:J7"/>
    <mergeCell ref="J43:J44"/>
    <mergeCell ref="J61:J62"/>
    <mergeCell ref="K6:K7"/>
    <mergeCell ref="K43:K44"/>
    <mergeCell ref="K61:K62"/>
    <mergeCell ref="N6:N7"/>
    <mergeCell ref="N43:N44"/>
    <mergeCell ref="N61:N62"/>
    <mergeCell ref="O6:O7"/>
    <mergeCell ref="O43:O44"/>
    <mergeCell ref="O61:O62"/>
    <mergeCell ref="P6:P7"/>
    <mergeCell ref="P43:P44"/>
    <mergeCell ref="P61:P62"/>
    <mergeCell ref="Q43:Q44"/>
  </mergeCells>
  <pageMargins left="0.75" right="0.75" top="1" bottom="1" header="0.5" footer="0.5"/>
  <pageSetup paperSize="1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9"/>
  </sheetPr>
  <dimension ref="A1:Q85"/>
  <sheetViews>
    <sheetView workbookViewId="0">
      <selection activeCell="C84" sqref="C84"/>
    </sheetView>
  </sheetViews>
  <sheetFormatPr defaultColWidth="9.14285714285714" defaultRowHeight="12.95" customHeight="1"/>
  <cols>
    <col min="1" max="1" width="9.28571428571429" style="1"/>
    <col min="2" max="2" width="9.14285714285714" style="1"/>
    <col min="3" max="3" width="11" style="1" customWidth="1"/>
    <col min="4" max="4" width="40.5714285714286" style="1" customWidth="1"/>
    <col min="5" max="5" width="9.14285714285714" style="1"/>
    <col min="6" max="6" width="9.57142857142857" style="1" customWidth="1"/>
    <col min="7" max="9" width="9.14285714285714" style="1"/>
    <col min="10" max="10" width="11.7142857142857" style="1" customWidth="1"/>
    <col min="11" max="11" width="11.8571428571429" style="1" customWidth="1"/>
    <col min="12" max="13" width="9.14285714285714" style="1"/>
    <col min="14" max="14" width="11.2857142857143" style="1" customWidth="1"/>
    <col min="15" max="15" width="9.14285714285714" style="1"/>
    <col min="16" max="16" width="13.8571428571429" style="1" customWidth="1"/>
    <col min="17" max="16384" width="9.14285714285714" style="1"/>
  </cols>
  <sheetData>
    <row r="1" s="1" customFormat="1" customHeight="1" spans="1:17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41"/>
      <c r="Q1" s="41"/>
    </row>
    <row r="2" s="1" customFormat="1" customHeight="1" spans="1:17">
      <c r="A2" s="7" t="s">
        <v>79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41"/>
      <c r="Q2" s="41"/>
    </row>
    <row r="3" s="1" customFormat="1" customHeight="1" spans="1:17">
      <c r="A3" s="7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41"/>
      <c r="Q3" s="41"/>
    </row>
    <row r="4" s="1" customFormat="1" customHeight="1" spans="1:17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41"/>
      <c r="Q4" s="41"/>
    </row>
    <row r="5" s="1" customFormat="1" customHeight="1" spans="1:17">
      <c r="A5" s="67" t="s">
        <v>3</v>
      </c>
      <c r="B5" s="6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41"/>
      <c r="Q5" s="41"/>
    </row>
    <row r="6" s="1" customFormat="1" customHeight="1" spans="1:17">
      <c r="A6" s="11" t="s">
        <v>4</v>
      </c>
      <c r="B6" s="11" t="s">
        <v>5</v>
      </c>
      <c r="C6" s="11" t="s">
        <v>6</v>
      </c>
      <c r="D6" s="68" t="s">
        <v>7</v>
      </c>
      <c r="E6" s="11" t="s">
        <v>8</v>
      </c>
      <c r="F6" s="69" t="s">
        <v>80</v>
      </c>
      <c r="G6" s="11" t="s">
        <v>10</v>
      </c>
      <c r="H6" s="13" t="s">
        <v>11</v>
      </c>
      <c r="I6" s="13"/>
      <c r="J6" s="11" t="s">
        <v>12</v>
      </c>
      <c r="K6" s="11" t="s">
        <v>13</v>
      </c>
      <c r="L6" s="13" t="s">
        <v>14</v>
      </c>
      <c r="M6" s="13"/>
      <c r="N6" s="11" t="s">
        <v>15</v>
      </c>
      <c r="O6" s="11" t="s">
        <v>16</v>
      </c>
      <c r="P6" s="85" t="s">
        <v>17</v>
      </c>
      <c r="Q6" s="41"/>
    </row>
    <row r="7" s="1" customFormat="1" customHeight="1" spans="1:17">
      <c r="A7" s="14"/>
      <c r="B7" s="14"/>
      <c r="C7" s="14"/>
      <c r="D7" s="70"/>
      <c r="E7" s="71" t="s">
        <v>18</v>
      </c>
      <c r="F7" s="72"/>
      <c r="G7" s="14"/>
      <c r="H7" s="16" t="s">
        <v>19</v>
      </c>
      <c r="I7" s="16" t="s">
        <v>20</v>
      </c>
      <c r="J7" s="14"/>
      <c r="K7" s="14"/>
      <c r="L7" s="16" t="s">
        <v>19</v>
      </c>
      <c r="M7" s="16" t="s">
        <v>20</v>
      </c>
      <c r="N7" s="14"/>
      <c r="O7" s="14"/>
      <c r="P7" s="86"/>
      <c r="Q7" s="41"/>
    </row>
    <row r="8" s="1" customFormat="1" customHeight="1" spans="1:17">
      <c r="A8" s="28">
        <v>45871</v>
      </c>
      <c r="B8" s="28">
        <v>45871</v>
      </c>
      <c r="C8" s="143">
        <v>10261</v>
      </c>
      <c r="D8" s="19" t="s">
        <v>81</v>
      </c>
      <c r="E8" s="118">
        <v>45895</v>
      </c>
      <c r="F8" s="124">
        <v>145727</v>
      </c>
      <c r="G8" s="44"/>
      <c r="H8" s="44"/>
      <c r="I8" s="44"/>
      <c r="J8" s="44"/>
      <c r="K8" s="44">
        <v>19900</v>
      </c>
      <c r="L8" s="44"/>
      <c r="M8" s="44"/>
      <c r="N8" s="87">
        <f t="shared" ref="N8:N13" si="0">SUM(G8:M8)</f>
        <v>19900</v>
      </c>
      <c r="O8" s="118"/>
      <c r="P8" s="24" t="s">
        <v>82</v>
      </c>
      <c r="Q8" s="41"/>
    </row>
    <row r="9" s="1" customFormat="1" customHeight="1" spans="1:17">
      <c r="A9" s="28">
        <v>45871</v>
      </c>
      <c r="B9" s="28">
        <v>45871</v>
      </c>
      <c r="C9" s="143">
        <v>10263</v>
      </c>
      <c r="D9" s="19" t="s">
        <v>83</v>
      </c>
      <c r="E9" s="118">
        <v>45871</v>
      </c>
      <c r="F9" s="124">
        <v>145821</v>
      </c>
      <c r="G9" s="44"/>
      <c r="H9" s="44"/>
      <c r="I9" s="44"/>
      <c r="J9" s="44">
        <v>4400</v>
      </c>
      <c r="K9" s="44"/>
      <c r="L9" s="44"/>
      <c r="M9" s="44"/>
      <c r="N9" s="87">
        <f t="shared" si="0"/>
        <v>4400</v>
      </c>
      <c r="O9" s="118"/>
      <c r="P9" s="24"/>
      <c r="Q9" s="41"/>
    </row>
    <row r="10" s="1" customFormat="1" customHeight="1" spans="1:17">
      <c r="A10" s="28">
        <v>45871</v>
      </c>
      <c r="B10" s="28">
        <v>45871</v>
      </c>
      <c r="C10" s="143">
        <v>10264</v>
      </c>
      <c r="D10" s="19" t="s">
        <v>84</v>
      </c>
      <c r="E10" s="118">
        <v>45871</v>
      </c>
      <c r="F10" s="124">
        <v>145822</v>
      </c>
      <c r="G10" s="44"/>
      <c r="H10" s="44"/>
      <c r="I10" s="44"/>
      <c r="J10" s="44">
        <v>2640</v>
      </c>
      <c r="K10" s="44"/>
      <c r="L10" s="44"/>
      <c r="M10" s="44"/>
      <c r="N10" s="87">
        <f t="shared" si="0"/>
        <v>2640</v>
      </c>
      <c r="O10" s="118"/>
      <c r="P10" s="24"/>
      <c r="Q10" s="41"/>
    </row>
    <row r="11" s="1" customFormat="1" customHeight="1" spans="1:17">
      <c r="A11" s="28">
        <v>45871</v>
      </c>
      <c r="B11" s="28">
        <v>45871</v>
      </c>
      <c r="C11" s="143">
        <v>10265</v>
      </c>
      <c r="D11" s="19" t="s">
        <v>85</v>
      </c>
      <c r="E11" s="118">
        <v>45871</v>
      </c>
      <c r="F11" s="124">
        <v>145823</v>
      </c>
      <c r="G11" s="44"/>
      <c r="H11" s="44"/>
      <c r="I11" s="44"/>
      <c r="J11" s="44">
        <v>1100</v>
      </c>
      <c r="K11" s="44"/>
      <c r="L11" s="44"/>
      <c r="M11" s="44"/>
      <c r="N11" s="87">
        <f t="shared" si="0"/>
        <v>1100</v>
      </c>
      <c r="O11" s="118"/>
      <c r="P11" s="24"/>
      <c r="Q11" s="41"/>
    </row>
    <row r="12" s="1" customFormat="1" customHeight="1" spans="1:17">
      <c r="A12" s="28">
        <v>45873</v>
      </c>
      <c r="B12" s="28">
        <v>45873</v>
      </c>
      <c r="C12" s="143">
        <v>10270</v>
      </c>
      <c r="D12" s="19" t="s">
        <v>83</v>
      </c>
      <c r="E12" s="118">
        <v>45873</v>
      </c>
      <c r="F12" s="124">
        <v>145824</v>
      </c>
      <c r="G12" s="44"/>
      <c r="H12" s="44"/>
      <c r="I12" s="44"/>
      <c r="J12" s="44">
        <v>2904</v>
      </c>
      <c r="K12" s="44"/>
      <c r="L12" s="44"/>
      <c r="M12" s="44"/>
      <c r="N12" s="87">
        <f t="shared" si="0"/>
        <v>2904</v>
      </c>
      <c r="O12" s="118"/>
      <c r="P12" s="24"/>
      <c r="Q12" s="41"/>
    </row>
    <row r="13" s="1" customFormat="1" customHeight="1" spans="1:17">
      <c r="A13" s="28">
        <v>45873</v>
      </c>
      <c r="B13" s="28">
        <v>45873</v>
      </c>
      <c r="C13" s="143">
        <v>10272</v>
      </c>
      <c r="D13" s="19" t="s">
        <v>86</v>
      </c>
      <c r="E13" s="118">
        <v>45882</v>
      </c>
      <c r="F13" s="124">
        <v>145835</v>
      </c>
      <c r="G13" s="44"/>
      <c r="H13" s="44"/>
      <c r="I13" s="44"/>
      <c r="J13" s="44"/>
      <c r="K13" s="44">
        <v>19888.39</v>
      </c>
      <c r="L13" s="44"/>
      <c r="M13" s="44"/>
      <c r="N13" s="87">
        <f t="shared" si="0"/>
        <v>19888.39</v>
      </c>
      <c r="O13" s="118" t="s">
        <v>87</v>
      </c>
      <c r="P13" s="88" t="s">
        <v>88</v>
      </c>
      <c r="Q13" s="41" t="s">
        <v>87</v>
      </c>
    </row>
    <row r="14" s="1" customFormat="1" customHeight="1" spans="1:17">
      <c r="A14" s="28">
        <v>45873</v>
      </c>
      <c r="B14" s="28">
        <v>45873</v>
      </c>
      <c r="C14" s="143">
        <v>10273</v>
      </c>
      <c r="D14" s="19" t="s">
        <v>89</v>
      </c>
      <c r="E14" s="118">
        <v>45873</v>
      </c>
      <c r="F14" s="124">
        <v>145825</v>
      </c>
      <c r="G14" s="44"/>
      <c r="H14" s="44"/>
      <c r="I14" s="44"/>
      <c r="J14" s="44">
        <v>660</v>
      </c>
      <c r="K14" s="44"/>
      <c r="L14" s="44"/>
      <c r="M14" s="44"/>
      <c r="N14" s="87">
        <f t="shared" ref="N14:N27" si="1">SUM(G14:M14)</f>
        <v>660</v>
      </c>
      <c r="O14" s="118"/>
      <c r="P14" s="24"/>
      <c r="Q14" s="41"/>
    </row>
    <row r="15" s="1" customFormat="1" customHeight="1" spans="1:17">
      <c r="A15" s="28">
        <v>45873</v>
      </c>
      <c r="B15" s="28">
        <v>45873</v>
      </c>
      <c r="C15" s="143">
        <v>10274</v>
      </c>
      <c r="D15" s="19" t="s">
        <v>84</v>
      </c>
      <c r="E15" s="118">
        <v>45873</v>
      </c>
      <c r="F15" s="124">
        <v>145826</v>
      </c>
      <c r="G15" s="44"/>
      <c r="H15" s="44"/>
      <c r="I15" s="44"/>
      <c r="J15" s="44">
        <v>2376</v>
      </c>
      <c r="K15" s="44"/>
      <c r="L15" s="44"/>
      <c r="M15" s="44"/>
      <c r="N15" s="87">
        <f t="shared" si="1"/>
        <v>2376</v>
      </c>
      <c r="O15" s="118"/>
      <c r="P15" s="24"/>
      <c r="Q15" s="41"/>
    </row>
    <row r="16" s="1" customFormat="1" customHeight="1" spans="1:17">
      <c r="A16" s="28">
        <v>45874</v>
      </c>
      <c r="B16" s="28">
        <v>45874</v>
      </c>
      <c r="C16" s="143">
        <v>10275</v>
      </c>
      <c r="D16" s="19" t="s">
        <v>84</v>
      </c>
      <c r="E16" s="118">
        <v>45874</v>
      </c>
      <c r="F16" s="124">
        <v>145827</v>
      </c>
      <c r="G16" s="44"/>
      <c r="H16" s="44"/>
      <c r="I16" s="44"/>
      <c r="J16" s="44">
        <v>4400</v>
      </c>
      <c r="K16" s="44"/>
      <c r="L16" s="44"/>
      <c r="M16" s="44"/>
      <c r="N16" s="87">
        <f t="shared" si="1"/>
        <v>4400</v>
      </c>
      <c r="O16" s="118"/>
      <c r="P16" s="24"/>
      <c r="Q16" s="41"/>
    </row>
    <row r="17" s="1" customFormat="1" customHeight="1" spans="1:17">
      <c r="A17" s="28">
        <v>45877</v>
      </c>
      <c r="B17" s="28">
        <v>45877</v>
      </c>
      <c r="C17" s="143">
        <v>10280</v>
      </c>
      <c r="D17" s="19" t="s">
        <v>27</v>
      </c>
      <c r="E17" s="118">
        <v>45895</v>
      </c>
      <c r="F17" s="124">
        <v>145726</v>
      </c>
      <c r="G17" s="44"/>
      <c r="H17" s="44"/>
      <c r="I17" s="44"/>
      <c r="J17" s="44">
        <v>1760</v>
      </c>
      <c r="K17" s="44"/>
      <c r="L17" s="44"/>
      <c r="M17" s="44"/>
      <c r="N17" s="87">
        <f t="shared" si="1"/>
        <v>1760</v>
      </c>
      <c r="O17" s="118"/>
      <c r="P17" s="24" t="s">
        <v>90</v>
      </c>
      <c r="Q17" s="41"/>
    </row>
    <row r="18" s="1" customFormat="1" customHeight="1" spans="1:17">
      <c r="A18" s="28">
        <v>45878</v>
      </c>
      <c r="B18" s="28">
        <v>45878</v>
      </c>
      <c r="C18" s="143">
        <v>10288</v>
      </c>
      <c r="D18" s="19" t="s">
        <v>91</v>
      </c>
      <c r="E18" s="118">
        <v>45878</v>
      </c>
      <c r="F18" s="124">
        <v>145828</v>
      </c>
      <c r="G18" s="44"/>
      <c r="H18" s="44"/>
      <c r="I18" s="44"/>
      <c r="J18" s="44">
        <v>2200</v>
      </c>
      <c r="K18" s="44"/>
      <c r="L18" s="44"/>
      <c r="M18" s="44"/>
      <c r="N18" s="87">
        <f t="shared" si="1"/>
        <v>2200</v>
      </c>
      <c r="O18" s="118"/>
      <c r="P18" s="24"/>
      <c r="Q18" s="41"/>
    </row>
    <row r="19" s="1" customFormat="1" customHeight="1" spans="1:17">
      <c r="A19" s="28">
        <v>45878</v>
      </c>
      <c r="B19" s="28">
        <v>45878</v>
      </c>
      <c r="C19" s="143">
        <v>10289</v>
      </c>
      <c r="D19" s="19" t="s">
        <v>92</v>
      </c>
      <c r="E19" s="118">
        <v>45878</v>
      </c>
      <c r="F19" s="124">
        <v>145829</v>
      </c>
      <c r="G19" s="44"/>
      <c r="H19" s="44"/>
      <c r="I19" s="44"/>
      <c r="J19" s="44">
        <v>1100</v>
      </c>
      <c r="K19" s="44"/>
      <c r="L19" s="44"/>
      <c r="M19" s="44"/>
      <c r="N19" s="87">
        <f t="shared" si="1"/>
        <v>1100</v>
      </c>
      <c r="O19" s="118"/>
      <c r="P19" s="24"/>
      <c r="Q19" s="41"/>
    </row>
    <row r="20" s="1" customFormat="1" customHeight="1" spans="1:17">
      <c r="A20" s="28">
        <v>45878</v>
      </c>
      <c r="B20" s="28">
        <v>45878</v>
      </c>
      <c r="C20" s="143">
        <v>10290</v>
      </c>
      <c r="D20" s="19" t="s">
        <v>93</v>
      </c>
      <c r="E20" s="118">
        <v>45878</v>
      </c>
      <c r="F20" s="124">
        <v>145830</v>
      </c>
      <c r="G20" s="44"/>
      <c r="H20" s="44"/>
      <c r="I20" s="44"/>
      <c r="J20" s="44">
        <v>1320</v>
      </c>
      <c r="K20" s="44"/>
      <c r="L20" s="44"/>
      <c r="M20" s="44"/>
      <c r="N20" s="87">
        <f t="shared" si="1"/>
        <v>1320</v>
      </c>
      <c r="O20" s="118"/>
      <c r="P20" s="24"/>
      <c r="Q20" s="41"/>
    </row>
    <row r="21" s="1" customFormat="1" customHeight="1" spans="1:17">
      <c r="A21" s="28">
        <v>45878</v>
      </c>
      <c r="B21" s="28">
        <v>45878</v>
      </c>
      <c r="C21" s="143">
        <v>10291</v>
      </c>
      <c r="D21" s="19" t="s">
        <v>84</v>
      </c>
      <c r="E21" s="118">
        <v>45878</v>
      </c>
      <c r="F21" s="124">
        <v>145831</v>
      </c>
      <c r="G21" s="44"/>
      <c r="H21" s="44"/>
      <c r="I21" s="44"/>
      <c r="J21" s="44">
        <v>572</v>
      </c>
      <c r="K21" s="44"/>
      <c r="L21" s="44"/>
      <c r="M21" s="44"/>
      <c r="N21" s="87">
        <f t="shared" si="1"/>
        <v>572</v>
      </c>
      <c r="O21" s="118"/>
      <c r="P21" s="24"/>
      <c r="Q21" s="41"/>
    </row>
    <row r="22" s="1" customFormat="1" customHeight="1" spans="1:17">
      <c r="A22" s="28">
        <v>45878</v>
      </c>
      <c r="B22" s="28">
        <v>45878</v>
      </c>
      <c r="C22" s="143">
        <v>10292</v>
      </c>
      <c r="D22" s="19" t="s">
        <v>94</v>
      </c>
      <c r="E22" s="118">
        <v>45878</v>
      </c>
      <c r="F22" s="124">
        <v>145832</v>
      </c>
      <c r="G22" s="44"/>
      <c r="H22" s="44"/>
      <c r="I22" s="44"/>
      <c r="J22" s="44">
        <v>4400</v>
      </c>
      <c r="K22" s="44"/>
      <c r="L22" s="44"/>
      <c r="M22" s="44"/>
      <c r="N22" s="87">
        <f t="shared" si="1"/>
        <v>4400</v>
      </c>
      <c r="O22" s="118"/>
      <c r="P22" s="24"/>
      <c r="Q22" s="41"/>
    </row>
    <row r="23" s="1" customFormat="1" customHeight="1" spans="1:17">
      <c r="A23" s="28">
        <v>45880</v>
      </c>
      <c r="B23" s="28">
        <v>45880</v>
      </c>
      <c r="C23" s="143">
        <v>10295</v>
      </c>
      <c r="D23" s="19" t="s">
        <v>94</v>
      </c>
      <c r="E23" s="118">
        <v>45880</v>
      </c>
      <c r="F23" s="124">
        <v>145834</v>
      </c>
      <c r="G23" s="44"/>
      <c r="H23" s="44"/>
      <c r="I23" s="44"/>
      <c r="J23" s="44">
        <v>6880</v>
      </c>
      <c r="K23" s="44"/>
      <c r="L23" s="44"/>
      <c r="M23" s="44"/>
      <c r="N23" s="87">
        <f t="shared" si="1"/>
        <v>6880</v>
      </c>
      <c r="O23" s="118"/>
      <c r="P23" s="24"/>
      <c r="Q23" s="41"/>
    </row>
    <row r="24" s="1" customFormat="1" customHeight="1" spans="1:17">
      <c r="A24" s="28">
        <v>45880</v>
      </c>
      <c r="B24" s="28">
        <v>45880</v>
      </c>
      <c r="C24" s="143">
        <v>10296</v>
      </c>
      <c r="D24" s="19" t="s">
        <v>83</v>
      </c>
      <c r="E24" s="118">
        <v>45880</v>
      </c>
      <c r="F24" s="124">
        <v>145833</v>
      </c>
      <c r="G24" s="44"/>
      <c r="H24" s="44"/>
      <c r="I24" s="44"/>
      <c r="J24" s="44">
        <v>1760</v>
      </c>
      <c r="K24" s="44"/>
      <c r="L24" s="44"/>
      <c r="M24" s="44"/>
      <c r="N24" s="87">
        <f t="shared" si="1"/>
        <v>1760</v>
      </c>
      <c r="O24" s="118"/>
      <c r="P24" s="24"/>
      <c r="Q24" s="41"/>
    </row>
    <row r="25" s="1" customFormat="1" customHeight="1" spans="1:17">
      <c r="A25" s="28">
        <v>45882</v>
      </c>
      <c r="B25" s="28">
        <v>45882</v>
      </c>
      <c r="C25" s="143">
        <v>10300</v>
      </c>
      <c r="D25" s="19" t="s">
        <v>93</v>
      </c>
      <c r="E25" s="118">
        <v>45882</v>
      </c>
      <c r="F25" s="124">
        <v>145836</v>
      </c>
      <c r="G25" s="44"/>
      <c r="H25" s="44"/>
      <c r="I25" s="44"/>
      <c r="J25" s="44">
        <v>2200</v>
      </c>
      <c r="K25" s="44"/>
      <c r="L25" s="44"/>
      <c r="M25" s="44"/>
      <c r="N25" s="87">
        <f t="shared" si="1"/>
        <v>2200</v>
      </c>
      <c r="O25" s="118"/>
      <c r="P25" s="24"/>
      <c r="Q25" s="41"/>
    </row>
    <row r="26" s="1" customFormat="1" customHeight="1" spans="1:17">
      <c r="A26" s="28">
        <v>45882</v>
      </c>
      <c r="B26" s="28">
        <v>45882</v>
      </c>
      <c r="C26" s="143">
        <v>10301</v>
      </c>
      <c r="D26" s="19" t="s">
        <v>83</v>
      </c>
      <c r="E26" s="118">
        <v>45882</v>
      </c>
      <c r="F26" s="124">
        <v>145837</v>
      </c>
      <c r="G26" s="44"/>
      <c r="H26" s="44"/>
      <c r="I26" s="44"/>
      <c r="J26" s="44">
        <v>8184</v>
      </c>
      <c r="K26" s="44"/>
      <c r="L26" s="44"/>
      <c r="M26" s="44"/>
      <c r="N26" s="87">
        <f t="shared" si="1"/>
        <v>8184</v>
      </c>
      <c r="O26" s="118"/>
      <c r="P26" s="24"/>
      <c r="Q26" s="41"/>
    </row>
    <row r="27" s="1" customFormat="1" customHeight="1" spans="1:17">
      <c r="A27" s="28">
        <v>45883</v>
      </c>
      <c r="B27" s="28">
        <v>45883</v>
      </c>
      <c r="C27" s="143">
        <v>10339</v>
      </c>
      <c r="D27" s="19" t="s">
        <v>27</v>
      </c>
      <c r="E27" s="118">
        <v>45895</v>
      </c>
      <c r="F27" s="124">
        <v>145725</v>
      </c>
      <c r="G27" s="44"/>
      <c r="H27" s="44"/>
      <c r="I27" s="44"/>
      <c r="J27" s="44">
        <v>572</v>
      </c>
      <c r="K27" s="44"/>
      <c r="L27" s="44"/>
      <c r="M27" s="44"/>
      <c r="N27" s="87">
        <f t="shared" ref="N27:N29" si="2">SUM(G27:M27)</f>
        <v>572</v>
      </c>
      <c r="O27" s="118"/>
      <c r="P27" s="24" t="s">
        <v>95</v>
      </c>
      <c r="Q27" s="41"/>
    </row>
    <row r="28" s="1" customFormat="1" customHeight="1" spans="1:17">
      <c r="A28" s="28">
        <v>45884</v>
      </c>
      <c r="B28" s="28">
        <v>45884</v>
      </c>
      <c r="C28" s="143">
        <v>10348</v>
      </c>
      <c r="D28" s="19" t="s">
        <v>96</v>
      </c>
      <c r="E28" s="118">
        <v>45884</v>
      </c>
      <c r="F28" s="124">
        <v>145838</v>
      </c>
      <c r="G28" s="44"/>
      <c r="H28" s="44"/>
      <c r="I28" s="44"/>
      <c r="J28" s="44">
        <v>1100</v>
      </c>
      <c r="K28" s="44"/>
      <c r="L28" s="44"/>
      <c r="M28" s="44"/>
      <c r="N28" s="87">
        <f t="shared" si="2"/>
        <v>1100</v>
      </c>
      <c r="O28" s="118"/>
      <c r="P28" s="24"/>
      <c r="Q28" s="41"/>
    </row>
    <row r="29" s="1" customFormat="1" customHeight="1" spans="1:17">
      <c r="A29" s="28">
        <v>45887</v>
      </c>
      <c r="B29" s="28">
        <v>45887</v>
      </c>
      <c r="C29" s="143">
        <v>10359</v>
      </c>
      <c r="D29" s="19" t="s">
        <v>97</v>
      </c>
      <c r="E29" s="118">
        <v>45887</v>
      </c>
      <c r="F29" s="124">
        <v>145839</v>
      </c>
      <c r="G29" s="44"/>
      <c r="H29" s="44"/>
      <c r="I29" s="44"/>
      <c r="J29" s="44">
        <v>640</v>
      </c>
      <c r="K29" s="44"/>
      <c r="L29" s="44"/>
      <c r="M29" s="44"/>
      <c r="N29" s="87">
        <f t="shared" si="2"/>
        <v>640</v>
      </c>
      <c r="O29" s="118"/>
      <c r="P29" s="24"/>
      <c r="Q29" s="41"/>
    </row>
    <row r="30" s="1" customFormat="1" customHeight="1" spans="1:17">
      <c r="A30" s="28">
        <v>45887</v>
      </c>
      <c r="B30" s="28">
        <v>45887</v>
      </c>
      <c r="C30" s="143">
        <v>10361</v>
      </c>
      <c r="D30" s="19" t="s">
        <v>27</v>
      </c>
      <c r="E30" s="118">
        <v>45895</v>
      </c>
      <c r="F30" s="124">
        <v>145724</v>
      </c>
      <c r="G30" s="44"/>
      <c r="H30" s="44"/>
      <c r="I30" s="44"/>
      <c r="J30" s="44">
        <v>572</v>
      </c>
      <c r="K30" s="44"/>
      <c r="L30" s="44"/>
      <c r="M30" s="44"/>
      <c r="N30" s="87">
        <f t="shared" ref="N30:N58" si="3">SUM(G30:M30)</f>
        <v>572</v>
      </c>
      <c r="O30" s="118"/>
      <c r="P30" s="24" t="s">
        <v>98</v>
      </c>
      <c r="Q30" s="41"/>
    </row>
    <row r="31" s="1" customFormat="1" customHeight="1" spans="1:17">
      <c r="A31" s="28">
        <v>45887</v>
      </c>
      <c r="B31" s="28">
        <v>45887</v>
      </c>
      <c r="C31" s="143">
        <v>10362</v>
      </c>
      <c r="D31" s="19" t="s">
        <v>99</v>
      </c>
      <c r="E31" s="118">
        <v>45887</v>
      </c>
      <c r="F31" s="124">
        <v>145840</v>
      </c>
      <c r="G31" s="44"/>
      <c r="H31" s="44"/>
      <c r="I31" s="44"/>
      <c r="J31" s="44">
        <v>220</v>
      </c>
      <c r="K31" s="44"/>
      <c r="L31" s="44"/>
      <c r="M31" s="44"/>
      <c r="N31" s="87">
        <f t="shared" si="3"/>
        <v>220</v>
      </c>
      <c r="O31" s="118"/>
      <c r="P31" s="24"/>
      <c r="Q31" s="41"/>
    </row>
    <row r="32" s="1" customFormat="1" customHeight="1" spans="1:17">
      <c r="A32" s="28">
        <v>45888</v>
      </c>
      <c r="B32" s="28">
        <v>45888</v>
      </c>
      <c r="C32" s="143">
        <v>10365</v>
      </c>
      <c r="D32" s="19" t="s">
        <v>84</v>
      </c>
      <c r="E32" s="118">
        <v>45888</v>
      </c>
      <c r="F32" s="124">
        <v>145841</v>
      </c>
      <c r="G32" s="44"/>
      <c r="H32" s="44"/>
      <c r="I32" s="44"/>
      <c r="J32" s="44">
        <v>2200</v>
      </c>
      <c r="K32" s="44"/>
      <c r="L32" s="44"/>
      <c r="M32" s="44"/>
      <c r="N32" s="87">
        <f t="shared" si="3"/>
        <v>2200</v>
      </c>
      <c r="O32" s="118"/>
      <c r="P32" s="24"/>
      <c r="Q32" s="41"/>
    </row>
    <row r="33" s="1" customFormat="1" customHeight="1" spans="1:17">
      <c r="A33" s="28">
        <v>45889</v>
      </c>
      <c r="B33" s="28">
        <v>45889</v>
      </c>
      <c r="C33" s="143">
        <v>10366</v>
      </c>
      <c r="D33" s="19" t="s">
        <v>83</v>
      </c>
      <c r="E33" s="118">
        <v>45889</v>
      </c>
      <c r="F33" s="124">
        <v>145842</v>
      </c>
      <c r="G33" s="44"/>
      <c r="H33" s="44"/>
      <c r="I33" s="44"/>
      <c r="J33" s="44">
        <v>5280</v>
      </c>
      <c r="K33" s="44"/>
      <c r="L33" s="44"/>
      <c r="M33" s="44"/>
      <c r="N33" s="87">
        <f t="shared" si="3"/>
        <v>5280</v>
      </c>
      <c r="O33" s="118"/>
      <c r="P33" s="24"/>
      <c r="Q33" s="41"/>
    </row>
    <row r="34" s="1" customFormat="1" customHeight="1" spans="1:17">
      <c r="A34" s="28">
        <v>45891</v>
      </c>
      <c r="B34" s="28">
        <v>45891</v>
      </c>
      <c r="C34" s="143">
        <v>10368</v>
      </c>
      <c r="D34" s="19" t="s">
        <v>83</v>
      </c>
      <c r="E34" s="118">
        <v>45891</v>
      </c>
      <c r="F34" s="124">
        <v>145843</v>
      </c>
      <c r="G34" s="44"/>
      <c r="H34" s="44"/>
      <c r="I34" s="44"/>
      <c r="J34" s="44">
        <v>440</v>
      </c>
      <c r="K34" s="44"/>
      <c r="L34" s="44"/>
      <c r="M34" s="44"/>
      <c r="N34" s="87">
        <f t="shared" si="3"/>
        <v>440</v>
      </c>
      <c r="O34" s="118"/>
      <c r="P34" s="24"/>
      <c r="Q34" s="41"/>
    </row>
    <row r="35" s="1" customFormat="1" customHeight="1" spans="1:17">
      <c r="A35" s="28">
        <v>45891</v>
      </c>
      <c r="B35" s="28">
        <v>45891</v>
      </c>
      <c r="C35" s="143">
        <v>10369</v>
      </c>
      <c r="D35" s="19" t="s">
        <v>93</v>
      </c>
      <c r="E35" s="118">
        <v>45891</v>
      </c>
      <c r="F35" s="124">
        <v>145844</v>
      </c>
      <c r="G35" s="44"/>
      <c r="H35" s="44"/>
      <c r="I35" s="44"/>
      <c r="J35" s="44">
        <v>5280</v>
      </c>
      <c r="K35" s="44"/>
      <c r="L35" s="44"/>
      <c r="M35" s="44"/>
      <c r="N35" s="87">
        <f t="shared" si="3"/>
        <v>5280</v>
      </c>
      <c r="O35" s="118"/>
      <c r="P35" s="24"/>
      <c r="Q35" s="41"/>
    </row>
    <row r="36" s="1" customFormat="1" customHeight="1" spans="1:17">
      <c r="A36" s="28">
        <v>45892</v>
      </c>
      <c r="B36" s="28">
        <v>45892</v>
      </c>
      <c r="C36" s="143">
        <v>10372</v>
      </c>
      <c r="D36" s="19" t="s">
        <v>84</v>
      </c>
      <c r="E36" s="118">
        <v>45892</v>
      </c>
      <c r="F36" s="124">
        <v>145845</v>
      </c>
      <c r="G36" s="44"/>
      <c r="H36" s="44"/>
      <c r="I36" s="44"/>
      <c r="J36" s="44">
        <v>5280</v>
      </c>
      <c r="K36" s="44"/>
      <c r="L36" s="44"/>
      <c r="M36" s="44"/>
      <c r="N36" s="87">
        <f t="shared" si="3"/>
        <v>5280</v>
      </c>
      <c r="O36" s="118"/>
      <c r="P36" s="24"/>
      <c r="Q36" s="41"/>
    </row>
    <row r="37" s="1" customFormat="1" customHeight="1" spans="1:17">
      <c r="A37" s="28">
        <v>45892</v>
      </c>
      <c r="B37" s="28">
        <v>45892</v>
      </c>
      <c r="C37" s="143">
        <v>10373</v>
      </c>
      <c r="D37" s="19" t="s">
        <v>100</v>
      </c>
      <c r="E37" s="118">
        <v>45892</v>
      </c>
      <c r="F37" s="124">
        <v>145846</v>
      </c>
      <c r="G37" s="44"/>
      <c r="H37" s="44"/>
      <c r="I37" s="44"/>
      <c r="J37" s="44">
        <v>6600</v>
      </c>
      <c r="K37" s="44"/>
      <c r="L37" s="44"/>
      <c r="M37" s="44"/>
      <c r="N37" s="87">
        <f t="shared" si="3"/>
        <v>6600</v>
      </c>
      <c r="O37" s="118"/>
      <c r="P37" s="24"/>
      <c r="Q37" s="41"/>
    </row>
    <row r="38" s="1" customFormat="1" customHeight="1" spans="1:17">
      <c r="A38" s="28">
        <v>45892</v>
      </c>
      <c r="B38" s="28">
        <v>45892</v>
      </c>
      <c r="C38" s="143">
        <v>10374</v>
      </c>
      <c r="D38" s="19" t="s">
        <v>101</v>
      </c>
      <c r="E38" s="118">
        <v>45892</v>
      </c>
      <c r="F38" s="124">
        <v>145847</v>
      </c>
      <c r="G38" s="44"/>
      <c r="H38" s="44"/>
      <c r="I38" s="44"/>
      <c r="J38" s="44">
        <v>550</v>
      </c>
      <c r="K38" s="44"/>
      <c r="L38" s="44"/>
      <c r="M38" s="44"/>
      <c r="N38" s="87">
        <f t="shared" si="3"/>
        <v>550</v>
      </c>
      <c r="O38" s="118"/>
      <c r="P38" s="24"/>
      <c r="Q38" s="41"/>
    </row>
    <row r="39" s="1" customFormat="1" customHeight="1" spans="1:17">
      <c r="A39" s="28">
        <v>45895</v>
      </c>
      <c r="B39" s="28">
        <v>45895</v>
      </c>
      <c r="C39" s="143">
        <v>10375</v>
      </c>
      <c r="D39" s="19" t="s">
        <v>102</v>
      </c>
      <c r="E39" s="118">
        <v>45895</v>
      </c>
      <c r="F39" s="124">
        <v>145848</v>
      </c>
      <c r="G39" s="44"/>
      <c r="H39" s="44"/>
      <c r="I39" s="44"/>
      <c r="J39" s="44">
        <v>704</v>
      </c>
      <c r="K39" s="44"/>
      <c r="L39" s="44"/>
      <c r="M39" s="44"/>
      <c r="N39" s="87">
        <f t="shared" si="3"/>
        <v>704</v>
      </c>
      <c r="O39" s="118"/>
      <c r="P39" s="24"/>
      <c r="Q39" s="41"/>
    </row>
    <row r="40" s="1" customFormat="1" customHeight="1" spans="1:17">
      <c r="A40" s="28">
        <v>45895</v>
      </c>
      <c r="B40" s="28">
        <v>45895</v>
      </c>
      <c r="C40" s="143">
        <v>10376</v>
      </c>
      <c r="D40" s="19" t="s">
        <v>103</v>
      </c>
      <c r="E40" s="118">
        <v>45895</v>
      </c>
      <c r="F40" s="124">
        <v>145849</v>
      </c>
      <c r="G40" s="44"/>
      <c r="H40" s="44"/>
      <c r="I40" s="44"/>
      <c r="J40" s="44">
        <v>1100</v>
      </c>
      <c r="K40" s="44"/>
      <c r="L40" s="44"/>
      <c r="M40" s="44"/>
      <c r="N40" s="87">
        <f t="shared" si="3"/>
        <v>1100</v>
      </c>
      <c r="O40" s="118"/>
      <c r="P40" s="24"/>
      <c r="Q40" s="41"/>
    </row>
    <row r="41" s="1" customFormat="1" customHeight="1" spans="1:17">
      <c r="A41" s="28">
        <v>45897</v>
      </c>
      <c r="B41" s="28">
        <v>45897</v>
      </c>
      <c r="C41" s="143">
        <v>10407</v>
      </c>
      <c r="D41" s="19" t="s">
        <v>84</v>
      </c>
      <c r="E41" s="118">
        <v>45897</v>
      </c>
      <c r="F41" s="124">
        <v>145850</v>
      </c>
      <c r="G41" s="44"/>
      <c r="H41" s="44"/>
      <c r="I41" s="44"/>
      <c r="J41" s="44">
        <v>1200</v>
      </c>
      <c r="K41" s="44"/>
      <c r="L41" s="44"/>
      <c r="M41" s="44"/>
      <c r="N41" s="87">
        <f t="shared" si="3"/>
        <v>1200</v>
      </c>
      <c r="O41" s="118"/>
      <c r="P41" s="24"/>
      <c r="Q41" s="41"/>
    </row>
    <row r="42" s="1" customFormat="1" customHeight="1" spans="1:17">
      <c r="A42" s="28">
        <v>45897</v>
      </c>
      <c r="B42" s="28">
        <v>45897</v>
      </c>
      <c r="C42" s="143">
        <v>10408</v>
      </c>
      <c r="D42" s="19" t="s">
        <v>83</v>
      </c>
      <c r="E42" s="118">
        <v>45897</v>
      </c>
      <c r="F42" s="124">
        <v>145851</v>
      </c>
      <c r="G42" s="44"/>
      <c r="H42" s="44"/>
      <c r="I42" s="44"/>
      <c r="J42" s="44">
        <v>7040</v>
      </c>
      <c r="K42" s="44"/>
      <c r="L42" s="44"/>
      <c r="M42" s="44"/>
      <c r="N42" s="87">
        <f t="shared" si="3"/>
        <v>7040</v>
      </c>
      <c r="O42" s="118"/>
      <c r="P42" s="24"/>
      <c r="Q42" s="41"/>
    </row>
    <row r="43" s="1" customFormat="1" customHeight="1" spans="1:17">
      <c r="A43" s="28">
        <v>45897</v>
      </c>
      <c r="B43" s="28">
        <v>45897</v>
      </c>
      <c r="C43" s="143">
        <v>10409</v>
      </c>
      <c r="D43" s="19" t="s">
        <v>104</v>
      </c>
      <c r="E43" s="118">
        <v>45897</v>
      </c>
      <c r="F43" s="124">
        <v>145852</v>
      </c>
      <c r="G43" s="44"/>
      <c r="H43" s="44"/>
      <c r="I43" s="44"/>
      <c r="J43" s="44">
        <v>4750</v>
      </c>
      <c r="K43" s="44"/>
      <c r="L43" s="44"/>
      <c r="M43" s="44"/>
      <c r="N43" s="87">
        <f t="shared" si="3"/>
        <v>4750</v>
      </c>
      <c r="O43" s="118"/>
      <c r="P43" s="24"/>
      <c r="Q43" s="41"/>
    </row>
    <row r="44" s="1" customFormat="1" customHeight="1" spans="1:17">
      <c r="A44" s="28">
        <v>45897</v>
      </c>
      <c r="B44" s="28">
        <v>45897</v>
      </c>
      <c r="C44" s="143">
        <v>10417</v>
      </c>
      <c r="D44" s="19" t="s">
        <v>94</v>
      </c>
      <c r="E44" s="118">
        <v>45897</v>
      </c>
      <c r="F44" s="124">
        <v>145853</v>
      </c>
      <c r="G44" s="44"/>
      <c r="H44" s="44"/>
      <c r="I44" s="44"/>
      <c r="J44" s="44">
        <v>9560</v>
      </c>
      <c r="K44" s="44"/>
      <c r="L44" s="44"/>
      <c r="M44" s="44"/>
      <c r="N44" s="87">
        <f t="shared" si="3"/>
        <v>9560</v>
      </c>
      <c r="O44" s="118"/>
      <c r="P44" s="24"/>
      <c r="Q44" s="41"/>
    </row>
    <row r="45" s="1" customFormat="1" customHeight="1" spans="1:17">
      <c r="A45" s="28">
        <v>45897</v>
      </c>
      <c r="B45" s="28">
        <v>45897</v>
      </c>
      <c r="C45" s="143">
        <v>10418</v>
      </c>
      <c r="D45" s="19" t="s">
        <v>105</v>
      </c>
      <c r="E45" s="118">
        <v>45897</v>
      </c>
      <c r="F45" s="124">
        <v>145854</v>
      </c>
      <c r="G45" s="44"/>
      <c r="H45" s="44"/>
      <c r="I45" s="44"/>
      <c r="J45" s="44">
        <v>5720</v>
      </c>
      <c r="K45" s="44"/>
      <c r="L45" s="44"/>
      <c r="M45" s="44"/>
      <c r="N45" s="87">
        <f t="shared" si="3"/>
        <v>5720</v>
      </c>
      <c r="O45" s="118"/>
      <c r="P45" s="24"/>
      <c r="Q45" s="41"/>
    </row>
    <row r="46" s="1" customFormat="1" customHeight="1" spans="1:17">
      <c r="A46" s="23" t="s">
        <v>40</v>
      </c>
      <c r="B46" s="75"/>
      <c r="C46" s="76"/>
      <c r="D46" s="77"/>
      <c r="E46" s="125"/>
      <c r="F46" s="78" t="s">
        <v>41</v>
      </c>
      <c r="G46" s="79">
        <f>SUM(G8:G45)</f>
        <v>0</v>
      </c>
      <c r="H46" s="79">
        <f t="shared" ref="H46:N46" si="4">SUM(H8:H45)</f>
        <v>0</v>
      </c>
      <c r="I46" s="79">
        <f t="shared" si="4"/>
        <v>0</v>
      </c>
      <c r="J46" s="79">
        <f t="shared" si="4"/>
        <v>107664</v>
      </c>
      <c r="K46" s="79">
        <f t="shared" si="4"/>
        <v>39788.39</v>
      </c>
      <c r="L46" s="79">
        <f t="shared" si="4"/>
        <v>0</v>
      </c>
      <c r="M46" s="79">
        <f t="shared" si="4"/>
        <v>0</v>
      </c>
      <c r="N46" s="79">
        <f t="shared" si="4"/>
        <v>147452.39</v>
      </c>
      <c r="O46" s="89"/>
      <c r="P46" s="24"/>
      <c r="Q46" s="41"/>
    </row>
    <row r="47" s="1" customFormat="1" customHeight="1" spans="1:17">
      <c r="A47" s="80"/>
      <c r="B47" s="80"/>
      <c r="C47" s="81"/>
      <c r="D47" s="82"/>
      <c r="E47" s="126"/>
      <c r="F47" s="83"/>
      <c r="G47" s="84"/>
      <c r="H47" s="84"/>
      <c r="I47" s="84"/>
      <c r="J47" s="84"/>
      <c r="K47" s="84"/>
      <c r="L47" s="84"/>
      <c r="M47" s="84"/>
      <c r="N47" s="84"/>
      <c r="O47" s="7"/>
      <c r="P47" s="37"/>
      <c r="Q47" s="41"/>
    </row>
    <row r="48" s="1" customFormat="1" customHeight="1" spans="1:17">
      <c r="A48" s="7" t="s">
        <v>0</v>
      </c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37"/>
      <c r="Q48" s="41"/>
    </row>
    <row r="49" s="1" customFormat="1" customHeight="1" spans="1:17">
      <c r="A49" s="7" t="s">
        <v>79</v>
      </c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37"/>
      <c r="Q49" s="41"/>
    </row>
    <row r="50" s="1" customFormat="1" customHeight="1" spans="1:17">
      <c r="A50" s="7" t="s">
        <v>2</v>
      </c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37"/>
      <c r="Q50" s="41"/>
    </row>
    <row r="51" s="1" customFormat="1" customHeight="1" spans="1:17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37"/>
      <c r="Q51" s="41"/>
    </row>
    <row r="52" s="1" customFormat="1" customHeight="1" spans="1:17">
      <c r="A52" s="67" t="s">
        <v>42</v>
      </c>
      <c r="B52" s="6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37"/>
      <c r="Q52" s="41"/>
    </row>
    <row r="53" s="1" customFormat="1" customHeight="1" spans="1:17">
      <c r="A53" s="10" t="s">
        <v>4</v>
      </c>
      <c r="B53" s="10" t="s">
        <v>5</v>
      </c>
      <c r="C53" s="11" t="s">
        <v>6</v>
      </c>
      <c r="D53" s="11" t="s">
        <v>7</v>
      </c>
      <c r="E53" s="11" t="s">
        <v>8</v>
      </c>
      <c r="F53" s="11" t="s">
        <v>43</v>
      </c>
      <c r="G53" s="11" t="s">
        <v>10</v>
      </c>
      <c r="H53" s="13" t="s">
        <v>11</v>
      </c>
      <c r="I53" s="13"/>
      <c r="J53" s="11" t="s">
        <v>12</v>
      </c>
      <c r="K53" s="11" t="s">
        <v>13</v>
      </c>
      <c r="L53" s="38" t="s">
        <v>14</v>
      </c>
      <c r="M53" s="38"/>
      <c r="N53" s="11" t="s">
        <v>15</v>
      </c>
      <c r="O53" s="11" t="s">
        <v>16</v>
      </c>
      <c r="P53" s="11" t="s">
        <v>44</v>
      </c>
      <c r="Q53" s="11" t="s">
        <v>45</v>
      </c>
    </row>
    <row r="54" s="1" customFormat="1" customHeight="1" spans="1:17">
      <c r="A54" s="10"/>
      <c r="B54" s="10"/>
      <c r="C54" s="14"/>
      <c r="D54" s="14"/>
      <c r="E54" s="27" t="s">
        <v>18</v>
      </c>
      <c r="F54" s="27"/>
      <c r="G54" s="14"/>
      <c r="H54" s="16" t="s">
        <v>19</v>
      </c>
      <c r="I54" s="16" t="s">
        <v>20</v>
      </c>
      <c r="J54" s="14"/>
      <c r="K54" s="14"/>
      <c r="L54" s="16" t="s">
        <v>19</v>
      </c>
      <c r="M54" s="16" t="s">
        <v>20</v>
      </c>
      <c r="N54" s="14"/>
      <c r="O54" s="14"/>
      <c r="P54" s="14"/>
      <c r="Q54" s="14"/>
    </row>
    <row r="55" s="1" customFormat="1" customHeight="1" spans="1:17">
      <c r="A55" s="28">
        <v>45873</v>
      </c>
      <c r="B55" s="29">
        <v>45873</v>
      </c>
      <c r="C55" s="143">
        <v>10271</v>
      </c>
      <c r="D55" s="30" t="s">
        <v>27</v>
      </c>
      <c r="E55" s="45">
        <v>45873</v>
      </c>
      <c r="F55" s="21">
        <v>49811</v>
      </c>
      <c r="G55" s="33"/>
      <c r="H55" s="44"/>
      <c r="I55" s="44"/>
      <c r="J55" s="44"/>
      <c r="K55" s="44">
        <v>49750</v>
      </c>
      <c r="L55" s="22"/>
      <c r="M55" s="22"/>
      <c r="N55" s="22">
        <f>SUM(G55:M55)</f>
        <v>49750</v>
      </c>
      <c r="O55" s="39"/>
      <c r="P55" s="24"/>
      <c r="Q55" s="17"/>
    </row>
    <row r="56" s="1" customFormat="1" customHeight="1" spans="1:17">
      <c r="A56" s="28">
        <v>45877</v>
      </c>
      <c r="B56" s="29">
        <v>45877</v>
      </c>
      <c r="C56" s="143">
        <v>10279</v>
      </c>
      <c r="D56" s="30" t="s">
        <v>27</v>
      </c>
      <c r="E56" s="45">
        <v>45877</v>
      </c>
      <c r="F56" s="21">
        <v>49814</v>
      </c>
      <c r="G56" s="33"/>
      <c r="H56" s="44"/>
      <c r="I56" s="44"/>
      <c r="J56" s="44">
        <v>5280</v>
      </c>
      <c r="K56" s="44"/>
      <c r="L56" s="22"/>
      <c r="M56" s="22"/>
      <c r="N56" s="22">
        <f>SUM(G56:M56)</f>
        <v>5280</v>
      </c>
      <c r="O56" s="39"/>
      <c r="P56" s="24"/>
      <c r="Q56" s="17"/>
    </row>
    <row r="57" s="1" customFormat="1" customHeight="1" spans="1:17">
      <c r="A57" s="28">
        <v>45877</v>
      </c>
      <c r="B57" s="29">
        <v>45877</v>
      </c>
      <c r="C57" s="143">
        <v>10282</v>
      </c>
      <c r="D57" s="30" t="s">
        <v>106</v>
      </c>
      <c r="E57" s="45">
        <v>45877</v>
      </c>
      <c r="F57" s="21">
        <v>49815</v>
      </c>
      <c r="G57" s="33"/>
      <c r="H57" s="44"/>
      <c r="I57" s="44"/>
      <c r="J57" s="44">
        <v>2160.71</v>
      </c>
      <c r="K57" s="44"/>
      <c r="L57" s="22"/>
      <c r="M57" s="22"/>
      <c r="N57" s="22">
        <f>SUM(G57:M57)</f>
        <v>2160.71</v>
      </c>
      <c r="O57" s="39"/>
      <c r="P57" s="24"/>
      <c r="Q57" s="17" t="s">
        <v>107</v>
      </c>
    </row>
    <row r="58" s="1" customFormat="1" customHeight="1" spans="1:17">
      <c r="A58" s="28">
        <v>45887</v>
      </c>
      <c r="B58" s="29">
        <v>45887</v>
      </c>
      <c r="C58" s="143">
        <v>10360</v>
      </c>
      <c r="D58" s="30" t="s">
        <v>27</v>
      </c>
      <c r="E58" s="45">
        <v>45887</v>
      </c>
      <c r="F58" s="21">
        <v>49818</v>
      </c>
      <c r="G58" s="33"/>
      <c r="H58" s="44"/>
      <c r="I58" s="44"/>
      <c r="J58" s="44"/>
      <c r="K58" s="44">
        <v>49750</v>
      </c>
      <c r="L58" s="22"/>
      <c r="M58" s="22"/>
      <c r="N58" s="22">
        <f>SUM(G58:M58)</f>
        <v>49750</v>
      </c>
      <c r="O58" s="39"/>
      <c r="P58" s="24"/>
      <c r="Q58" s="17"/>
    </row>
    <row r="59" s="1" customFormat="1" customHeight="1" spans="1:17">
      <c r="A59" s="28">
        <v>45892</v>
      </c>
      <c r="B59" s="29">
        <v>45892</v>
      </c>
      <c r="C59" s="143">
        <v>10371</v>
      </c>
      <c r="D59" s="30" t="s">
        <v>27</v>
      </c>
      <c r="E59" s="45">
        <v>45892</v>
      </c>
      <c r="F59" s="21">
        <v>49820</v>
      </c>
      <c r="G59" s="33"/>
      <c r="H59" s="44"/>
      <c r="I59" s="44"/>
      <c r="J59" s="44">
        <v>5280</v>
      </c>
      <c r="K59" s="44"/>
      <c r="L59" s="22"/>
      <c r="M59" s="22"/>
      <c r="N59" s="22">
        <f>SUM(G59:M59)</f>
        <v>5280</v>
      </c>
      <c r="O59" s="39"/>
      <c r="P59" s="24"/>
      <c r="Q59" s="17"/>
    </row>
    <row r="60" s="1" customFormat="1" customHeight="1" spans="1:17">
      <c r="A60" s="23" t="s">
        <v>15</v>
      </c>
      <c r="B60" s="19"/>
      <c r="C60" s="24"/>
      <c r="D60" s="30"/>
      <c r="E60" s="45"/>
      <c r="F60" s="32"/>
      <c r="G60" s="25">
        <f>SUM(G55:G59)</f>
        <v>0</v>
      </c>
      <c r="H60" s="25">
        <f t="shared" ref="H60:N60" si="5">SUM(H55:H59)</f>
        <v>0</v>
      </c>
      <c r="I60" s="25">
        <f t="shared" si="5"/>
        <v>0</v>
      </c>
      <c r="J60" s="25">
        <f t="shared" si="5"/>
        <v>12720.71</v>
      </c>
      <c r="K60" s="25">
        <f t="shared" si="5"/>
        <v>99500</v>
      </c>
      <c r="L60" s="25">
        <f t="shared" si="5"/>
        <v>0</v>
      </c>
      <c r="M60" s="25">
        <f t="shared" si="5"/>
        <v>0</v>
      </c>
      <c r="N60" s="25">
        <f t="shared" si="5"/>
        <v>112220.71</v>
      </c>
      <c r="O60" s="39"/>
      <c r="P60" s="24"/>
      <c r="Q60" s="17"/>
    </row>
    <row r="61" s="1" customFormat="1" customHeight="1" spans="1:17">
      <c r="A61" s="82" t="s">
        <v>48</v>
      </c>
      <c r="B61" s="23"/>
      <c r="C61" s="90"/>
      <c r="D61" s="23"/>
      <c r="E61" s="23"/>
      <c r="F61" s="23"/>
      <c r="G61" s="91">
        <f>G46+G60</f>
        <v>0</v>
      </c>
      <c r="H61" s="91">
        <f t="shared" ref="H61:N61" si="6">H46+H60</f>
        <v>0</v>
      </c>
      <c r="I61" s="91">
        <f t="shared" si="6"/>
        <v>0</v>
      </c>
      <c r="J61" s="91">
        <f t="shared" si="6"/>
        <v>120384.71</v>
      </c>
      <c r="K61" s="91">
        <f t="shared" si="6"/>
        <v>139288.39</v>
      </c>
      <c r="L61" s="91">
        <f t="shared" si="6"/>
        <v>0</v>
      </c>
      <c r="M61" s="91">
        <f t="shared" si="6"/>
        <v>0</v>
      </c>
      <c r="N61" s="91">
        <f t="shared" si="6"/>
        <v>259673.1</v>
      </c>
      <c r="O61" s="39"/>
      <c r="P61" s="24"/>
      <c r="Q61" s="17"/>
    </row>
    <row r="62" s="1" customFormat="1" customHeight="1" spans="1:17">
      <c r="A62" s="82"/>
      <c r="B62" s="92"/>
      <c r="C62" s="93"/>
      <c r="D62" s="92"/>
      <c r="E62" s="92"/>
      <c r="F62" s="92"/>
      <c r="G62" s="95" t="s">
        <v>87</v>
      </c>
      <c r="H62" s="95"/>
      <c r="I62" s="95"/>
      <c r="J62" s="95"/>
      <c r="K62" s="95"/>
      <c r="L62" s="95"/>
      <c r="M62" s="95"/>
      <c r="N62" s="95"/>
      <c r="O62" s="117"/>
      <c r="P62" s="37"/>
      <c r="Q62" s="122"/>
    </row>
    <row r="63" s="1" customFormat="1" customHeight="1" spans="1:17">
      <c r="A63" s="96"/>
      <c r="B63" s="96"/>
      <c r="C63" s="97"/>
      <c r="D63" s="98"/>
      <c r="E63" s="98"/>
      <c r="F63" s="97"/>
      <c r="G63" s="99"/>
      <c r="H63" s="99"/>
      <c r="I63" s="41"/>
      <c r="J63" s="41"/>
      <c r="K63" s="41"/>
      <c r="L63" s="41"/>
      <c r="M63" s="41"/>
      <c r="N63" s="41"/>
      <c r="O63" s="41"/>
      <c r="P63" s="37"/>
      <c r="Q63" s="41"/>
    </row>
    <row r="64" s="1" customFormat="1" customHeight="1" spans="1:17">
      <c r="A64" s="96"/>
      <c r="B64" s="96"/>
      <c r="C64" s="97"/>
      <c r="D64" s="98"/>
      <c r="E64" s="98"/>
      <c r="F64" s="97"/>
      <c r="G64" s="99"/>
      <c r="H64" s="99"/>
      <c r="I64" s="41"/>
      <c r="J64" s="41"/>
      <c r="K64" s="41"/>
      <c r="L64" s="41"/>
      <c r="M64" s="41"/>
      <c r="N64" s="41"/>
      <c r="O64" s="41"/>
      <c r="P64" s="37"/>
      <c r="Q64" s="41"/>
    </row>
    <row r="65" s="1" customFormat="1" customHeight="1" spans="1:17">
      <c r="A65" s="41"/>
      <c r="B65" s="41"/>
      <c r="C65" s="41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1"/>
      <c r="P65" s="37"/>
      <c r="Q65" s="41"/>
    </row>
    <row r="66" s="1" customFormat="1" customHeight="1" spans="1:17">
      <c r="A66" s="7" t="s">
        <v>0</v>
      </c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37"/>
      <c r="Q66" s="41"/>
    </row>
    <row r="67" s="1" customFormat="1" customHeight="1" spans="1:17">
      <c r="A67" s="7" t="s">
        <v>79</v>
      </c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37"/>
      <c r="Q67" s="41"/>
    </row>
    <row r="68" s="1" customFormat="1" customHeight="1" spans="1:17">
      <c r="A68" s="7" t="s">
        <v>2</v>
      </c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37"/>
      <c r="Q68" s="41"/>
    </row>
    <row r="69" s="1" customFormat="1" customHeight="1" spans="1:17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37"/>
      <c r="Q69" s="41"/>
    </row>
    <row r="70" s="1" customFormat="1" customHeight="1" spans="1:17">
      <c r="A70" s="101" t="s">
        <v>49</v>
      </c>
      <c r="B70" s="101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37"/>
      <c r="Q70" s="41"/>
    </row>
    <row r="71" s="1" customFormat="1" customHeight="1" spans="1:17">
      <c r="A71" s="10" t="s">
        <v>4</v>
      </c>
      <c r="B71" s="10" t="s">
        <v>5</v>
      </c>
      <c r="C71" s="11" t="s">
        <v>6</v>
      </c>
      <c r="D71" s="68" t="s">
        <v>7</v>
      </c>
      <c r="E71" s="11" t="s">
        <v>8</v>
      </c>
      <c r="F71" s="69" t="s">
        <v>9</v>
      </c>
      <c r="G71" s="11" t="s">
        <v>10</v>
      </c>
      <c r="H71" s="13" t="s">
        <v>11</v>
      </c>
      <c r="I71" s="13"/>
      <c r="J71" s="10" t="s">
        <v>12</v>
      </c>
      <c r="K71" s="11" t="s">
        <v>13</v>
      </c>
      <c r="L71" s="13" t="s">
        <v>14</v>
      </c>
      <c r="M71" s="13"/>
      <c r="N71" s="10" t="s">
        <v>15</v>
      </c>
      <c r="O71" s="11" t="s">
        <v>16</v>
      </c>
      <c r="P71" s="11" t="s">
        <v>50</v>
      </c>
      <c r="Q71" s="41"/>
    </row>
    <row r="72" s="1" customFormat="1" customHeight="1" spans="1:17">
      <c r="A72" s="10"/>
      <c r="B72" s="10"/>
      <c r="C72" s="27"/>
      <c r="D72" s="102"/>
      <c r="E72" s="71" t="s">
        <v>18</v>
      </c>
      <c r="F72" s="103"/>
      <c r="G72" s="27"/>
      <c r="H72" s="42" t="s">
        <v>19</v>
      </c>
      <c r="I72" s="42" t="s">
        <v>20</v>
      </c>
      <c r="J72" s="10"/>
      <c r="K72" s="27"/>
      <c r="L72" s="42" t="s">
        <v>19</v>
      </c>
      <c r="M72" s="42" t="s">
        <v>20</v>
      </c>
      <c r="N72" s="10"/>
      <c r="O72" s="27"/>
      <c r="P72" s="27"/>
      <c r="Q72" s="41"/>
    </row>
    <row r="73" s="1" customFormat="1" customHeight="1" spans="1:17">
      <c r="A73" s="28">
        <v>45840</v>
      </c>
      <c r="B73" s="28">
        <v>45840</v>
      </c>
      <c r="C73" s="143">
        <v>10107</v>
      </c>
      <c r="D73" s="19" t="s">
        <v>27</v>
      </c>
      <c r="E73" s="118">
        <v>45873</v>
      </c>
      <c r="F73" s="124">
        <v>145588</v>
      </c>
      <c r="G73" s="44"/>
      <c r="H73" s="44"/>
      <c r="I73" s="44"/>
      <c r="J73" s="44"/>
      <c r="K73" s="44">
        <v>49750</v>
      </c>
      <c r="L73" s="44"/>
      <c r="M73" s="44"/>
      <c r="N73" s="22">
        <f>SUM(G73:M73)</f>
        <v>49750</v>
      </c>
      <c r="O73" s="118"/>
      <c r="P73" s="24" t="s">
        <v>108</v>
      </c>
      <c r="Q73" s="41"/>
    </row>
    <row r="74" s="1" customFormat="1" customHeight="1" spans="1:17">
      <c r="A74" s="28">
        <v>45846</v>
      </c>
      <c r="B74" s="28">
        <v>45846</v>
      </c>
      <c r="C74" s="143">
        <v>10135</v>
      </c>
      <c r="D74" s="19" t="s">
        <v>106</v>
      </c>
      <c r="E74" s="118">
        <v>45877</v>
      </c>
      <c r="F74" s="124">
        <v>145621</v>
      </c>
      <c r="G74" s="44"/>
      <c r="H74" s="44"/>
      <c r="I74" s="44"/>
      <c r="J74" s="44">
        <v>2592.83</v>
      </c>
      <c r="K74" s="44"/>
      <c r="L74" s="44"/>
      <c r="M74" s="44"/>
      <c r="N74" s="22">
        <f t="shared" ref="N74:N95" si="7">SUM(G74:M74)</f>
        <v>2592.83</v>
      </c>
      <c r="O74" s="118"/>
      <c r="P74" s="24" t="s">
        <v>109</v>
      </c>
      <c r="Q74" s="41"/>
    </row>
    <row r="75" s="1" customFormat="1" customHeight="1" spans="1:17">
      <c r="A75" s="28">
        <v>45846</v>
      </c>
      <c r="B75" s="28">
        <v>45846</v>
      </c>
      <c r="C75" s="143">
        <v>10136</v>
      </c>
      <c r="D75" s="19" t="s">
        <v>106</v>
      </c>
      <c r="E75" s="118">
        <v>45877</v>
      </c>
      <c r="F75" s="124">
        <v>145622</v>
      </c>
      <c r="G75" s="44"/>
      <c r="H75" s="44"/>
      <c r="I75" s="44"/>
      <c r="J75" s="44">
        <v>864.29</v>
      </c>
      <c r="K75" s="44"/>
      <c r="L75" s="44"/>
      <c r="M75" s="44"/>
      <c r="N75" s="22">
        <f t="shared" si="7"/>
        <v>864.29</v>
      </c>
      <c r="O75" s="118"/>
      <c r="P75" s="24" t="s">
        <v>110</v>
      </c>
      <c r="Q75" s="41"/>
    </row>
    <row r="76" s="1" customFormat="1" customHeight="1" spans="1:17">
      <c r="A76" s="28">
        <v>45848</v>
      </c>
      <c r="B76" s="28">
        <v>45848</v>
      </c>
      <c r="C76" s="143">
        <v>10143</v>
      </c>
      <c r="D76" s="19" t="s">
        <v>111</v>
      </c>
      <c r="E76" s="118">
        <v>45877</v>
      </c>
      <c r="F76" s="124">
        <v>145620</v>
      </c>
      <c r="G76" s="44"/>
      <c r="H76" s="44"/>
      <c r="I76" s="44"/>
      <c r="J76" s="44">
        <v>9692</v>
      </c>
      <c r="K76" s="44"/>
      <c r="L76" s="44"/>
      <c r="M76" s="44"/>
      <c r="N76" s="22">
        <f t="shared" si="7"/>
        <v>9692</v>
      </c>
      <c r="O76" s="118"/>
      <c r="P76" s="24" t="s">
        <v>112</v>
      </c>
      <c r="Q76" s="41"/>
    </row>
    <row r="77" s="1" customFormat="1" customHeight="1" spans="1:17">
      <c r="A77" s="28">
        <v>45848</v>
      </c>
      <c r="B77" s="28">
        <v>45848</v>
      </c>
      <c r="C77" s="143">
        <v>10146</v>
      </c>
      <c r="D77" s="19" t="s">
        <v>27</v>
      </c>
      <c r="E77" s="118">
        <v>45880</v>
      </c>
      <c r="F77" s="124">
        <v>145627</v>
      </c>
      <c r="G77" s="44"/>
      <c r="H77" s="44"/>
      <c r="I77" s="44"/>
      <c r="J77" s="44">
        <v>10560</v>
      </c>
      <c r="K77" s="44"/>
      <c r="L77" s="44"/>
      <c r="M77" s="44"/>
      <c r="N77" s="22">
        <f t="shared" si="7"/>
        <v>10560</v>
      </c>
      <c r="O77" s="118"/>
      <c r="P77" s="24" t="s">
        <v>113</v>
      </c>
      <c r="Q77" s="41"/>
    </row>
    <row r="78" s="1" customFormat="1" customHeight="1" spans="1:17">
      <c r="A78" s="28">
        <v>45850</v>
      </c>
      <c r="B78" s="28">
        <v>45850</v>
      </c>
      <c r="C78" s="143">
        <v>10150</v>
      </c>
      <c r="D78" s="19" t="s">
        <v>27</v>
      </c>
      <c r="E78" s="118">
        <v>45880</v>
      </c>
      <c r="F78" s="124">
        <v>145626</v>
      </c>
      <c r="G78" s="44"/>
      <c r="H78" s="44"/>
      <c r="I78" s="44"/>
      <c r="J78" s="44">
        <v>4000</v>
      </c>
      <c r="K78" s="44"/>
      <c r="L78" s="44"/>
      <c r="M78" s="44"/>
      <c r="N78" s="22">
        <f t="shared" si="7"/>
        <v>4000</v>
      </c>
      <c r="O78" s="118"/>
      <c r="P78" s="24" t="s">
        <v>114</v>
      </c>
      <c r="Q78" s="41"/>
    </row>
    <row r="79" s="1" customFormat="1" customHeight="1" spans="1:17">
      <c r="A79" s="144">
        <v>45850</v>
      </c>
      <c r="B79" s="144">
        <v>45850</v>
      </c>
      <c r="C79" s="145">
        <v>10151</v>
      </c>
      <c r="D79" s="19" t="s">
        <v>27</v>
      </c>
      <c r="E79" s="118">
        <v>45880</v>
      </c>
      <c r="F79" s="146">
        <v>145625</v>
      </c>
      <c r="G79" s="147"/>
      <c r="H79" s="148"/>
      <c r="I79" s="148"/>
      <c r="J79" s="148">
        <v>5720</v>
      </c>
      <c r="K79" s="149"/>
      <c r="L79" s="148"/>
      <c r="M79" s="148"/>
      <c r="N79" s="22">
        <f t="shared" si="7"/>
        <v>5720</v>
      </c>
      <c r="O79" s="150"/>
      <c r="P79" s="24" t="s">
        <v>115</v>
      </c>
      <c r="Q79" s="41"/>
    </row>
    <row r="80" s="1" customFormat="1" customHeight="1" spans="1:17">
      <c r="A80" s="111" t="s">
        <v>54</v>
      </c>
      <c r="B80" s="112"/>
      <c r="C80" s="113"/>
      <c r="D80" s="113"/>
      <c r="E80" s="115"/>
      <c r="F80" s="115"/>
      <c r="G80" s="116">
        <f>SUM(G73:G79)</f>
        <v>0</v>
      </c>
      <c r="H80" s="116">
        <f t="shared" ref="H80:N80" si="8">SUM(H73:H79)</f>
        <v>0</v>
      </c>
      <c r="I80" s="116">
        <f t="shared" si="8"/>
        <v>0</v>
      </c>
      <c r="J80" s="116">
        <f t="shared" si="8"/>
        <v>33429.12</v>
      </c>
      <c r="K80" s="116">
        <f t="shared" si="8"/>
        <v>49750</v>
      </c>
      <c r="L80" s="116">
        <f t="shared" si="8"/>
        <v>0</v>
      </c>
      <c r="M80" s="116">
        <f t="shared" si="8"/>
        <v>0</v>
      </c>
      <c r="N80" s="116">
        <f t="shared" si="8"/>
        <v>83179.12</v>
      </c>
      <c r="O80" s="120"/>
      <c r="P80" s="121"/>
      <c r="Q80" s="41"/>
    </row>
    <row r="81" s="1" customFormat="1" customHeight="1" spans="1:17">
      <c r="A81" s="41"/>
      <c r="B81" s="41"/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41"/>
    </row>
    <row r="82" s="1" customFormat="1" customHeight="1" spans="1:17">
      <c r="A82" s="41"/>
      <c r="B82" s="41"/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</row>
    <row r="83" s="1" customFormat="1" customHeight="1" spans="1:17">
      <c r="A83" s="41"/>
      <c r="B83" s="41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1"/>
    </row>
    <row r="84" s="1" customFormat="1" customHeight="1" spans="1:17">
      <c r="A84" s="41"/>
      <c r="B84" s="41"/>
      <c r="C84" s="41"/>
      <c r="D84" s="41"/>
      <c r="E84" s="41"/>
      <c r="F84" s="41"/>
      <c r="G84" s="41"/>
      <c r="H84" s="41"/>
      <c r="I84" s="41"/>
      <c r="J84" s="41"/>
      <c r="K84" s="41"/>
      <c r="L84" s="41"/>
      <c r="M84" s="41"/>
      <c r="N84" s="41"/>
      <c r="O84" s="41"/>
      <c r="P84" s="41"/>
      <c r="Q84" s="41"/>
    </row>
    <row r="85" s="1" customFormat="1" customHeight="1" spans="15:17">
      <c r="O85" s="41"/>
      <c r="P85" s="41"/>
      <c r="Q85" s="41"/>
    </row>
  </sheetData>
  <sortState ref="A8:Q25">
    <sortCondition ref="C8:C25"/>
  </sortState>
  <mergeCells count="41">
    <mergeCell ref="H6:I6"/>
    <mergeCell ref="L6:M6"/>
    <mergeCell ref="H53:I53"/>
    <mergeCell ref="L53:M53"/>
    <mergeCell ref="A70:B70"/>
    <mergeCell ref="H71:I71"/>
    <mergeCell ref="L71:M71"/>
    <mergeCell ref="A6:A7"/>
    <mergeCell ref="A53:A54"/>
    <mergeCell ref="A71:A72"/>
    <mergeCell ref="B6:B7"/>
    <mergeCell ref="B53:B54"/>
    <mergeCell ref="B71:B72"/>
    <mergeCell ref="C6:C7"/>
    <mergeCell ref="C53:C54"/>
    <mergeCell ref="C71:C72"/>
    <mergeCell ref="D6:D7"/>
    <mergeCell ref="D53:D54"/>
    <mergeCell ref="D71:D72"/>
    <mergeCell ref="F6:F7"/>
    <mergeCell ref="F53:F54"/>
    <mergeCell ref="F71:F72"/>
    <mergeCell ref="G6:G7"/>
    <mergeCell ref="G53:G54"/>
    <mergeCell ref="G71:G72"/>
    <mergeCell ref="J6:J7"/>
    <mergeCell ref="J53:J54"/>
    <mergeCell ref="J71:J72"/>
    <mergeCell ref="K6:K7"/>
    <mergeCell ref="K53:K54"/>
    <mergeCell ref="K71:K72"/>
    <mergeCell ref="N6:N7"/>
    <mergeCell ref="N53:N54"/>
    <mergeCell ref="N71:N72"/>
    <mergeCell ref="O6:O7"/>
    <mergeCell ref="O53:O54"/>
    <mergeCell ref="O71:O72"/>
    <mergeCell ref="P6:P7"/>
    <mergeCell ref="P53:P54"/>
    <mergeCell ref="P71:P72"/>
    <mergeCell ref="Q53:Q54"/>
  </mergeCells>
  <pageMargins left="0.75" right="0.75" top="1" bottom="1" header="0.5" footer="0.5"/>
  <pageSetup paperSize="1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 tint="-0.5"/>
  </sheetPr>
  <dimension ref="A1:Q59"/>
  <sheetViews>
    <sheetView topLeftCell="A25" workbookViewId="0">
      <selection activeCell="C27" sqref="C27"/>
    </sheetView>
  </sheetViews>
  <sheetFormatPr defaultColWidth="9.14285714285714" defaultRowHeight="12.95" customHeight="1"/>
  <cols>
    <col min="1" max="1" width="9.28571428571429" style="1"/>
    <col min="2" max="2" width="9.14285714285714" style="1"/>
    <col min="3" max="3" width="11" style="1" customWidth="1"/>
    <col min="4" max="4" width="44.5714285714286" style="1" customWidth="1"/>
    <col min="5" max="5" width="14.2857142857143" style="1" customWidth="1"/>
    <col min="6" max="6" width="9.57142857142857" style="1" customWidth="1"/>
    <col min="7" max="9" width="9.14285714285714" style="1"/>
    <col min="10" max="10" width="11.7142857142857" style="1" customWidth="1"/>
    <col min="11" max="11" width="11.8571428571429" style="1" customWidth="1"/>
    <col min="12" max="13" width="9.14285714285714" style="1"/>
    <col min="14" max="14" width="11.2857142857143" style="1" customWidth="1"/>
    <col min="15" max="15" width="9.14285714285714" style="1"/>
    <col min="16" max="16" width="14" style="1" customWidth="1"/>
    <col min="17" max="16384" width="9.14285714285714" style="1"/>
  </cols>
  <sheetData>
    <row r="1" s="1" customFormat="1" customHeight="1" spans="1:17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41"/>
      <c r="Q1" s="41"/>
    </row>
    <row r="2" s="1" customFormat="1" customHeight="1" spans="1:17">
      <c r="A2" s="7" t="s">
        <v>116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41"/>
      <c r="Q2" s="41"/>
    </row>
    <row r="3" s="1" customFormat="1" customHeight="1" spans="1:17">
      <c r="A3" s="7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41"/>
      <c r="Q3" s="41"/>
    </row>
    <row r="4" s="1" customFormat="1" customHeight="1" spans="1:17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41"/>
      <c r="Q4" s="41"/>
    </row>
    <row r="5" s="1" customFormat="1" customHeight="1" spans="1:17">
      <c r="A5" s="67" t="s">
        <v>3</v>
      </c>
      <c r="B5" s="6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41"/>
      <c r="Q5" s="41"/>
    </row>
    <row r="6" s="1" customFormat="1" customHeight="1" spans="1:17">
      <c r="A6" s="11" t="s">
        <v>4</v>
      </c>
      <c r="B6" s="11" t="s">
        <v>5</v>
      </c>
      <c r="C6" s="11" t="s">
        <v>6</v>
      </c>
      <c r="D6" s="68" t="s">
        <v>7</v>
      </c>
      <c r="E6" s="11" t="s">
        <v>8</v>
      </c>
      <c r="F6" s="69" t="s">
        <v>9</v>
      </c>
      <c r="G6" s="11" t="s">
        <v>10</v>
      </c>
      <c r="H6" s="13" t="s">
        <v>11</v>
      </c>
      <c r="I6" s="13"/>
      <c r="J6" s="11" t="s">
        <v>12</v>
      </c>
      <c r="K6" s="11" t="s">
        <v>13</v>
      </c>
      <c r="L6" s="13" t="s">
        <v>14</v>
      </c>
      <c r="M6" s="13"/>
      <c r="N6" s="11" t="s">
        <v>15</v>
      </c>
      <c r="O6" s="11" t="s">
        <v>16</v>
      </c>
      <c r="P6" s="85" t="s">
        <v>17</v>
      </c>
      <c r="Q6" s="41"/>
    </row>
    <row r="7" s="1" customFormat="1" customHeight="1" spans="1:17">
      <c r="A7" s="14"/>
      <c r="B7" s="14"/>
      <c r="C7" s="14"/>
      <c r="D7" s="70"/>
      <c r="E7" s="71" t="s">
        <v>18</v>
      </c>
      <c r="F7" s="72"/>
      <c r="G7" s="14"/>
      <c r="H7" s="16" t="s">
        <v>19</v>
      </c>
      <c r="I7" s="16" t="s">
        <v>20</v>
      </c>
      <c r="J7" s="14"/>
      <c r="K7" s="14"/>
      <c r="L7" s="16" t="s">
        <v>19</v>
      </c>
      <c r="M7" s="16" t="s">
        <v>20</v>
      </c>
      <c r="N7" s="14"/>
      <c r="O7" s="14"/>
      <c r="P7" s="86"/>
      <c r="Q7" s="41"/>
    </row>
    <row r="8" s="1" customFormat="1" customHeight="1" spans="1:17">
      <c r="A8" s="28">
        <v>45871</v>
      </c>
      <c r="B8" s="28">
        <v>45871</v>
      </c>
      <c r="C8" s="141">
        <v>15811</v>
      </c>
      <c r="D8" s="19" t="s">
        <v>117</v>
      </c>
      <c r="E8" s="46">
        <v>45871</v>
      </c>
      <c r="F8" s="124">
        <v>7007</v>
      </c>
      <c r="G8" s="44"/>
      <c r="H8" s="44"/>
      <c r="I8" s="44"/>
      <c r="J8" s="44"/>
      <c r="K8" s="44"/>
      <c r="L8" s="44"/>
      <c r="M8" s="44">
        <v>1350</v>
      </c>
      <c r="N8" s="87">
        <f t="shared" ref="N8:N16" si="0">SUM(G8:M8)</f>
        <v>1350</v>
      </c>
      <c r="O8" s="28"/>
      <c r="P8" s="24"/>
      <c r="Q8" s="41"/>
    </row>
    <row r="9" s="1" customFormat="1" customHeight="1" spans="1:17">
      <c r="A9" s="28">
        <v>45873</v>
      </c>
      <c r="B9" s="28">
        <v>45873</v>
      </c>
      <c r="C9" s="141">
        <v>15817</v>
      </c>
      <c r="D9" s="19" t="s">
        <v>118</v>
      </c>
      <c r="E9" s="46">
        <v>45874</v>
      </c>
      <c r="F9" s="124">
        <v>7009</v>
      </c>
      <c r="G9" s="44"/>
      <c r="H9" s="44"/>
      <c r="I9" s="44"/>
      <c r="J9" s="44">
        <v>33320</v>
      </c>
      <c r="K9" s="44"/>
      <c r="L9" s="44"/>
      <c r="M9" s="44"/>
      <c r="N9" s="87">
        <f t="shared" si="0"/>
        <v>33320</v>
      </c>
      <c r="O9" s="28"/>
      <c r="P9" s="24"/>
      <c r="Q9" s="41"/>
    </row>
    <row r="10" s="1" customFormat="1" customHeight="1" spans="1:17">
      <c r="A10" s="28">
        <v>45873</v>
      </c>
      <c r="B10" s="28">
        <v>45873</v>
      </c>
      <c r="C10" s="141">
        <v>15818</v>
      </c>
      <c r="D10" s="19" t="s">
        <v>118</v>
      </c>
      <c r="E10" s="46">
        <v>45874</v>
      </c>
      <c r="F10" s="124">
        <v>7009</v>
      </c>
      <c r="G10" s="44"/>
      <c r="H10" s="44"/>
      <c r="I10" s="44"/>
      <c r="J10" s="44"/>
      <c r="K10" s="44">
        <v>29550</v>
      </c>
      <c r="L10" s="44"/>
      <c r="M10" s="44"/>
      <c r="N10" s="87">
        <f t="shared" si="0"/>
        <v>29550</v>
      </c>
      <c r="O10" s="28"/>
      <c r="P10" s="24"/>
      <c r="Q10" s="41"/>
    </row>
    <row r="11" s="1" customFormat="1" customHeight="1" spans="1:17">
      <c r="A11" s="28">
        <v>45874</v>
      </c>
      <c r="B11" s="28">
        <v>45874</v>
      </c>
      <c r="C11" s="141">
        <v>15828</v>
      </c>
      <c r="D11" s="19" t="s">
        <v>119</v>
      </c>
      <c r="E11" s="46">
        <v>45874</v>
      </c>
      <c r="F11" s="124">
        <v>7010</v>
      </c>
      <c r="G11" s="44"/>
      <c r="H11" s="44"/>
      <c r="I11" s="44"/>
      <c r="J11" s="44">
        <v>2200</v>
      </c>
      <c r="K11" s="44"/>
      <c r="L11" s="44"/>
      <c r="M11" s="44">
        <v>455</v>
      </c>
      <c r="N11" s="87">
        <f t="shared" si="0"/>
        <v>2655</v>
      </c>
      <c r="O11" s="28"/>
      <c r="P11" s="24"/>
      <c r="Q11" s="41"/>
    </row>
    <row r="12" s="1" customFormat="1" customHeight="1" spans="1:17">
      <c r="A12" s="28">
        <v>45877</v>
      </c>
      <c r="B12" s="28">
        <v>45877</v>
      </c>
      <c r="C12" s="141">
        <v>15851</v>
      </c>
      <c r="D12" s="19" t="s">
        <v>120</v>
      </c>
      <c r="E12" s="46">
        <v>45878</v>
      </c>
      <c r="F12" s="124">
        <v>7011</v>
      </c>
      <c r="G12" s="44"/>
      <c r="H12" s="44"/>
      <c r="I12" s="44"/>
      <c r="J12" s="44">
        <v>480</v>
      </c>
      <c r="K12" s="44"/>
      <c r="L12" s="44"/>
      <c r="M12" s="44"/>
      <c r="N12" s="87">
        <f t="shared" si="0"/>
        <v>480</v>
      </c>
      <c r="O12" s="28"/>
      <c r="P12" s="24"/>
      <c r="Q12" s="41"/>
    </row>
    <row r="13" s="1" customFormat="1" customHeight="1" spans="1:17">
      <c r="A13" s="28">
        <v>45884</v>
      </c>
      <c r="B13" s="28">
        <v>45884</v>
      </c>
      <c r="C13" s="141">
        <v>15903</v>
      </c>
      <c r="D13" s="19" t="s">
        <v>121</v>
      </c>
      <c r="E13" s="46">
        <v>45884</v>
      </c>
      <c r="F13" s="124">
        <v>7013</v>
      </c>
      <c r="G13" s="44"/>
      <c r="H13" s="44"/>
      <c r="I13" s="44"/>
      <c r="J13" s="44">
        <v>5280</v>
      </c>
      <c r="K13" s="44"/>
      <c r="L13" s="44"/>
      <c r="M13" s="44"/>
      <c r="N13" s="87">
        <f t="shared" si="0"/>
        <v>5280</v>
      </c>
      <c r="O13" s="28"/>
      <c r="P13" s="24"/>
      <c r="Q13" s="41"/>
    </row>
    <row r="14" s="1" customFormat="1" customHeight="1" spans="1:17">
      <c r="A14" s="28">
        <v>45888</v>
      </c>
      <c r="B14" s="28">
        <v>45888</v>
      </c>
      <c r="C14" s="141">
        <v>15929</v>
      </c>
      <c r="D14" s="19" t="s">
        <v>122</v>
      </c>
      <c r="E14" s="46">
        <v>45888</v>
      </c>
      <c r="F14" s="124">
        <v>7014</v>
      </c>
      <c r="G14" s="44"/>
      <c r="H14" s="44"/>
      <c r="I14" s="44"/>
      <c r="J14" s="44">
        <v>1200</v>
      </c>
      <c r="K14" s="44"/>
      <c r="L14" s="44"/>
      <c r="M14" s="44"/>
      <c r="N14" s="87">
        <f t="shared" si="0"/>
        <v>1200</v>
      </c>
      <c r="O14" s="28"/>
      <c r="P14" s="24"/>
      <c r="Q14" s="41"/>
    </row>
    <row r="15" s="1" customFormat="1" customHeight="1" spans="1:17">
      <c r="A15" s="28">
        <v>45892</v>
      </c>
      <c r="B15" s="28">
        <v>45892</v>
      </c>
      <c r="C15" s="141">
        <v>15952</v>
      </c>
      <c r="D15" s="19" t="s">
        <v>123</v>
      </c>
      <c r="E15" s="46">
        <v>45892</v>
      </c>
      <c r="F15" s="124">
        <v>7015</v>
      </c>
      <c r="G15" s="44"/>
      <c r="H15" s="44"/>
      <c r="I15" s="44"/>
      <c r="J15" s="44">
        <v>880</v>
      </c>
      <c r="K15" s="44"/>
      <c r="L15" s="44"/>
      <c r="M15" s="44"/>
      <c r="N15" s="87">
        <f t="shared" si="0"/>
        <v>880</v>
      </c>
      <c r="O15" s="28"/>
      <c r="P15" s="24"/>
      <c r="Q15" s="41"/>
    </row>
    <row r="16" s="1" customFormat="1" customHeight="1" spans="1:17">
      <c r="A16" s="28">
        <v>45895</v>
      </c>
      <c r="B16" s="28">
        <v>45895</v>
      </c>
      <c r="C16" s="141">
        <v>15959</v>
      </c>
      <c r="D16" s="19" t="s">
        <v>124</v>
      </c>
      <c r="E16" s="46">
        <v>45895</v>
      </c>
      <c r="F16" s="124">
        <v>7017</v>
      </c>
      <c r="G16" s="44"/>
      <c r="H16" s="44"/>
      <c r="I16" s="44"/>
      <c r="J16" s="44"/>
      <c r="K16" s="44"/>
      <c r="L16" s="44">
        <v>5000</v>
      </c>
      <c r="M16" s="44">
        <v>1350</v>
      </c>
      <c r="N16" s="87">
        <f t="shared" si="0"/>
        <v>6350</v>
      </c>
      <c r="O16" s="28"/>
      <c r="P16" s="24"/>
      <c r="Q16" s="41"/>
    </row>
    <row r="17" s="1" customFormat="1" customHeight="1" spans="1:17">
      <c r="A17" s="23" t="s">
        <v>40</v>
      </c>
      <c r="B17" s="75"/>
      <c r="C17" s="76"/>
      <c r="D17" s="77"/>
      <c r="E17" s="125"/>
      <c r="F17" s="78" t="s">
        <v>41</v>
      </c>
      <c r="G17" s="79">
        <f>SUM(G8:G16)</f>
        <v>0</v>
      </c>
      <c r="H17" s="79">
        <f t="shared" ref="H17:N17" si="1">SUM(H8:H16)</f>
        <v>0</v>
      </c>
      <c r="I17" s="79">
        <f t="shared" si="1"/>
        <v>0</v>
      </c>
      <c r="J17" s="79">
        <f t="shared" si="1"/>
        <v>43360</v>
      </c>
      <c r="K17" s="79">
        <f t="shared" si="1"/>
        <v>29550</v>
      </c>
      <c r="L17" s="79">
        <f t="shared" si="1"/>
        <v>5000</v>
      </c>
      <c r="M17" s="79">
        <f t="shared" si="1"/>
        <v>3155</v>
      </c>
      <c r="N17" s="79">
        <f t="shared" si="1"/>
        <v>81065</v>
      </c>
      <c r="O17" s="89"/>
      <c r="P17" s="24"/>
      <c r="Q17" s="41"/>
    </row>
    <row r="18" s="1" customFormat="1" customHeight="1" spans="1:17">
      <c r="A18" s="80"/>
      <c r="B18" s="80"/>
      <c r="C18" s="81"/>
      <c r="D18" s="82"/>
      <c r="E18" s="126"/>
      <c r="F18" s="83"/>
      <c r="G18" s="84"/>
      <c r="H18" s="84"/>
      <c r="I18" s="84"/>
      <c r="J18" s="84"/>
      <c r="K18" s="84"/>
      <c r="L18" s="84"/>
      <c r="M18" s="84"/>
      <c r="N18" s="84"/>
      <c r="O18" s="7"/>
      <c r="P18" s="37"/>
      <c r="Q18" s="41"/>
    </row>
    <row r="19" s="1" customFormat="1" customHeight="1" spans="1:17">
      <c r="A19" s="7" t="s">
        <v>0</v>
      </c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37"/>
      <c r="Q19" s="41"/>
    </row>
    <row r="20" s="1" customFormat="1" customHeight="1" spans="1:17">
      <c r="A20" s="7" t="s">
        <v>116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37"/>
      <c r="Q20" s="41"/>
    </row>
    <row r="21" s="1" customFormat="1" customHeight="1" spans="1:17">
      <c r="A21" s="7" t="s">
        <v>2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37"/>
      <c r="Q21" s="41"/>
    </row>
    <row r="22" s="1" customFormat="1" customHeight="1" spans="1:17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37"/>
      <c r="Q22" s="41"/>
    </row>
    <row r="23" s="1" customFormat="1" customHeight="1" spans="1:17">
      <c r="A23" s="67" t="s">
        <v>42</v>
      </c>
      <c r="B23" s="6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37"/>
      <c r="Q23" s="41"/>
    </row>
    <row r="24" s="1" customFormat="1" customHeight="1" spans="1:17">
      <c r="A24" s="10" t="s">
        <v>4</v>
      </c>
      <c r="B24" s="10" t="s">
        <v>5</v>
      </c>
      <c r="C24" s="11" t="s">
        <v>6</v>
      </c>
      <c r="D24" s="11" t="s">
        <v>7</v>
      </c>
      <c r="E24" s="11" t="s">
        <v>43</v>
      </c>
      <c r="F24" s="11" t="s">
        <v>43</v>
      </c>
      <c r="G24" s="11" t="s">
        <v>10</v>
      </c>
      <c r="H24" s="13" t="s">
        <v>11</v>
      </c>
      <c r="I24" s="13"/>
      <c r="J24" s="11" t="s">
        <v>12</v>
      </c>
      <c r="K24" s="11" t="s">
        <v>13</v>
      </c>
      <c r="L24" s="38" t="s">
        <v>14</v>
      </c>
      <c r="M24" s="38"/>
      <c r="N24" s="11" t="s">
        <v>15</v>
      </c>
      <c r="O24" s="11" t="s">
        <v>16</v>
      </c>
      <c r="P24" s="11" t="s">
        <v>44</v>
      </c>
      <c r="Q24" s="11" t="s">
        <v>45</v>
      </c>
    </row>
    <row r="25" s="1" customFormat="1" customHeight="1" spans="1:17">
      <c r="A25" s="10"/>
      <c r="B25" s="10"/>
      <c r="C25" s="14"/>
      <c r="D25" s="14"/>
      <c r="E25" s="27" t="s">
        <v>18</v>
      </c>
      <c r="F25" s="27"/>
      <c r="G25" s="14"/>
      <c r="H25" s="16" t="s">
        <v>19</v>
      </c>
      <c r="I25" s="16" t="s">
        <v>20</v>
      </c>
      <c r="J25" s="14"/>
      <c r="K25" s="14"/>
      <c r="L25" s="16" t="s">
        <v>19</v>
      </c>
      <c r="M25" s="16" t="s">
        <v>20</v>
      </c>
      <c r="N25" s="14"/>
      <c r="O25" s="14"/>
      <c r="P25" s="14"/>
      <c r="Q25" s="14"/>
    </row>
    <row r="26" s="1" customFormat="1" customHeight="1" spans="1:17">
      <c r="A26" s="28">
        <v>45873</v>
      </c>
      <c r="B26" s="28">
        <v>45873</v>
      </c>
      <c r="C26" s="141">
        <v>15815</v>
      </c>
      <c r="D26" s="19" t="s">
        <v>125</v>
      </c>
      <c r="E26" s="118"/>
      <c r="F26" s="32">
        <v>48766</v>
      </c>
      <c r="G26" s="22"/>
      <c r="H26" s="22"/>
      <c r="I26" s="22"/>
      <c r="J26" s="22">
        <v>57400</v>
      </c>
      <c r="K26" s="22"/>
      <c r="L26" s="22"/>
      <c r="M26" s="22"/>
      <c r="N26" s="22">
        <f t="shared" ref="N26:N35" si="2">SUM(G26:M26)</f>
        <v>57400</v>
      </c>
      <c r="O26" s="39"/>
      <c r="P26" s="24"/>
      <c r="Q26" s="17"/>
    </row>
    <row r="27" s="1" customFormat="1" customHeight="1" spans="1:17">
      <c r="A27" s="28">
        <v>45873</v>
      </c>
      <c r="B27" s="28">
        <v>45873</v>
      </c>
      <c r="C27" s="141">
        <v>15816</v>
      </c>
      <c r="D27" s="19" t="s">
        <v>125</v>
      </c>
      <c r="E27" s="46"/>
      <c r="F27" s="32">
        <v>48767</v>
      </c>
      <c r="G27" s="22"/>
      <c r="H27" s="22"/>
      <c r="I27" s="22"/>
      <c r="J27" s="22"/>
      <c r="K27" s="22">
        <v>99000</v>
      </c>
      <c r="L27" s="22"/>
      <c r="M27" s="22"/>
      <c r="N27" s="22">
        <f t="shared" si="2"/>
        <v>99000</v>
      </c>
      <c r="O27" s="39"/>
      <c r="P27" s="24"/>
      <c r="Q27" s="17"/>
    </row>
    <row r="28" s="1" customFormat="1" customHeight="1" spans="1:17">
      <c r="A28" s="28">
        <v>45873</v>
      </c>
      <c r="B28" s="28">
        <v>45873</v>
      </c>
      <c r="C28" s="141">
        <v>15819</v>
      </c>
      <c r="D28" s="19" t="s">
        <v>126</v>
      </c>
      <c r="E28" s="46"/>
      <c r="F28" s="32"/>
      <c r="G28" s="22"/>
      <c r="H28" s="22"/>
      <c r="I28" s="22"/>
      <c r="J28" s="22"/>
      <c r="K28" s="22">
        <v>27420</v>
      </c>
      <c r="L28" s="22"/>
      <c r="M28" s="22"/>
      <c r="N28" s="22">
        <f t="shared" si="2"/>
        <v>27420</v>
      </c>
      <c r="O28" s="39"/>
      <c r="P28" s="24"/>
      <c r="Q28" s="17"/>
    </row>
    <row r="29" s="1" customFormat="1" customHeight="1" spans="1:17">
      <c r="A29" s="28">
        <v>45884</v>
      </c>
      <c r="B29" s="28">
        <v>45884</v>
      </c>
      <c r="C29" s="141">
        <v>15900</v>
      </c>
      <c r="D29" s="30" t="s">
        <v>127</v>
      </c>
      <c r="E29" s="36"/>
      <c r="F29" s="142"/>
      <c r="G29" s="33"/>
      <c r="H29" s="44"/>
      <c r="I29" s="44"/>
      <c r="J29" s="44">
        <v>176</v>
      </c>
      <c r="K29" s="44"/>
      <c r="L29" s="22"/>
      <c r="M29" s="22"/>
      <c r="N29" s="22">
        <f t="shared" si="2"/>
        <v>176</v>
      </c>
      <c r="O29" s="39"/>
      <c r="P29" s="24"/>
      <c r="Q29" s="17"/>
    </row>
    <row r="30" s="1" customFormat="1" customHeight="1" spans="1:17">
      <c r="A30" s="28">
        <v>45884</v>
      </c>
      <c r="B30" s="29">
        <v>45884</v>
      </c>
      <c r="C30" s="141">
        <v>15901</v>
      </c>
      <c r="D30" s="30" t="s">
        <v>127</v>
      </c>
      <c r="E30" s="17">
        <v>45912</v>
      </c>
      <c r="F30" s="32">
        <v>48771</v>
      </c>
      <c r="G30" s="33"/>
      <c r="H30" s="44"/>
      <c r="I30" s="44"/>
      <c r="J30" s="44"/>
      <c r="K30" s="44">
        <v>51250</v>
      </c>
      <c r="L30" s="22"/>
      <c r="M30" s="22"/>
      <c r="N30" s="22">
        <f t="shared" si="2"/>
        <v>51250</v>
      </c>
      <c r="O30" s="39"/>
      <c r="P30" s="24"/>
      <c r="Q30" s="17"/>
    </row>
    <row r="31" s="1" customFormat="1" customHeight="1" spans="1:17">
      <c r="A31" s="17">
        <v>45889</v>
      </c>
      <c r="B31" s="17">
        <v>45889</v>
      </c>
      <c r="C31" s="141">
        <v>15936</v>
      </c>
      <c r="D31" s="30" t="s">
        <v>128</v>
      </c>
      <c r="E31" s="31"/>
      <c r="F31" s="32"/>
      <c r="G31" s="33"/>
      <c r="H31" s="44"/>
      <c r="I31" s="44"/>
      <c r="J31" s="44"/>
      <c r="K31" s="44">
        <v>8700</v>
      </c>
      <c r="L31" s="22"/>
      <c r="M31" s="22"/>
      <c r="N31" s="22">
        <f t="shared" si="2"/>
        <v>8700</v>
      </c>
      <c r="O31" s="39"/>
      <c r="P31" s="24"/>
      <c r="Q31" s="17"/>
    </row>
    <row r="32" s="1" customFormat="1" customHeight="1" spans="1:17">
      <c r="A32" s="28">
        <v>45889</v>
      </c>
      <c r="B32" s="28">
        <v>45889</v>
      </c>
      <c r="C32" s="141">
        <v>15937</v>
      </c>
      <c r="D32" s="30" t="s">
        <v>128</v>
      </c>
      <c r="E32" s="36"/>
      <c r="F32" s="32"/>
      <c r="G32" s="33"/>
      <c r="H32" s="44"/>
      <c r="I32" s="44"/>
      <c r="J32" s="44">
        <v>17600</v>
      </c>
      <c r="K32" s="44"/>
      <c r="L32" s="22"/>
      <c r="M32" s="22"/>
      <c r="N32" s="22">
        <f t="shared" si="2"/>
        <v>17600</v>
      </c>
      <c r="O32" s="39"/>
      <c r="P32" s="24"/>
      <c r="Q32" s="17"/>
    </row>
    <row r="33" s="1" customFormat="1" customHeight="1" spans="1:17">
      <c r="A33" s="28">
        <v>45892</v>
      </c>
      <c r="B33" s="28">
        <v>45892</v>
      </c>
      <c r="C33" s="141">
        <v>15951</v>
      </c>
      <c r="D33" s="30" t="s">
        <v>123</v>
      </c>
      <c r="E33" s="17">
        <v>45892</v>
      </c>
      <c r="F33" s="32">
        <v>48768</v>
      </c>
      <c r="G33" s="33"/>
      <c r="H33" s="44"/>
      <c r="I33" s="44"/>
      <c r="J33" s="44"/>
      <c r="K33" s="44">
        <v>276110</v>
      </c>
      <c r="L33" s="22"/>
      <c r="M33" s="22"/>
      <c r="N33" s="22">
        <f t="shared" si="2"/>
        <v>276110</v>
      </c>
      <c r="O33" s="39"/>
      <c r="P33" s="24"/>
      <c r="Q33" s="17">
        <v>45923</v>
      </c>
    </row>
    <row r="34" s="1" customFormat="1" customHeight="1" spans="1:17">
      <c r="A34" s="28">
        <v>45897</v>
      </c>
      <c r="B34" s="29">
        <v>45897</v>
      </c>
      <c r="C34" s="141">
        <v>15986</v>
      </c>
      <c r="D34" s="30" t="s">
        <v>129</v>
      </c>
      <c r="E34" s="17">
        <v>45946</v>
      </c>
      <c r="F34" s="32">
        <v>48777</v>
      </c>
      <c r="G34" s="33"/>
      <c r="H34" s="44"/>
      <c r="I34" s="44"/>
      <c r="J34" s="44">
        <v>58100</v>
      </c>
      <c r="K34" s="44"/>
      <c r="L34" s="22"/>
      <c r="M34" s="22"/>
      <c r="N34" s="22">
        <f t="shared" si="2"/>
        <v>58100</v>
      </c>
      <c r="O34" s="39"/>
      <c r="P34" s="24"/>
      <c r="Q34" s="17">
        <v>45940</v>
      </c>
    </row>
    <row r="35" s="1" customFormat="1" customHeight="1" spans="1:17">
      <c r="A35" s="28">
        <v>45897</v>
      </c>
      <c r="B35" s="28">
        <v>45897</v>
      </c>
      <c r="C35" s="141">
        <v>15987</v>
      </c>
      <c r="D35" s="30" t="s">
        <v>129</v>
      </c>
      <c r="E35" s="17">
        <v>45946</v>
      </c>
      <c r="F35" s="32">
        <v>48777</v>
      </c>
      <c r="G35" s="33"/>
      <c r="H35" s="44"/>
      <c r="I35" s="44"/>
      <c r="J35" s="44"/>
      <c r="K35" s="44">
        <v>206850</v>
      </c>
      <c r="L35" s="22"/>
      <c r="M35" s="22"/>
      <c r="N35" s="22">
        <f t="shared" si="2"/>
        <v>206850</v>
      </c>
      <c r="O35" s="39"/>
      <c r="P35" s="24"/>
      <c r="Q35" s="17">
        <v>45940</v>
      </c>
    </row>
    <row r="36" s="1" customFormat="1" customHeight="1" spans="1:17">
      <c r="A36" s="23" t="s">
        <v>15</v>
      </c>
      <c r="B36" s="19"/>
      <c r="C36" s="24"/>
      <c r="D36" s="30"/>
      <c r="E36" s="36"/>
      <c r="F36" s="48"/>
      <c r="G36" s="25">
        <f>SUM(G26:G35)</f>
        <v>0</v>
      </c>
      <c r="H36" s="25">
        <f t="shared" ref="H36:N36" si="3">SUM(H26:H35)</f>
        <v>0</v>
      </c>
      <c r="I36" s="25">
        <f t="shared" si="3"/>
        <v>0</v>
      </c>
      <c r="J36" s="25">
        <f t="shared" si="3"/>
        <v>133276</v>
      </c>
      <c r="K36" s="25">
        <f t="shared" si="3"/>
        <v>669330</v>
      </c>
      <c r="L36" s="25">
        <f t="shared" si="3"/>
        <v>0</v>
      </c>
      <c r="M36" s="25">
        <f t="shared" si="3"/>
        <v>0</v>
      </c>
      <c r="N36" s="25">
        <f t="shared" si="3"/>
        <v>802606</v>
      </c>
      <c r="O36" s="39"/>
      <c r="P36" s="24"/>
      <c r="Q36" s="17"/>
    </row>
    <row r="37" s="1" customFormat="1" customHeight="1" spans="1:17">
      <c r="A37" s="82" t="s">
        <v>48</v>
      </c>
      <c r="B37" s="23"/>
      <c r="C37" s="90"/>
      <c r="D37" s="23"/>
      <c r="E37" s="36"/>
      <c r="F37" s="48"/>
      <c r="G37" s="91">
        <f>G17+G36</f>
        <v>0</v>
      </c>
      <c r="H37" s="91">
        <f t="shared" ref="H37:N37" si="4">H17+H36</f>
        <v>0</v>
      </c>
      <c r="I37" s="91">
        <f t="shared" si="4"/>
        <v>0</v>
      </c>
      <c r="J37" s="91">
        <f t="shared" si="4"/>
        <v>176636</v>
      </c>
      <c r="K37" s="91">
        <f t="shared" si="4"/>
        <v>698880</v>
      </c>
      <c r="L37" s="91">
        <f t="shared" si="4"/>
        <v>5000</v>
      </c>
      <c r="M37" s="91">
        <f t="shared" si="4"/>
        <v>3155</v>
      </c>
      <c r="N37" s="91">
        <f t="shared" si="4"/>
        <v>883671</v>
      </c>
      <c r="O37" s="39"/>
      <c r="P37" s="24"/>
      <c r="Q37" s="17"/>
    </row>
    <row r="38" s="1" customFormat="1" customHeight="1" spans="1:17">
      <c r="A38" s="82"/>
      <c r="B38" s="92"/>
      <c r="C38" s="93"/>
      <c r="D38" s="92"/>
      <c r="E38" s="92"/>
      <c r="F38" s="92"/>
      <c r="G38" s="95"/>
      <c r="H38" s="95"/>
      <c r="I38" s="95"/>
      <c r="J38" s="95"/>
      <c r="K38" s="95"/>
      <c r="L38" s="95"/>
      <c r="M38" s="95"/>
      <c r="N38" s="95"/>
      <c r="O38" s="117"/>
      <c r="P38" s="37"/>
      <c r="Q38" s="122"/>
    </row>
    <row r="39" s="1" customFormat="1" customHeight="1" spans="1:17">
      <c r="A39" s="96"/>
      <c r="B39" s="96"/>
      <c r="C39" s="97"/>
      <c r="D39" s="98"/>
      <c r="E39" s="98"/>
      <c r="F39" s="97"/>
      <c r="G39" s="99"/>
      <c r="H39" s="99"/>
      <c r="I39" s="41"/>
      <c r="J39" s="41"/>
      <c r="K39" s="41"/>
      <c r="L39" s="41"/>
      <c r="M39" s="41"/>
      <c r="N39" s="41"/>
      <c r="O39" s="41"/>
      <c r="P39" s="37"/>
      <c r="Q39" s="41"/>
    </row>
    <row r="40" s="1" customFormat="1" customHeight="1" spans="1:17">
      <c r="A40" s="96"/>
      <c r="B40" s="96"/>
      <c r="C40" s="97"/>
      <c r="D40" s="98"/>
      <c r="E40" s="98"/>
      <c r="F40" s="97"/>
      <c r="G40" s="99"/>
      <c r="H40" s="99"/>
      <c r="I40" s="41"/>
      <c r="J40" s="41"/>
      <c r="K40" s="41"/>
      <c r="L40" s="41"/>
      <c r="M40" s="41"/>
      <c r="N40" s="41"/>
      <c r="O40" s="41"/>
      <c r="P40" s="37"/>
      <c r="Q40" s="41"/>
    </row>
    <row r="41" s="1" customFormat="1" customHeight="1" spans="1:17">
      <c r="A41" s="41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37"/>
      <c r="Q41" s="41"/>
    </row>
    <row r="42" s="1" customFormat="1" customHeight="1" spans="1:17">
      <c r="A42" s="7" t="s">
        <v>0</v>
      </c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37"/>
      <c r="Q42" s="41"/>
    </row>
    <row r="43" s="1" customFormat="1" customHeight="1" spans="1:17">
      <c r="A43" s="7" t="s">
        <v>116</v>
      </c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37"/>
      <c r="Q43" s="41"/>
    </row>
    <row r="44" s="1" customFormat="1" customHeight="1" spans="1:17">
      <c r="A44" s="7" t="s">
        <v>2</v>
      </c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37"/>
      <c r="Q44" s="41"/>
    </row>
    <row r="45" s="1" customFormat="1" customHeight="1" spans="1:17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37"/>
      <c r="Q45" s="41"/>
    </row>
    <row r="46" s="1" customFormat="1" customHeight="1" spans="1:17">
      <c r="A46" s="101" t="s">
        <v>49</v>
      </c>
      <c r="B46" s="101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37"/>
      <c r="Q46" s="41"/>
    </row>
    <row r="47" s="1" customFormat="1" customHeight="1" spans="1:17">
      <c r="A47" s="10" t="s">
        <v>4</v>
      </c>
      <c r="B47" s="10" t="s">
        <v>5</v>
      </c>
      <c r="C47" s="11" t="s">
        <v>6</v>
      </c>
      <c r="D47" s="68" t="s">
        <v>7</v>
      </c>
      <c r="E47" s="11" t="s">
        <v>8</v>
      </c>
      <c r="F47" s="69" t="s">
        <v>9</v>
      </c>
      <c r="G47" s="11" t="s">
        <v>10</v>
      </c>
      <c r="H47" s="13" t="s">
        <v>11</v>
      </c>
      <c r="I47" s="13"/>
      <c r="J47" s="10" t="s">
        <v>12</v>
      </c>
      <c r="K47" s="11" t="s">
        <v>13</v>
      </c>
      <c r="L47" s="13" t="s">
        <v>14</v>
      </c>
      <c r="M47" s="13"/>
      <c r="N47" s="10" t="s">
        <v>15</v>
      </c>
      <c r="O47" s="11" t="s">
        <v>16</v>
      </c>
      <c r="P47" s="11" t="s">
        <v>50</v>
      </c>
      <c r="Q47" s="41"/>
    </row>
    <row r="48" s="1" customFormat="1" customHeight="1" spans="1:17">
      <c r="A48" s="10"/>
      <c r="B48" s="10"/>
      <c r="C48" s="27"/>
      <c r="D48" s="102"/>
      <c r="E48" s="71" t="s">
        <v>18</v>
      </c>
      <c r="F48" s="103"/>
      <c r="G48" s="27"/>
      <c r="H48" s="42" t="s">
        <v>19</v>
      </c>
      <c r="I48" s="42" t="s">
        <v>20</v>
      </c>
      <c r="J48" s="10"/>
      <c r="K48" s="27"/>
      <c r="L48" s="42" t="s">
        <v>19</v>
      </c>
      <c r="M48" s="42" t="s">
        <v>20</v>
      </c>
      <c r="N48" s="10"/>
      <c r="O48" s="27"/>
      <c r="P48" s="27"/>
      <c r="Q48" s="41"/>
    </row>
    <row r="49" s="1" customFormat="1" customHeight="1" spans="1:17">
      <c r="A49" s="107">
        <v>45812</v>
      </c>
      <c r="B49" s="107">
        <v>45812</v>
      </c>
      <c r="C49" s="141">
        <v>15239</v>
      </c>
      <c r="D49" s="88" t="s">
        <v>125</v>
      </c>
      <c r="E49" s="46">
        <v>45870</v>
      </c>
      <c r="F49" s="128">
        <v>145568</v>
      </c>
      <c r="G49" s="22"/>
      <c r="H49" s="51"/>
      <c r="I49" s="51"/>
      <c r="J49" s="51"/>
      <c r="K49" s="119">
        <v>180500</v>
      </c>
      <c r="L49" s="51"/>
      <c r="M49" s="51"/>
      <c r="N49" s="22">
        <f>SUM(G49:M49)</f>
        <v>180500</v>
      </c>
      <c r="O49" s="118"/>
      <c r="P49" s="24" t="s">
        <v>130</v>
      </c>
      <c r="Q49" s="41"/>
    </row>
    <row r="50" s="1" customFormat="1" customHeight="1" spans="1:17">
      <c r="A50" s="107">
        <v>45812</v>
      </c>
      <c r="B50" s="107">
        <v>45812</v>
      </c>
      <c r="C50" s="141">
        <v>15237</v>
      </c>
      <c r="D50" s="88" t="s">
        <v>127</v>
      </c>
      <c r="E50" s="46">
        <v>45880</v>
      </c>
      <c r="F50" s="128">
        <v>145630</v>
      </c>
      <c r="G50" s="22"/>
      <c r="H50" s="51"/>
      <c r="I50" s="51"/>
      <c r="J50" s="51"/>
      <c r="K50" s="119">
        <v>175560</v>
      </c>
      <c r="L50" s="51"/>
      <c r="M50" s="51"/>
      <c r="N50" s="22">
        <f>SUM(G50:M50)</f>
        <v>175560</v>
      </c>
      <c r="O50" s="118"/>
      <c r="P50" s="24" t="s">
        <v>131</v>
      </c>
      <c r="Q50" s="41"/>
    </row>
    <row r="51" s="1" customFormat="1" customHeight="1" spans="1:17">
      <c r="A51" s="107">
        <v>45841</v>
      </c>
      <c r="B51" s="107">
        <v>45841</v>
      </c>
      <c r="C51" s="141">
        <v>15602</v>
      </c>
      <c r="D51" s="88" t="s">
        <v>128</v>
      </c>
      <c r="E51" s="118">
        <v>45881</v>
      </c>
      <c r="F51" s="124">
        <v>7012</v>
      </c>
      <c r="G51" s="109"/>
      <c r="H51" s="110"/>
      <c r="I51" s="110"/>
      <c r="K51" s="110">
        <v>4596.43</v>
      </c>
      <c r="L51" s="110"/>
      <c r="M51" s="110"/>
      <c r="N51" s="22">
        <f>SUM(G51:M51)</f>
        <v>4596.43</v>
      </c>
      <c r="O51" s="118"/>
      <c r="P51" s="24" t="s">
        <v>132</v>
      </c>
      <c r="Q51" s="41"/>
    </row>
    <row r="52" s="1" customFormat="1" customHeight="1" spans="1:17">
      <c r="A52" s="107">
        <v>45848</v>
      </c>
      <c r="B52" s="107">
        <v>45848</v>
      </c>
      <c r="C52" s="141">
        <v>15666</v>
      </c>
      <c r="D52" s="88" t="s">
        <v>127</v>
      </c>
      <c r="E52" s="46">
        <v>45880</v>
      </c>
      <c r="F52" s="128">
        <v>145628</v>
      </c>
      <c r="G52" s="22"/>
      <c r="H52" s="51"/>
      <c r="I52" s="51"/>
      <c r="J52" s="51">
        <v>4400</v>
      </c>
      <c r="K52" s="119"/>
      <c r="L52" s="51"/>
      <c r="M52" s="51"/>
      <c r="N52" s="22">
        <f>SUM(G52:M52)</f>
        <v>4400</v>
      </c>
      <c r="O52" s="118"/>
      <c r="P52" s="24" t="s">
        <v>133</v>
      </c>
      <c r="Q52" s="41"/>
    </row>
    <row r="53" s="1" customFormat="1" customHeight="1" spans="1:17">
      <c r="A53" s="107">
        <v>45848</v>
      </c>
      <c r="B53" s="107">
        <v>45848</v>
      </c>
      <c r="C53" s="141">
        <v>15667</v>
      </c>
      <c r="D53" s="88" t="s">
        <v>127</v>
      </c>
      <c r="E53" s="46">
        <v>45880</v>
      </c>
      <c r="F53" s="128">
        <v>145629</v>
      </c>
      <c r="G53" s="22"/>
      <c r="H53" s="51"/>
      <c r="I53" s="51"/>
      <c r="J53" s="51"/>
      <c r="K53" s="119">
        <v>59000</v>
      </c>
      <c r="L53" s="51"/>
      <c r="M53" s="51"/>
      <c r="N53" s="22">
        <f>SUM(G53:M53)</f>
        <v>59000</v>
      </c>
      <c r="O53" s="118"/>
      <c r="P53" s="24" t="s">
        <v>134</v>
      </c>
      <c r="Q53" s="41"/>
    </row>
    <row r="54" s="1" customFormat="1" customHeight="1" spans="1:17">
      <c r="A54" s="111" t="s">
        <v>54</v>
      </c>
      <c r="B54" s="112"/>
      <c r="C54" s="113"/>
      <c r="D54" s="113"/>
      <c r="E54" s="115"/>
      <c r="F54" s="115"/>
      <c r="G54" s="116">
        <f>SUM(G49:G53)</f>
        <v>0</v>
      </c>
      <c r="H54" s="116">
        <f t="shared" ref="H54:N54" si="5">SUM(H49:H53)</f>
        <v>0</v>
      </c>
      <c r="I54" s="116">
        <f t="shared" si="5"/>
        <v>0</v>
      </c>
      <c r="J54" s="116">
        <f t="shared" si="5"/>
        <v>4400</v>
      </c>
      <c r="K54" s="116">
        <f t="shared" si="5"/>
        <v>419656.43</v>
      </c>
      <c r="L54" s="116">
        <f t="shared" si="5"/>
        <v>0</v>
      </c>
      <c r="M54" s="116">
        <f t="shared" si="5"/>
        <v>0</v>
      </c>
      <c r="N54" s="116">
        <f t="shared" si="5"/>
        <v>424056.43</v>
      </c>
      <c r="O54" s="120"/>
      <c r="P54" s="121"/>
      <c r="Q54" s="41"/>
    </row>
    <row r="55" s="1" customFormat="1" customHeight="1" spans="1:17">
      <c r="A55" s="41"/>
      <c r="B55" s="41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</row>
    <row r="56" s="1" customFormat="1" customHeight="1" spans="1:17">
      <c r="A56" s="41"/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</row>
    <row r="57" s="1" customFormat="1" customHeight="1" spans="1:17">
      <c r="A57" s="41"/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</row>
    <row r="58" s="1" customFormat="1" customHeight="1" spans="1:17">
      <c r="A58" s="41"/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</row>
    <row r="59" s="1" customFormat="1" customHeight="1" spans="15:17">
      <c r="O59" s="41"/>
      <c r="P59" s="41"/>
      <c r="Q59" s="41"/>
    </row>
  </sheetData>
  <sortState ref="A8:Q35">
    <sortCondition ref="C8:C35"/>
  </sortState>
  <mergeCells count="41">
    <mergeCell ref="H6:I6"/>
    <mergeCell ref="L6:M6"/>
    <mergeCell ref="H24:I24"/>
    <mergeCell ref="L24:M24"/>
    <mergeCell ref="A46:B46"/>
    <mergeCell ref="H47:I47"/>
    <mergeCell ref="L47:M47"/>
    <mergeCell ref="A6:A7"/>
    <mergeCell ref="A24:A25"/>
    <mergeCell ref="A47:A48"/>
    <mergeCell ref="B6:B7"/>
    <mergeCell ref="B24:B25"/>
    <mergeCell ref="B47:B48"/>
    <mergeCell ref="C6:C7"/>
    <mergeCell ref="C24:C25"/>
    <mergeCell ref="C47:C48"/>
    <mergeCell ref="D6:D7"/>
    <mergeCell ref="D24:D25"/>
    <mergeCell ref="D47:D48"/>
    <mergeCell ref="F6:F7"/>
    <mergeCell ref="F24:F25"/>
    <mergeCell ref="F47:F48"/>
    <mergeCell ref="G6:G7"/>
    <mergeCell ref="G24:G25"/>
    <mergeCell ref="G47:G48"/>
    <mergeCell ref="J6:J7"/>
    <mergeCell ref="J24:J25"/>
    <mergeCell ref="J47:J48"/>
    <mergeCell ref="K6:K7"/>
    <mergeCell ref="K24:K25"/>
    <mergeCell ref="K47:K48"/>
    <mergeCell ref="N6:N7"/>
    <mergeCell ref="N24:N25"/>
    <mergeCell ref="N47:N48"/>
    <mergeCell ref="O6:O7"/>
    <mergeCell ref="O24:O25"/>
    <mergeCell ref="O47:O48"/>
    <mergeCell ref="P6:P7"/>
    <mergeCell ref="P24:P25"/>
    <mergeCell ref="P47:P48"/>
    <mergeCell ref="Q24:Q25"/>
  </mergeCells>
  <pageMargins left="0.75" right="0.75" top="1" bottom="1" header="0.5" footer="0.5"/>
  <pageSetup paperSize="256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Q80"/>
  <sheetViews>
    <sheetView tabSelected="1" topLeftCell="A25" workbookViewId="0">
      <selection activeCell="A52" sqref="A52"/>
    </sheetView>
  </sheetViews>
  <sheetFormatPr defaultColWidth="9.14285714285714" defaultRowHeight="12.95" customHeight="1"/>
  <cols>
    <col min="1" max="1" width="9.28571428571429" style="1"/>
    <col min="2" max="2" width="9.14285714285714" style="1"/>
    <col min="3" max="3" width="11" style="1" customWidth="1"/>
    <col min="4" max="4" width="40.5714285714286" style="1" customWidth="1"/>
    <col min="5" max="5" width="9.14285714285714" style="129"/>
    <col min="6" max="6" width="11.7142857142857" style="130" customWidth="1"/>
    <col min="7" max="9" width="9.14285714285714" style="1"/>
    <col min="10" max="10" width="11.7142857142857" style="1" customWidth="1"/>
    <col min="11" max="11" width="11.8571428571429" style="1" customWidth="1"/>
    <col min="12" max="13" width="9.14285714285714" style="1"/>
    <col min="14" max="14" width="11.2857142857143" style="1" customWidth="1"/>
    <col min="15" max="15" width="9.14285714285714" style="1"/>
    <col min="16" max="16" width="14.2857142857143" style="1" customWidth="1"/>
    <col min="17" max="16383" width="9.14285714285714" style="1"/>
  </cols>
  <sheetData>
    <row r="1" s="1" customFormat="1" customHeight="1" spans="1:17">
      <c r="A1" s="7" t="s">
        <v>0</v>
      </c>
      <c r="B1" s="7"/>
      <c r="C1" s="7"/>
      <c r="D1" s="7"/>
      <c r="E1" s="131"/>
      <c r="F1" s="49"/>
      <c r="G1" s="7"/>
      <c r="H1" s="7"/>
      <c r="I1" s="7"/>
      <c r="J1" s="7"/>
      <c r="K1" s="7"/>
      <c r="L1" s="7"/>
      <c r="M1" s="7"/>
      <c r="N1" s="7"/>
      <c r="O1" s="7"/>
      <c r="P1" s="41"/>
      <c r="Q1" s="41"/>
    </row>
    <row r="2" s="1" customFormat="1" customHeight="1" spans="1:17">
      <c r="A2" s="7" t="s">
        <v>135</v>
      </c>
      <c r="B2" s="7"/>
      <c r="C2" s="7"/>
      <c r="D2" s="7"/>
      <c r="E2" s="131"/>
      <c r="F2" s="49"/>
      <c r="G2" s="7"/>
      <c r="H2" s="7"/>
      <c r="I2" s="7"/>
      <c r="J2" s="7"/>
      <c r="K2" s="7"/>
      <c r="L2" s="7"/>
      <c r="M2" s="7"/>
      <c r="N2" s="7"/>
      <c r="O2" s="7"/>
      <c r="P2" s="41"/>
      <c r="Q2" s="41"/>
    </row>
    <row r="3" s="1" customFormat="1" customHeight="1" spans="1:17">
      <c r="A3" s="7" t="s">
        <v>2</v>
      </c>
      <c r="B3" s="7"/>
      <c r="C3" s="7"/>
      <c r="D3" s="7"/>
      <c r="E3" s="131"/>
      <c r="F3" s="49"/>
      <c r="G3" s="7"/>
      <c r="H3" s="7"/>
      <c r="I3" s="7"/>
      <c r="J3" s="7"/>
      <c r="K3" s="7"/>
      <c r="L3" s="7"/>
      <c r="M3" s="7"/>
      <c r="N3" s="7"/>
      <c r="O3" s="7"/>
      <c r="P3" s="41"/>
      <c r="Q3" s="41"/>
    </row>
    <row r="4" s="1" customFormat="1" customHeight="1" spans="1:17">
      <c r="A4" s="7"/>
      <c r="B4" s="7"/>
      <c r="C4" s="7"/>
      <c r="D4" s="7"/>
      <c r="E4" s="131"/>
      <c r="F4" s="49"/>
      <c r="G4" s="7"/>
      <c r="H4" s="7"/>
      <c r="I4" s="7"/>
      <c r="J4" s="7"/>
      <c r="K4" s="7"/>
      <c r="L4" s="7"/>
      <c r="M4" s="7"/>
      <c r="N4" s="7"/>
      <c r="O4" s="7"/>
      <c r="P4" s="41"/>
      <c r="Q4" s="41"/>
    </row>
    <row r="5" s="1" customFormat="1" customHeight="1" spans="1:17">
      <c r="A5" s="67" t="s">
        <v>3</v>
      </c>
      <c r="B5" s="67"/>
      <c r="C5" s="7"/>
      <c r="D5" s="7"/>
      <c r="E5" s="131"/>
      <c r="F5" s="49"/>
      <c r="G5" s="7"/>
      <c r="H5" s="7"/>
      <c r="I5" s="7"/>
      <c r="J5" s="7"/>
      <c r="K5" s="7"/>
      <c r="L5" s="7"/>
      <c r="M5" s="7"/>
      <c r="N5" s="7"/>
      <c r="O5" s="7"/>
      <c r="P5" s="41"/>
      <c r="Q5" s="41"/>
    </row>
    <row r="6" s="1" customFormat="1" customHeight="1" spans="1:17">
      <c r="A6" s="11" t="s">
        <v>4</v>
      </c>
      <c r="B6" s="11" t="s">
        <v>5</v>
      </c>
      <c r="C6" s="11" t="s">
        <v>6</v>
      </c>
      <c r="D6" s="68" t="s">
        <v>7</v>
      </c>
      <c r="E6" s="11" t="s">
        <v>8</v>
      </c>
      <c r="F6" s="69" t="s">
        <v>136</v>
      </c>
      <c r="G6" s="11" t="s">
        <v>10</v>
      </c>
      <c r="H6" s="13" t="s">
        <v>11</v>
      </c>
      <c r="I6" s="13"/>
      <c r="J6" s="11" t="s">
        <v>12</v>
      </c>
      <c r="K6" s="11" t="s">
        <v>13</v>
      </c>
      <c r="L6" s="13" t="s">
        <v>14</v>
      </c>
      <c r="M6" s="13"/>
      <c r="N6" s="11" t="s">
        <v>15</v>
      </c>
      <c r="O6" s="11" t="s">
        <v>16</v>
      </c>
      <c r="P6" s="85" t="s">
        <v>17</v>
      </c>
      <c r="Q6" s="41"/>
    </row>
    <row r="7" s="1" customFormat="1" customHeight="1" spans="1:17">
      <c r="A7" s="14"/>
      <c r="B7" s="14"/>
      <c r="C7" s="14"/>
      <c r="D7" s="70"/>
      <c r="E7" s="71" t="s">
        <v>18</v>
      </c>
      <c r="F7" s="72"/>
      <c r="G7" s="14"/>
      <c r="H7" s="16" t="s">
        <v>19</v>
      </c>
      <c r="I7" s="16" t="s">
        <v>20</v>
      </c>
      <c r="J7" s="14"/>
      <c r="K7" s="14"/>
      <c r="L7" s="16" t="s">
        <v>19</v>
      </c>
      <c r="M7" s="16" t="s">
        <v>20</v>
      </c>
      <c r="N7" s="14"/>
      <c r="O7" s="14"/>
      <c r="P7" s="86"/>
      <c r="Q7" s="41"/>
    </row>
    <row r="8" s="1" customFormat="1" customHeight="1" spans="1:17">
      <c r="A8" s="28">
        <v>45870</v>
      </c>
      <c r="B8" s="28">
        <v>45870</v>
      </c>
      <c r="C8" s="132">
        <v>5165</v>
      </c>
      <c r="D8" s="19" t="s">
        <v>137</v>
      </c>
      <c r="E8" s="46">
        <v>45870</v>
      </c>
      <c r="F8" s="133">
        <v>5633</v>
      </c>
      <c r="G8" s="44"/>
      <c r="H8" s="44"/>
      <c r="I8" s="44"/>
      <c r="J8" s="44">
        <v>2750</v>
      </c>
      <c r="K8" s="44"/>
      <c r="L8" s="44"/>
      <c r="M8" s="44"/>
      <c r="N8" s="87">
        <f>SUM(G8:M8)</f>
        <v>2750</v>
      </c>
      <c r="O8" s="28"/>
      <c r="P8" s="24"/>
      <c r="Q8" s="41"/>
    </row>
    <row r="9" s="1" customFormat="1" customHeight="1" spans="1:17">
      <c r="A9" s="28">
        <v>45871</v>
      </c>
      <c r="B9" s="28">
        <v>45871</v>
      </c>
      <c r="C9" s="132">
        <v>5167</v>
      </c>
      <c r="D9" s="19" t="s">
        <v>138</v>
      </c>
      <c r="E9" s="46">
        <v>45871</v>
      </c>
      <c r="F9" s="133">
        <v>5634</v>
      </c>
      <c r="G9" s="44"/>
      <c r="H9" s="44"/>
      <c r="I9" s="44"/>
      <c r="J9" s="44">
        <v>550</v>
      </c>
      <c r="K9" s="44"/>
      <c r="L9" s="44"/>
      <c r="M9" s="44"/>
      <c r="N9" s="87">
        <f t="shared" ref="N9:N33" si="0">SUM(G9:M9)</f>
        <v>550</v>
      </c>
      <c r="O9" s="28"/>
      <c r="P9" s="24"/>
      <c r="Q9" s="41"/>
    </row>
    <row r="10" s="1" customFormat="1" customHeight="1" spans="1:17">
      <c r="A10" s="28">
        <v>45871</v>
      </c>
      <c r="B10" s="28">
        <v>45871</v>
      </c>
      <c r="C10" s="132">
        <v>5168</v>
      </c>
      <c r="D10" s="19" t="s">
        <v>139</v>
      </c>
      <c r="E10" s="46">
        <v>45871</v>
      </c>
      <c r="F10" s="133">
        <v>5635</v>
      </c>
      <c r="G10" s="44"/>
      <c r="H10" s="44"/>
      <c r="I10" s="44"/>
      <c r="J10" s="44">
        <v>440</v>
      </c>
      <c r="K10" s="44"/>
      <c r="L10" s="44"/>
      <c r="M10" s="44"/>
      <c r="N10" s="87">
        <f t="shared" si="0"/>
        <v>440</v>
      </c>
      <c r="O10" s="28"/>
      <c r="P10" s="24"/>
      <c r="Q10" s="41"/>
    </row>
    <row r="11" s="1" customFormat="1" customHeight="1" spans="1:17">
      <c r="A11" s="28">
        <v>45871</v>
      </c>
      <c r="B11" s="28">
        <v>45871</v>
      </c>
      <c r="C11" s="132">
        <v>5169</v>
      </c>
      <c r="D11" s="19" t="s">
        <v>140</v>
      </c>
      <c r="E11" s="46">
        <v>45871</v>
      </c>
      <c r="F11" s="133">
        <v>5636</v>
      </c>
      <c r="G11" s="44"/>
      <c r="H11" s="44"/>
      <c r="I11" s="44"/>
      <c r="J11" s="44">
        <v>1496</v>
      </c>
      <c r="K11" s="44"/>
      <c r="L11" s="44"/>
      <c r="M11" s="44"/>
      <c r="N11" s="87">
        <f t="shared" si="0"/>
        <v>1496</v>
      </c>
      <c r="O11" s="28"/>
      <c r="P11" s="24"/>
      <c r="Q11" s="41"/>
    </row>
    <row r="12" s="1" customFormat="1" customHeight="1" spans="1:17">
      <c r="A12" s="28">
        <v>45871</v>
      </c>
      <c r="B12" s="28">
        <v>45871</v>
      </c>
      <c r="C12" s="132">
        <v>5170</v>
      </c>
      <c r="D12" s="19" t="s">
        <v>141</v>
      </c>
      <c r="E12" s="46">
        <v>45871</v>
      </c>
      <c r="F12" s="133">
        <v>5637</v>
      </c>
      <c r="G12" s="44"/>
      <c r="H12" s="44"/>
      <c r="I12" s="44"/>
      <c r="J12" s="44">
        <v>1100</v>
      </c>
      <c r="K12" s="44"/>
      <c r="L12" s="44"/>
      <c r="M12" s="44"/>
      <c r="N12" s="87">
        <f t="shared" si="0"/>
        <v>1100</v>
      </c>
      <c r="O12" s="28"/>
      <c r="P12" s="24"/>
      <c r="Q12" s="41"/>
    </row>
    <row r="13" s="1" customFormat="1" customHeight="1" spans="1:17">
      <c r="A13" s="28">
        <v>45871</v>
      </c>
      <c r="B13" s="28">
        <v>45871</v>
      </c>
      <c r="C13" s="132">
        <v>5173</v>
      </c>
      <c r="D13" s="19" t="s">
        <v>142</v>
      </c>
      <c r="E13" s="46">
        <v>45871</v>
      </c>
      <c r="F13" s="133">
        <v>5638</v>
      </c>
      <c r="G13" s="44"/>
      <c r="H13" s="44"/>
      <c r="I13" s="44"/>
      <c r="J13" s="44">
        <v>660</v>
      </c>
      <c r="K13" s="44"/>
      <c r="L13" s="44"/>
      <c r="M13" s="44"/>
      <c r="N13" s="87">
        <f t="shared" si="0"/>
        <v>660</v>
      </c>
      <c r="O13" s="28"/>
      <c r="P13" s="24"/>
      <c r="Q13" s="41"/>
    </row>
    <row r="14" s="1" customFormat="1" customHeight="1" spans="1:17">
      <c r="A14" s="28">
        <v>45871</v>
      </c>
      <c r="B14" s="28">
        <v>45871</v>
      </c>
      <c r="C14" s="132">
        <v>5174</v>
      </c>
      <c r="D14" s="19" t="s">
        <v>143</v>
      </c>
      <c r="E14" s="46">
        <v>45871</v>
      </c>
      <c r="F14" s="133">
        <v>5639</v>
      </c>
      <c r="G14" s="44"/>
      <c r="H14" s="44"/>
      <c r="I14" s="44"/>
      <c r="J14" s="44">
        <v>300</v>
      </c>
      <c r="K14" s="44"/>
      <c r="L14" s="44"/>
      <c r="M14" s="44"/>
      <c r="N14" s="87">
        <f t="shared" si="0"/>
        <v>300</v>
      </c>
      <c r="O14" s="28"/>
      <c r="P14" s="24"/>
      <c r="Q14" s="41"/>
    </row>
    <row r="15" s="1" customFormat="1" customHeight="1" spans="1:17">
      <c r="A15" s="28">
        <v>45874</v>
      </c>
      <c r="B15" s="28">
        <v>45874</v>
      </c>
      <c r="C15" s="132">
        <v>5177</v>
      </c>
      <c r="D15" s="19" t="s">
        <v>144</v>
      </c>
      <c r="E15" s="46">
        <v>45874</v>
      </c>
      <c r="F15" s="133">
        <v>5641</v>
      </c>
      <c r="G15" s="44"/>
      <c r="H15" s="44"/>
      <c r="I15" s="44"/>
      <c r="J15" s="44">
        <v>2000</v>
      </c>
      <c r="K15" s="44"/>
      <c r="L15" s="44"/>
      <c r="M15" s="44"/>
      <c r="N15" s="87">
        <f t="shared" si="0"/>
        <v>2000</v>
      </c>
      <c r="O15" s="28"/>
      <c r="P15" s="24"/>
      <c r="Q15" s="41"/>
    </row>
    <row r="16" s="1" customFormat="1" customHeight="1" spans="1:17">
      <c r="A16" s="28">
        <v>45874</v>
      </c>
      <c r="B16" s="28">
        <v>45874</v>
      </c>
      <c r="C16" s="132">
        <v>5178</v>
      </c>
      <c r="D16" s="19" t="s">
        <v>145</v>
      </c>
      <c r="E16" s="46">
        <v>45874</v>
      </c>
      <c r="F16" s="133">
        <v>5642</v>
      </c>
      <c r="G16" s="44"/>
      <c r="H16" s="44"/>
      <c r="I16" s="44"/>
      <c r="J16" s="44">
        <v>220</v>
      </c>
      <c r="K16" s="44"/>
      <c r="L16" s="44"/>
      <c r="M16" s="44"/>
      <c r="N16" s="87">
        <f t="shared" si="0"/>
        <v>220</v>
      </c>
      <c r="O16" s="28"/>
      <c r="P16" s="24"/>
      <c r="Q16" s="41"/>
    </row>
    <row r="17" s="1" customFormat="1" customHeight="1" spans="1:17">
      <c r="A17" s="28">
        <v>45874</v>
      </c>
      <c r="B17" s="28">
        <v>45874</v>
      </c>
      <c r="C17" s="132">
        <v>5179</v>
      </c>
      <c r="D17" s="19" t="s">
        <v>146</v>
      </c>
      <c r="E17" s="46">
        <v>45874</v>
      </c>
      <c r="F17" s="133">
        <v>5643</v>
      </c>
      <c r="G17" s="44"/>
      <c r="H17" s="44"/>
      <c r="I17" s="44"/>
      <c r="J17" s="44">
        <v>220</v>
      </c>
      <c r="K17" s="44"/>
      <c r="L17" s="44"/>
      <c r="M17" s="44"/>
      <c r="N17" s="87">
        <f t="shared" si="0"/>
        <v>220</v>
      </c>
      <c r="O17" s="28"/>
      <c r="P17" s="24"/>
      <c r="Q17" s="41"/>
    </row>
    <row r="18" s="1" customFormat="1" customHeight="1" spans="1:17">
      <c r="A18" s="28">
        <v>45874</v>
      </c>
      <c r="B18" s="28">
        <v>45874</v>
      </c>
      <c r="C18" s="132">
        <v>5180</v>
      </c>
      <c r="D18" s="19" t="s">
        <v>147</v>
      </c>
      <c r="E18" s="46">
        <v>45874</v>
      </c>
      <c r="F18" s="133">
        <v>5644</v>
      </c>
      <c r="G18" s="44"/>
      <c r="H18" s="44"/>
      <c r="I18" s="44"/>
      <c r="J18" s="44">
        <v>1100</v>
      </c>
      <c r="K18" s="44"/>
      <c r="L18" s="44"/>
      <c r="M18" s="44"/>
      <c r="N18" s="87">
        <f t="shared" si="0"/>
        <v>1100</v>
      </c>
      <c r="O18" s="28"/>
      <c r="P18" s="24"/>
      <c r="Q18" s="41"/>
    </row>
    <row r="19" s="1" customFormat="1" customHeight="1" spans="1:17">
      <c r="A19" s="28">
        <v>45874</v>
      </c>
      <c r="B19" s="28">
        <v>45874</v>
      </c>
      <c r="C19" s="132">
        <v>5181</v>
      </c>
      <c r="D19" s="19" t="s">
        <v>148</v>
      </c>
      <c r="E19" s="46">
        <v>45874</v>
      </c>
      <c r="F19" s="133">
        <v>5645</v>
      </c>
      <c r="G19" s="44"/>
      <c r="H19" s="44"/>
      <c r="I19" s="44"/>
      <c r="J19" s="44">
        <v>1496</v>
      </c>
      <c r="K19" s="44"/>
      <c r="L19" s="44"/>
      <c r="M19" s="44"/>
      <c r="N19" s="87">
        <f t="shared" si="0"/>
        <v>1496</v>
      </c>
      <c r="O19" s="28"/>
      <c r="P19" s="24"/>
      <c r="Q19" s="41"/>
    </row>
    <row r="20" s="1" customFormat="1" customHeight="1" spans="1:17">
      <c r="A20" s="28">
        <v>45874</v>
      </c>
      <c r="B20" s="28">
        <v>45874</v>
      </c>
      <c r="C20" s="132">
        <v>5182</v>
      </c>
      <c r="D20" s="19" t="s">
        <v>149</v>
      </c>
      <c r="E20" s="46">
        <v>45874</v>
      </c>
      <c r="F20" s="133">
        <v>5646</v>
      </c>
      <c r="G20" s="44"/>
      <c r="H20" s="44"/>
      <c r="I20" s="44"/>
      <c r="J20" s="44"/>
      <c r="K20" s="44">
        <v>1650</v>
      </c>
      <c r="L20" s="44"/>
      <c r="M20" s="44"/>
      <c r="N20" s="87">
        <f t="shared" si="0"/>
        <v>1650</v>
      </c>
      <c r="O20" s="28"/>
      <c r="P20" s="24"/>
      <c r="Q20" s="41"/>
    </row>
    <row r="21" s="1" customFormat="1" customHeight="1" spans="1:17">
      <c r="A21" s="28">
        <v>45875</v>
      </c>
      <c r="B21" s="28">
        <v>45875</v>
      </c>
      <c r="C21" s="132">
        <v>5184</v>
      </c>
      <c r="D21" s="19" t="s">
        <v>150</v>
      </c>
      <c r="E21" s="46">
        <v>45875</v>
      </c>
      <c r="F21" s="133">
        <v>5653</v>
      </c>
      <c r="G21" s="44"/>
      <c r="H21" s="44"/>
      <c r="I21" s="44"/>
      <c r="J21" s="44">
        <v>1100</v>
      </c>
      <c r="K21" s="44"/>
      <c r="L21" s="44"/>
      <c r="M21" s="44"/>
      <c r="N21" s="87">
        <f t="shared" si="0"/>
        <v>1100</v>
      </c>
      <c r="O21" s="28"/>
      <c r="P21" s="24"/>
      <c r="Q21" s="41"/>
    </row>
    <row r="22" s="1" customFormat="1" customHeight="1" spans="1:17">
      <c r="A22" s="28">
        <v>45875</v>
      </c>
      <c r="B22" s="28">
        <v>45875</v>
      </c>
      <c r="C22" s="132">
        <v>5185</v>
      </c>
      <c r="D22" s="19" t="s">
        <v>140</v>
      </c>
      <c r="E22" s="46">
        <v>45875</v>
      </c>
      <c r="F22" s="133">
        <v>5652</v>
      </c>
      <c r="G22" s="44"/>
      <c r="H22" s="44"/>
      <c r="I22" s="44"/>
      <c r="J22" s="44">
        <v>1760</v>
      </c>
      <c r="K22" s="44"/>
      <c r="L22" s="44"/>
      <c r="M22" s="44"/>
      <c r="N22" s="87">
        <f t="shared" si="0"/>
        <v>1760</v>
      </c>
      <c r="O22" s="28"/>
      <c r="P22" s="24"/>
      <c r="Q22" s="41"/>
    </row>
    <row r="23" s="1" customFormat="1" customHeight="1" spans="1:17">
      <c r="A23" s="28">
        <v>45876</v>
      </c>
      <c r="B23" s="28">
        <v>45876</v>
      </c>
      <c r="C23" s="132">
        <v>5187</v>
      </c>
      <c r="D23" s="19" t="s">
        <v>143</v>
      </c>
      <c r="E23" s="46">
        <v>45875</v>
      </c>
      <c r="F23" s="133">
        <v>5647</v>
      </c>
      <c r="G23" s="44"/>
      <c r="H23" s="44"/>
      <c r="I23" s="44"/>
      <c r="J23" s="44">
        <v>330</v>
      </c>
      <c r="K23" s="44"/>
      <c r="L23" s="44"/>
      <c r="M23" s="44"/>
      <c r="N23" s="87">
        <f t="shared" si="0"/>
        <v>330</v>
      </c>
      <c r="O23" s="28"/>
      <c r="P23" s="24"/>
      <c r="Q23" s="41"/>
    </row>
    <row r="24" s="1" customFormat="1" customHeight="1" spans="1:17">
      <c r="A24" s="28">
        <v>45876</v>
      </c>
      <c r="B24" s="28">
        <v>45876</v>
      </c>
      <c r="C24" s="132">
        <v>5188</v>
      </c>
      <c r="D24" s="19" t="s">
        <v>151</v>
      </c>
      <c r="E24" s="46">
        <v>45875</v>
      </c>
      <c r="F24" s="133">
        <v>5648</v>
      </c>
      <c r="G24" s="44"/>
      <c r="H24" s="44"/>
      <c r="I24" s="44"/>
      <c r="J24" s="44">
        <v>880</v>
      </c>
      <c r="K24" s="44"/>
      <c r="L24" s="44"/>
      <c r="M24" s="44"/>
      <c r="N24" s="87">
        <f t="shared" si="0"/>
        <v>880</v>
      </c>
      <c r="O24" s="28"/>
      <c r="P24" s="24"/>
      <c r="Q24" s="41"/>
    </row>
    <row r="25" s="1" customFormat="1" customHeight="1" spans="1:17">
      <c r="A25" s="28">
        <v>45876</v>
      </c>
      <c r="B25" s="28">
        <v>45876</v>
      </c>
      <c r="C25" s="132">
        <v>5189</v>
      </c>
      <c r="D25" s="19" t="s">
        <v>138</v>
      </c>
      <c r="E25" s="46">
        <v>45876</v>
      </c>
      <c r="F25" s="133">
        <v>5649</v>
      </c>
      <c r="G25" s="44"/>
      <c r="H25" s="44"/>
      <c r="I25" s="44"/>
      <c r="J25" s="44">
        <v>440</v>
      </c>
      <c r="K25" s="44"/>
      <c r="L25" s="44"/>
      <c r="M25" s="44"/>
      <c r="N25" s="87">
        <f t="shared" si="0"/>
        <v>440</v>
      </c>
      <c r="O25" s="28"/>
      <c r="P25" s="24"/>
      <c r="Q25" s="41"/>
    </row>
    <row r="26" s="1" customFormat="1" customHeight="1" spans="1:17">
      <c r="A26" s="28">
        <v>45881</v>
      </c>
      <c r="B26" s="28">
        <v>45881</v>
      </c>
      <c r="C26" s="132">
        <v>5194</v>
      </c>
      <c r="D26" s="19" t="s">
        <v>152</v>
      </c>
      <c r="E26" s="46">
        <v>45881</v>
      </c>
      <c r="F26" s="133">
        <v>5656</v>
      </c>
      <c r="G26" s="44"/>
      <c r="H26" s="44"/>
      <c r="I26" s="44"/>
      <c r="J26" s="44">
        <v>176</v>
      </c>
      <c r="K26" s="44"/>
      <c r="L26" s="44"/>
      <c r="M26" s="44"/>
      <c r="N26" s="87">
        <f t="shared" si="0"/>
        <v>176</v>
      </c>
      <c r="O26" s="28"/>
      <c r="P26" s="24"/>
      <c r="Q26" s="41"/>
    </row>
    <row r="27" s="1" customFormat="1" customHeight="1" spans="1:17">
      <c r="A27" s="28">
        <v>45881</v>
      </c>
      <c r="B27" s="28">
        <v>45881</v>
      </c>
      <c r="C27" s="132">
        <v>5195</v>
      </c>
      <c r="D27" s="19" t="s">
        <v>140</v>
      </c>
      <c r="E27" s="46">
        <v>45881</v>
      </c>
      <c r="F27" s="133">
        <v>5657</v>
      </c>
      <c r="G27" s="44"/>
      <c r="H27" s="44"/>
      <c r="I27" s="44"/>
      <c r="J27" s="44">
        <v>1496</v>
      </c>
      <c r="K27" s="44"/>
      <c r="L27" s="44"/>
      <c r="M27" s="44"/>
      <c r="N27" s="87">
        <f t="shared" si="0"/>
        <v>1496</v>
      </c>
      <c r="O27" s="28"/>
      <c r="P27" s="24"/>
      <c r="Q27" s="41"/>
    </row>
    <row r="28" s="1" customFormat="1" customHeight="1" spans="1:17">
      <c r="A28" s="28">
        <v>45881</v>
      </c>
      <c r="B28" s="28">
        <v>45881</v>
      </c>
      <c r="C28" s="132">
        <v>5196</v>
      </c>
      <c r="D28" s="19" t="s">
        <v>153</v>
      </c>
      <c r="E28" s="118">
        <v>45881</v>
      </c>
      <c r="F28" s="133">
        <v>5658</v>
      </c>
      <c r="G28" s="44"/>
      <c r="H28" s="44"/>
      <c r="I28" s="44"/>
      <c r="J28" s="44">
        <v>550</v>
      </c>
      <c r="K28" s="44"/>
      <c r="L28" s="44"/>
      <c r="M28" s="44"/>
      <c r="N28" s="87">
        <f t="shared" si="0"/>
        <v>550</v>
      </c>
      <c r="O28" s="118"/>
      <c r="P28" s="24"/>
      <c r="Q28" s="41"/>
    </row>
    <row r="29" s="1" customFormat="1" customHeight="1" spans="1:17">
      <c r="A29" s="28">
        <v>45881</v>
      </c>
      <c r="B29" s="28">
        <v>45881</v>
      </c>
      <c r="C29" s="132">
        <v>5197</v>
      </c>
      <c r="D29" s="19" t="s">
        <v>152</v>
      </c>
      <c r="E29" s="118">
        <v>45881</v>
      </c>
      <c r="F29" s="133">
        <v>5659</v>
      </c>
      <c r="G29" s="44"/>
      <c r="H29" s="44"/>
      <c r="I29" s="44"/>
      <c r="J29" s="44">
        <v>440</v>
      </c>
      <c r="K29" s="44"/>
      <c r="L29" s="44"/>
      <c r="M29" s="44"/>
      <c r="N29" s="87">
        <f t="shared" si="0"/>
        <v>440</v>
      </c>
      <c r="O29" s="118"/>
      <c r="P29" s="24"/>
      <c r="Q29" s="41"/>
    </row>
    <row r="30" s="1" customFormat="1" customHeight="1" spans="1:17">
      <c r="A30" s="28">
        <v>45883</v>
      </c>
      <c r="B30" s="28">
        <v>45883</v>
      </c>
      <c r="C30" s="132">
        <v>5198</v>
      </c>
      <c r="D30" s="19" t="s">
        <v>154</v>
      </c>
      <c r="E30" s="118">
        <v>45882</v>
      </c>
      <c r="F30" s="133">
        <v>5660</v>
      </c>
      <c r="G30" s="44"/>
      <c r="H30" s="44"/>
      <c r="I30" s="44"/>
      <c r="J30" s="44">
        <v>1496</v>
      </c>
      <c r="K30" s="44"/>
      <c r="L30" s="44"/>
      <c r="M30" s="44"/>
      <c r="N30" s="87">
        <f t="shared" si="0"/>
        <v>1496</v>
      </c>
      <c r="O30" s="118"/>
      <c r="P30" s="24"/>
      <c r="Q30" s="41"/>
    </row>
    <row r="31" s="1" customFormat="1" customHeight="1" spans="1:17">
      <c r="A31" s="28">
        <v>45891</v>
      </c>
      <c r="B31" s="28">
        <v>45891</v>
      </c>
      <c r="C31" s="132">
        <v>5203</v>
      </c>
      <c r="D31" s="19" t="s">
        <v>148</v>
      </c>
      <c r="E31" s="118">
        <v>45891</v>
      </c>
      <c r="F31" s="133">
        <v>5671</v>
      </c>
      <c r="G31" s="44"/>
      <c r="H31" s="44"/>
      <c r="I31" s="44"/>
      <c r="J31" s="44">
        <v>5617.86</v>
      </c>
      <c r="K31" s="44"/>
      <c r="L31" s="44"/>
      <c r="M31" s="44"/>
      <c r="N31" s="87">
        <f t="shared" si="0"/>
        <v>5617.86</v>
      </c>
      <c r="O31" s="118" t="s">
        <v>87</v>
      </c>
      <c r="P31" s="88" t="s">
        <v>155</v>
      </c>
      <c r="Q31" s="41" t="s">
        <v>87</v>
      </c>
    </row>
    <row r="32" s="1" customFormat="1" customHeight="1" spans="1:17">
      <c r="A32" s="28">
        <v>45891</v>
      </c>
      <c r="B32" s="28">
        <v>45891</v>
      </c>
      <c r="C32" s="132">
        <v>5204</v>
      </c>
      <c r="D32" s="19" t="s">
        <v>156</v>
      </c>
      <c r="E32" s="118">
        <v>45891</v>
      </c>
      <c r="F32" s="133">
        <v>5667</v>
      </c>
      <c r="G32" s="44"/>
      <c r="H32" s="44"/>
      <c r="I32" s="44"/>
      <c r="J32" s="44">
        <v>220</v>
      </c>
      <c r="K32" s="44"/>
      <c r="L32" s="44"/>
      <c r="M32" s="44"/>
      <c r="N32" s="87">
        <f t="shared" si="0"/>
        <v>220</v>
      </c>
      <c r="O32" s="118"/>
      <c r="P32" s="24"/>
      <c r="Q32" s="41"/>
    </row>
    <row r="33" s="1" customFormat="1" customHeight="1" spans="1:17">
      <c r="A33" s="28">
        <v>45891</v>
      </c>
      <c r="B33" s="28">
        <v>45891</v>
      </c>
      <c r="C33" s="132">
        <v>5205</v>
      </c>
      <c r="D33" s="19" t="s">
        <v>156</v>
      </c>
      <c r="E33" s="118">
        <v>45891</v>
      </c>
      <c r="F33" s="133">
        <v>5668</v>
      </c>
      <c r="G33" s="44"/>
      <c r="H33" s="44"/>
      <c r="I33" s="44"/>
      <c r="J33" s="44">
        <v>220</v>
      </c>
      <c r="K33" s="44"/>
      <c r="L33" s="44"/>
      <c r="M33" s="44"/>
      <c r="N33" s="87">
        <f t="shared" si="0"/>
        <v>220</v>
      </c>
      <c r="O33" s="118"/>
      <c r="P33" s="24"/>
      <c r="Q33" s="41"/>
    </row>
    <row r="34" s="1" customFormat="1" customHeight="1" spans="1:17">
      <c r="A34" s="28">
        <v>45891</v>
      </c>
      <c r="B34" s="28">
        <v>45891</v>
      </c>
      <c r="C34" s="132">
        <v>5206</v>
      </c>
      <c r="D34" s="19" t="s">
        <v>157</v>
      </c>
      <c r="E34" s="118">
        <v>45891</v>
      </c>
      <c r="F34" s="133">
        <v>5663</v>
      </c>
      <c r="G34" s="44"/>
      <c r="H34" s="44"/>
      <c r="I34" s="44"/>
      <c r="J34" s="44">
        <v>220</v>
      </c>
      <c r="K34" s="44"/>
      <c r="L34" s="44"/>
      <c r="M34" s="44"/>
      <c r="N34" s="87">
        <f t="shared" ref="N34:N46" si="1">SUM(G34:M34)</f>
        <v>220</v>
      </c>
      <c r="O34" s="118"/>
      <c r="P34" s="24"/>
      <c r="Q34" s="41"/>
    </row>
    <row r="35" s="1" customFormat="1" customHeight="1" spans="1:17">
      <c r="A35" s="28">
        <v>45897</v>
      </c>
      <c r="B35" s="28">
        <v>45897</v>
      </c>
      <c r="C35" s="132">
        <v>5214</v>
      </c>
      <c r="D35" s="19" t="s">
        <v>158</v>
      </c>
      <c r="E35" s="118">
        <v>45893</v>
      </c>
      <c r="F35" s="133">
        <v>5661</v>
      </c>
      <c r="G35" s="44"/>
      <c r="H35" s="44"/>
      <c r="I35" s="44"/>
      <c r="J35" s="44">
        <v>220</v>
      </c>
      <c r="K35" s="44"/>
      <c r="L35" s="44"/>
      <c r="M35" s="44"/>
      <c r="N35" s="87">
        <f t="shared" si="1"/>
        <v>220</v>
      </c>
      <c r="O35" s="118"/>
      <c r="P35" s="24"/>
      <c r="Q35" s="41"/>
    </row>
    <row r="36" s="1" customFormat="1" customHeight="1" spans="1:17">
      <c r="A36" s="28">
        <v>45898</v>
      </c>
      <c r="B36" s="28">
        <v>45898</v>
      </c>
      <c r="C36" s="132">
        <v>5215</v>
      </c>
      <c r="D36" s="19" t="s">
        <v>152</v>
      </c>
      <c r="E36" s="118">
        <v>45898</v>
      </c>
      <c r="F36" s="133">
        <v>5670</v>
      </c>
      <c r="G36" s="44"/>
      <c r="H36" s="44"/>
      <c r="I36" s="44"/>
      <c r="J36" s="1"/>
      <c r="K36" s="44">
        <v>12420</v>
      </c>
      <c r="L36" s="44"/>
      <c r="M36" s="44"/>
      <c r="N36" s="87">
        <f t="shared" si="1"/>
        <v>12420</v>
      </c>
      <c r="O36" s="118"/>
      <c r="P36" s="24" t="s">
        <v>159</v>
      </c>
      <c r="Q36" s="41"/>
    </row>
    <row r="37" s="1" customFormat="1" customHeight="1" spans="1:17">
      <c r="A37" s="28">
        <v>45898</v>
      </c>
      <c r="B37" s="28">
        <v>45898</v>
      </c>
      <c r="C37" s="132">
        <v>5216</v>
      </c>
      <c r="D37" s="19" t="s">
        <v>160</v>
      </c>
      <c r="E37" s="118">
        <v>45898</v>
      </c>
      <c r="F37" s="133">
        <v>5669</v>
      </c>
      <c r="G37" s="44"/>
      <c r="H37" s="44"/>
      <c r="I37" s="44"/>
      <c r="J37" s="44">
        <v>330</v>
      </c>
      <c r="K37" s="44"/>
      <c r="L37" s="44"/>
      <c r="M37" s="44"/>
      <c r="N37" s="87">
        <f t="shared" si="1"/>
        <v>330</v>
      </c>
      <c r="O37" s="118"/>
      <c r="P37" s="24"/>
      <c r="Q37" s="41"/>
    </row>
    <row r="38" s="1" customFormat="1" customHeight="1" spans="1:17">
      <c r="A38" s="28">
        <v>45898</v>
      </c>
      <c r="B38" s="28">
        <v>45898</v>
      </c>
      <c r="C38" s="132">
        <v>5217</v>
      </c>
      <c r="D38" s="19" t="s">
        <v>161</v>
      </c>
      <c r="E38" s="118">
        <v>45898</v>
      </c>
      <c r="F38" s="133">
        <v>5672</v>
      </c>
      <c r="G38" s="44"/>
      <c r="H38" s="44"/>
      <c r="I38" s="44"/>
      <c r="J38" s="44">
        <v>828.54</v>
      </c>
      <c r="K38" s="44"/>
      <c r="L38" s="44"/>
      <c r="M38" s="44"/>
      <c r="N38" s="87">
        <f t="shared" si="1"/>
        <v>828.54</v>
      </c>
      <c r="O38" s="118"/>
      <c r="P38" s="24" t="s">
        <v>162</v>
      </c>
      <c r="Q38" s="41"/>
    </row>
    <row r="39" s="1" customFormat="1" customHeight="1" spans="1:17">
      <c r="A39" s="28">
        <v>45899</v>
      </c>
      <c r="B39" s="28">
        <v>45899</v>
      </c>
      <c r="C39" s="132">
        <v>5218</v>
      </c>
      <c r="D39" s="19" t="s">
        <v>163</v>
      </c>
      <c r="E39" s="118">
        <v>45899</v>
      </c>
      <c r="F39" s="133">
        <v>5673</v>
      </c>
      <c r="G39" s="44"/>
      <c r="H39" s="44"/>
      <c r="I39" s="44"/>
      <c r="J39" s="44">
        <v>1650</v>
      </c>
      <c r="K39" s="44"/>
      <c r="L39" s="44"/>
      <c r="M39" s="44"/>
      <c r="N39" s="87">
        <f t="shared" si="1"/>
        <v>1650</v>
      </c>
      <c r="O39" s="118"/>
      <c r="P39" s="24"/>
      <c r="Q39" s="41"/>
    </row>
    <row r="40" s="1" customFormat="1" customHeight="1" spans="1:17">
      <c r="A40" s="23" t="s">
        <v>40</v>
      </c>
      <c r="B40" s="75"/>
      <c r="C40" s="76"/>
      <c r="D40" s="77"/>
      <c r="E40" s="125"/>
      <c r="F40" s="134" t="s">
        <v>41</v>
      </c>
      <c r="G40" s="79">
        <f>SUM(G8:G29)</f>
        <v>0</v>
      </c>
      <c r="H40" s="79">
        <f t="shared" ref="H40:N40" si="2">SUM(H8:H29)</f>
        <v>0</v>
      </c>
      <c r="I40" s="79">
        <f t="shared" si="2"/>
        <v>0</v>
      </c>
      <c r="J40" s="79">
        <f>SUM(J8:J39)</f>
        <v>30306.4</v>
      </c>
      <c r="K40" s="79">
        <f>SUM(K8:K39)</f>
        <v>14070</v>
      </c>
      <c r="L40" s="79">
        <f t="shared" si="2"/>
        <v>0</v>
      </c>
      <c r="M40" s="79">
        <f t="shared" si="2"/>
        <v>0</v>
      </c>
      <c r="N40" s="79">
        <f>SUM(N8:N39)</f>
        <v>44376.4</v>
      </c>
      <c r="O40" s="89"/>
      <c r="P40" s="24"/>
      <c r="Q40" s="41"/>
    </row>
    <row r="41" s="1" customFormat="1" customHeight="1" spans="1:17">
      <c r="A41" s="80"/>
      <c r="B41" s="80"/>
      <c r="C41" s="81"/>
      <c r="D41" s="82"/>
      <c r="E41" s="126"/>
      <c r="F41" s="135"/>
      <c r="G41" s="84"/>
      <c r="H41" s="84"/>
      <c r="I41" s="84"/>
      <c r="J41" s="84"/>
      <c r="K41" s="84"/>
      <c r="L41" s="84"/>
      <c r="M41" s="84"/>
      <c r="N41" s="84"/>
      <c r="O41" s="7"/>
      <c r="P41" s="37"/>
      <c r="Q41" s="41"/>
    </row>
    <row r="42" s="1" customFormat="1" customHeight="1" spans="1:17">
      <c r="A42" s="7" t="s">
        <v>0</v>
      </c>
      <c r="B42" s="7"/>
      <c r="C42" s="7"/>
      <c r="D42" s="7"/>
      <c r="E42" s="131"/>
      <c r="F42" s="49"/>
      <c r="G42" s="7"/>
      <c r="H42" s="7"/>
      <c r="I42" s="7"/>
      <c r="J42" s="7"/>
      <c r="K42" s="7"/>
      <c r="L42" s="7"/>
      <c r="M42" s="7"/>
      <c r="N42" s="7"/>
      <c r="O42" s="7"/>
      <c r="P42" s="37"/>
      <c r="Q42" s="41"/>
    </row>
    <row r="43" s="1" customFormat="1" customHeight="1" spans="1:17">
      <c r="A43" s="7" t="s">
        <v>135</v>
      </c>
      <c r="B43" s="7"/>
      <c r="C43" s="7"/>
      <c r="D43" s="7"/>
      <c r="E43" s="131"/>
      <c r="F43" s="49"/>
      <c r="G43" s="7"/>
      <c r="H43" s="7"/>
      <c r="I43" s="7"/>
      <c r="J43" s="7"/>
      <c r="K43" s="7"/>
      <c r="L43" s="7"/>
      <c r="M43" s="7"/>
      <c r="N43" s="7"/>
      <c r="O43" s="7"/>
      <c r="P43" s="37"/>
      <c r="Q43" s="41"/>
    </row>
    <row r="44" s="1" customFormat="1" customHeight="1" spans="1:17">
      <c r="A44" s="7" t="s">
        <v>2</v>
      </c>
      <c r="B44" s="7"/>
      <c r="C44" s="7"/>
      <c r="D44" s="7"/>
      <c r="E44" s="131"/>
      <c r="F44" s="49"/>
      <c r="G44" s="7"/>
      <c r="H44" s="7"/>
      <c r="I44" s="7"/>
      <c r="J44" s="7"/>
      <c r="K44" s="7"/>
      <c r="L44" s="7"/>
      <c r="M44" s="7"/>
      <c r="N44" s="7"/>
      <c r="O44" s="7"/>
      <c r="P44" s="37"/>
      <c r="Q44" s="41"/>
    </row>
    <row r="45" s="1" customFormat="1" customHeight="1" spans="1:17">
      <c r="A45" s="7"/>
      <c r="B45" s="7"/>
      <c r="C45" s="7"/>
      <c r="D45" s="7"/>
      <c r="E45" s="131"/>
      <c r="F45" s="49"/>
      <c r="G45" s="7"/>
      <c r="H45" s="7"/>
      <c r="I45" s="7"/>
      <c r="J45" s="7"/>
      <c r="K45" s="7"/>
      <c r="L45" s="7"/>
      <c r="M45" s="7"/>
      <c r="N45" s="7"/>
      <c r="O45" s="7"/>
      <c r="P45" s="37"/>
      <c r="Q45" s="41"/>
    </row>
    <row r="46" s="1" customFormat="1" customHeight="1" spans="1:17">
      <c r="A46" s="67" t="s">
        <v>42</v>
      </c>
      <c r="B46" s="67"/>
      <c r="C46" s="7"/>
      <c r="D46" s="7"/>
      <c r="E46" s="131"/>
      <c r="F46" s="49"/>
      <c r="G46" s="7"/>
      <c r="H46" s="7"/>
      <c r="I46" s="7"/>
      <c r="J46" s="7"/>
      <c r="K46" s="7"/>
      <c r="L46" s="7"/>
      <c r="M46" s="7"/>
      <c r="N46" s="7"/>
      <c r="O46" s="7"/>
      <c r="P46" s="37"/>
      <c r="Q46" s="41"/>
    </row>
    <row r="47" s="1" customFormat="1" customHeight="1" spans="1:17">
      <c r="A47" s="10" t="s">
        <v>4</v>
      </c>
      <c r="B47" s="10" t="s">
        <v>5</v>
      </c>
      <c r="C47" s="11" t="s">
        <v>6</v>
      </c>
      <c r="D47" s="11" t="s">
        <v>7</v>
      </c>
      <c r="E47" s="11" t="s">
        <v>43</v>
      </c>
      <c r="F47" s="11" t="s">
        <v>43</v>
      </c>
      <c r="G47" s="11" t="s">
        <v>10</v>
      </c>
      <c r="H47" s="13" t="s">
        <v>11</v>
      </c>
      <c r="I47" s="13"/>
      <c r="J47" s="11" t="s">
        <v>12</v>
      </c>
      <c r="K47" s="11" t="s">
        <v>13</v>
      </c>
      <c r="L47" s="38" t="s">
        <v>14</v>
      </c>
      <c r="M47" s="38"/>
      <c r="N47" s="11" t="s">
        <v>15</v>
      </c>
      <c r="O47" s="11" t="s">
        <v>16</v>
      </c>
      <c r="P47" s="11" t="s">
        <v>44</v>
      </c>
      <c r="Q47" s="11" t="s">
        <v>45</v>
      </c>
    </row>
    <row r="48" s="1" customFormat="1" customHeight="1" spans="1:17">
      <c r="A48" s="10"/>
      <c r="B48" s="10"/>
      <c r="C48" s="14"/>
      <c r="D48" s="14"/>
      <c r="E48" s="27" t="s">
        <v>18</v>
      </c>
      <c r="F48" s="27"/>
      <c r="G48" s="14"/>
      <c r="H48" s="16" t="s">
        <v>19</v>
      </c>
      <c r="I48" s="16" t="s">
        <v>20</v>
      </c>
      <c r="J48" s="14"/>
      <c r="K48" s="14"/>
      <c r="L48" s="16" t="s">
        <v>19</v>
      </c>
      <c r="M48" s="16" t="s">
        <v>20</v>
      </c>
      <c r="N48" s="14"/>
      <c r="O48" s="14"/>
      <c r="P48" s="14"/>
      <c r="Q48" s="14"/>
    </row>
    <row r="49" s="1" customFormat="1" customHeight="1" spans="1:17">
      <c r="A49" s="50">
        <v>45881</v>
      </c>
      <c r="B49" s="50">
        <v>45881</v>
      </c>
      <c r="C49" s="132">
        <v>5193</v>
      </c>
      <c r="D49" s="30" t="s">
        <v>164</v>
      </c>
      <c r="E49" s="17"/>
      <c r="F49" s="32"/>
      <c r="G49" s="22"/>
      <c r="H49" s="51"/>
      <c r="I49" s="51"/>
      <c r="J49" s="51">
        <v>880</v>
      </c>
      <c r="K49" s="51"/>
      <c r="L49" s="22"/>
      <c r="M49" s="22"/>
      <c r="N49" s="22">
        <f>SUM(G49:M49)</f>
        <v>880</v>
      </c>
      <c r="O49" s="39"/>
      <c r="P49" s="24"/>
      <c r="Q49" s="17"/>
    </row>
    <row r="50" s="1" customFormat="1" customHeight="1" spans="1:17">
      <c r="A50" s="50">
        <v>45882</v>
      </c>
      <c r="B50" s="50">
        <v>45883</v>
      </c>
      <c r="C50" s="132">
        <v>5199</v>
      </c>
      <c r="D50" s="30" t="s">
        <v>152</v>
      </c>
      <c r="E50" s="17">
        <v>45883</v>
      </c>
      <c r="F50" s="32">
        <v>49415</v>
      </c>
      <c r="G50" s="22"/>
      <c r="H50" s="51"/>
      <c r="I50" s="51"/>
      <c r="J50" s="51">
        <v>2200</v>
      </c>
      <c r="K50" s="51"/>
      <c r="L50" s="22"/>
      <c r="M50" s="22"/>
      <c r="N50" s="22">
        <f>SUM(G50:M50)</f>
        <v>2200</v>
      </c>
      <c r="O50" s="39"/>
      <c r="P50" s="24"/>
      <c r="Q50" s="17"/>
    </row>
    <row r="51" s="1" customFormat="1" customHeight="1" spans="1:17">
      <c r="A51" s="50">
        <v>45889</v>
      </c>
      <c r="B51" s="50">
        <v>45889</v>
      </c>
      <c r="C51" s="132">
        <v>5201</v>
      </c>
      <c r="D51" s="30" t="s">
        <v>165</v>
      </c>
      <c r="E51" s="17"/>
      <c r="F51" s="32"/>
      <c r="G51" s="22"/>
      <c r="H51" s="51"/>
      <c r="I51" s="51"/>
      <c r="J51" s="51">
        <v>5600</v>
      </c>
      <c r="K51" s="51"/>
      <c r="L51" s="22"/>
      <c r="M51" s="22"/>
      <c r="N51" s="22">
        <f>SUM(G51:M51)</f>
        <v>5600</v>
      </c>
      <c r="O51" s="39"/>
      <c r="P51" s="24"/>
      <c r="Q51" s="17">
        <v>45905</v>
      </c>
    </row>
    <row r="52" s="1" customFormat="1" customHeight="1" spans="1:17">
      <c r="A52" s="50">
        <v>45891</v>
      </c>
      <c r="B52" s="50">
        <v>45896</v>
      </c>
      <c r="C52" s="132" t="s">
        <v>166</v>
      </c>
      <c r="D52" s="30" t="s">
        <v>152</v>
      </c>
      <c r="E52" s="17">
        <v>45891</v>
      </c>
      <c r="F52" s="32">
        <v>49421</v>
      </c>
      <c r="G52" s="22"/>
      <c r="H52" s="51"/>
      <c r="I52" s="51"/>
      <c r="J52" s="51">
        <v>5280</v>
      </c>
      <c r="K52" s="51"/>
      <c r="L52" s="22"/>
      <c r="M52" s="22"/>
      <c r="N52" s="22">
        <f>SUM(G52:M52)</f>
        <v>5280</v>
      </c>
      <c r="O52" s="39"/>
      <c r="P52" s="24"/>
      <c r="Q52" s="17">
        <v>45920</v>
      </c>
    </row>
    <row r="53" s="1" customFormat="1" customHeight="1" spans="1:17">
      <c r="A53" s="23" t="s">
        <v>15</v>
      </c>
      <c r="B53" s="19"/>
      <c r="C53" s="24"/>
      <c r="D53" s="30"/>
      <c r="E53" s="17"/>
      <c r="F53" s="32"/>
      <c r="G53" s="25">
        <f>SUM(G49:G52)</f>
        <v>0</v>
      </c>
      <c r="H53" s="25">
        <f t="shared" ref="H53:N53" si="3">SUM(H49:H52)</f>
        <v>0</v>
      </c>
      <c r="I53" s="25">
        <f t="shared" si="3"/>
        <v>0</v>
      </c>
      <c r="J53" s="25">
        <f t="shared" si="3"/>
        <v>13960</v>
      </c>
      <c r="K53" s="25">
        <f t="shared" si="3"/>
        <v>0</v>
      </c>
      <c r="L53" s="25">
        <f t="shared" si="3"/>
        <v>0</v>
      </c>
      <c r="M53" s="25">
        <f t="shared" si="3"/>
        <v>0</v>
      </c>
      <c r="N53" s="25">
        <f t="shared" si="3"/>
        <v>13960</v>
      </c>
      <c r="O53" s="39"/>
      <c r="P53" s="24"/>
      <c r="Q53" s="17"/>
    </row>
    <row r="54" s="1" customFormat="1" customHeight="1" spans="1:17">
      <c r="A54" s="82" t="s">
        <v>48</v>
      </c>
      <c r="B54" s="23"/>
      <c r="C54" s="90"/>
      <c r="D54" s="23"/>
      <c r="E54" s="17"/>
      <c r="F54" s="32"/>
      <c r="G54" s="91">
        <f>G40+G53</f>
        <v>0</v>
      </c>
      <c r="H54" s="91">
        <f t="shared" ref="H54:N54" si="4">H40+H53</f>
        <v>0</v>
      </c>
      <c r="I54" s="91">
        <f t="shared" si="4"/>
        <v>0</v>
      </c>
      <c r="J54" s="91">
        <f t="shared" si="4"/>
        <v>44266.4</v>
      </c>
      <c r="K54" s="91">
        <f t="shared" si="4"/>
        <v>14070</v>
      </c>
      <c r="L54" s="91">
        <f t="shared" si="4"/>
        <v>0</v>
      </c>
      <c r="M54" s="91">
        <f t="shared" si="4"/>
        <v>0</v>
      </c>
      <c r="N54" s="91">
        <f t="shared" si="4"/>
        <v>58336.4</v>
      </c>
      <c r="O54" s="39"/>
      <c r="P54" s="24"/>
      <c r="Q54" s="17"/>
    </row>
    <row r="55" s="1" customFormat="1" customHeight="1" spans="1:17">
      <c r="A55" s="82"/>
      <c r="B55" s="92"/>
      <c r="C55" s="93"/>
      <c r="D55" s="92"/>
      <c r="E55" s="93"/>
      <c r="F55" s="49"/>
      <c r="G55" s="95"/>
      <c r="H55" s="95"/>
      <c r="I55" s="95"/>
      <c r="J55" s="95"/>
      <c r="K55" s="95"/>
      <c r="L55" s="95"/>
      <c r="M55" s="95"/>
      <c r="N55" s="95"/>
      <c r="O55" s="117"/>
      <c r="P55" s="37"/>
      <c r="Q55" s="122"/>
    </row>
    <row r="56" s="1" customFormat="1" customHeight="1" spans="1:17">
      <c r="A56" s="96"/>
      <c r="B56" s="96"/>
      <c r="C56" s="97"/>
      <c r="D56" s="98"/>
      <c r="E56" s="98"/>
      <c r="F56" s="136"/>
      <c r="G56" s="99"/>
      <c r="H56" s="99"/>
      <c r="I56" s="41"/>
      <c r="J56" s="41"/>
      <c r="K56" s="41"/>
      <c r="L56" s="41"/>
      <c r="M56" s="41"/>
      <c r="N56" s="41"/>
      <c r="O56" s="41"/>
      <c r="P56" s="37"/>
      <c r="Q56" s="41"/>
    </row>
    <row r="57" s="1" customFormat="1" customHeight="1" spans="1:17">
      <c r="A57" s="41"/>
      <c r="B57" s="41"/>
      <c r="C57" s="41"/>
      <c r="D57" s="41"/>
      <c r="E57" s="37"/>
      <c r="F57" s="135"/>
      <c r="G57" s="41"/>
      <c r="H57" s="41"/>
      <c r="I57" s="41"/>
      <c r="J57" s="41"/>
      <c r="K57" s="41"/>
      <c r="L57" s="41"/>
      <c r="M57" s="41"/>
      <c r="N57" s="41"/>
      <c r="O57" s="41"/>
      <c r="P57" s="37"/>
      <c r="Q57" s="41"/>
    </row>
    <row r="58" s="1" customFormat="1" customHeight="1" spans="1:17">
      <c r="A58" s="7" t="s">
        <v>0</v>
      </c>
      <c r="B58" s="7"/>
      <c r="C58" s="7"/>
      <c r="D58" s="7"/>
      <c r="E58" s="131"/>
      <c r="F58" s="49"/>
      <c r="G58" s="7"/>
      <c r="H58" s="7"/>
      <c r="I58" s="7"/>
      <c r="J58" s="7"/>
      <c r="K58" s="7"/>
      <c r="L58" s="7"/>
      <c r="M58" s="7"/>
      <c r="N58" s="7"/>
      <c r="O58" s="7"/>
      <c r="P58" s="37"/>
      <c r="Q58" s="41"/>
    </row>
    <row r="59" s="1" customFormat="1" customHeight="1" spans="1:17">
      <c r="A59" s="7" t="s">
        <v>135</v>
      </c>
      <c r="B59" s="7"/>
      <c r="C59" s="7"/>
      <c r="D59" s="7"/>
      <c r="E59" s="131"/>
      <c r="F59" s="49"/>
      <c r="G59" s="7"/>
      <c r="H59" s="7"/>
      <c r="I59" s="7"/>
      <c r="J59" s="7"/>
      <c r="K59" s="7"/>
      <c r="L59" s="7"/>
      <c r="M59" s="7"/>
      <c r="N59" s="7"/>
      <c r="O59" s="7"/>
      <c r="P59" s="37"/>
      <c r="Q59" s="41"/>
    </row>
    <row r="60" s="1" customFormat="1" customHeight="1" spans="1:17">
      <c r="A60" s="7" t="s">
        <v>2</v>
      </c>
      <c r="B60" s="7"/>
      <c r="C60" s="7"/>
      <c r="D60" s="7"/>
      <c r="E60" s="131"/>
      <c r="F60" s="49"/>
      <c r="G60" s="7"/>
      <c r="H60" s="7"/>
      <c r="I60" s="7"/>
      <c r="J60" s="7"/>
      <c r="K60" s="7"/>
      <c r="L60" s="7"/>
      <c r="M60" s="7"/>
      <c r="N60" s="7"/>
      <c r="O60" s="7"/>
      <c r="P60" s="37"/>
      <c r="Q60" s="41"/>
    </row>
    <row r="61" s="1" customFormat="1" customHeight="1" spans="1:17">
      <c r="A61" s="7"/>
      <c r="B61" s="7"/>
      <c r="C61" s="7"/>
      <c r="D61" s="7"/>
      <c r="E61" s="131"/>
      <c r="F61" s="49"/>
      <c r="G61" s="7"/>
      <c r="H61" s="7"/>
      <c r="I61" s="7"/>
      <c r="J61" s="7"/>
      <c r="K61" s="7"/>
      <c r="L61" s="7"/>
      <c r="M61" s="7"/>
      <c r="N61" s="7"/>
      <c r="O61" s="7"/>
      <c r="P61" s="37"/>
      <c r="Q61" s="41"/>
    </row>
    <row r="62" s="1" customFormat="1" customHeight="1" spans="1:17">
      <c r="A62" s="101" t="s">
        <v>49</v>
      </c>
      <c r="B62" s="101"/>
      <c r="C62" s="7"/>
      <c r="D62" s="7"/>
      <c r="E62" s="131"/>
      <c r="F62" s="49"/>
      <c r="G62" s="7"/>
      <c r="H62" s="7"/>
      <c r="I62" s="7"/>
      <c r="J62" s="7"/>
      <c r="K62" s="7"/>
      <c r="L62" s="7"/>
      <c r="M62" s="7"/>
      <c r="N62" s="7"/>
      <c r="O62" s="7"/>
      <c r="P62" s="37"/>
      <c r="Q62" s="41"/>
    </row>
    <row r="63" s="1" customFormat="1" customHeight="1" spans="1:17">
      <c r="A63" s="10" t="s">
        <v>4</v>
      </c>
      <c r="B63" s="10" t="s">
        <v>5</v>
      </c>
      <c r="C63" s="11" t="s">
        <v>6</v>
      </c>
      <c r="D63" s="68" t="s">
        <v>7</v>
      </c>
      <c r="E63" s="11" t="s">
        <v>8</v>
      </c>
      <c r="F63" s="137" t="s">
        <v>9</v>
      </c>
      <c r="G63" s="11" t="s">
        <v>10</v>
      </c>
      <c r="H63" s="13" t="s">
        <v>11</v>
      </c>
      <c r="I63" s="13"/>
      <c r="J63" s="10" t="s">
        <v>12</v>
      </c>
      <c r="K63" s="11" t="s">
        <v>13</v>
      </c>
      <c r="L63" s="13" t="s">
        <v>14</v>
      </c>
      <c r="M63" s="13"/>
      <c r="N63" s="10" t="s">
        <v>15</v>
      </c>
      <c r="O63" s="11" t="s">
        <v>16</v>
      </c>
      <c r="P63" s="11" t="s">
        <v>50</v>
      </c>
      <c r="Q63" s="41"/>
    </row>
    <row r="64" s="1" customFormat="1" customHeight="1" spans="1:17">
      <c r="A64" s="10"/>
      <c r="B64" s="10"/>
      <c r="C64" s="27"/>
      <c r="D64" s="102"/>
      <c r="E64" s="71" t="s">
        <v>18</v>
      </c>
      <c r="F64" s="138"/>
      <c r="G64" s="27"/>
      <c r="H64" s="42" t="s">
        <v>19</v>
      </c>
      <c r="I64" s="42" t="s">
        <v>20</v>
      </c>
      <c r="J64" s="10"/>
      <c r="K64" s="27"/>
      <c r="L64" s="42" t="s">
        <v>19</v>
      </c>
      <c r="M64" s="42" t="s">
        <v>20</v>
      </c>
      <c r="N64" s="10"/>
      <c r="O64" s="27"/>
      <c r="P64" s="27"/>
      <c r="Q64" s="41"/>
    </row>
    <row r="65" s="1" customFormat="1" customHeight="1" spans="1:17">
      <c r="A65" s="107">
        <v>45831</v>
      </c>
      <c r="B65" s="107">
        <v>45833</v>
      </c>
      <c r="C65" s="132">
        <v>5114</v>
      </c>
      <c r="D65" s="88" t="s">
        <v>152</v>
      </c>
      <c r="E65" s="118">
        <v>45875</v>
      </c>
      <c r="F65" s="133">
        <v>5650</v>
      </c>
      <c r="G65" s="109"/>
      <c r="H65" s="110"/>
      <c r="I65" s="110"/>
      <c r="J65" s="110">
        <v>17160</v>
      </c>
      <c r="K65" s="119"/>
      <c r="L65" s="110"/>
      <c r="M65" s="110"/>
      <c r="N65" s="51">
        <f t="shared" ref="N65:N67" si="5">SUM(G65:M65)</f>
        <v>17160</v>
      </c>
      <c r="O65" s="118"/>
      <c r="P65" s="24"/>
      <c r="Q65" s="41"/>
    </row>
    <row r="66" s="1" customFormat="1" customHeight="1" spans="1:17">
      <c r="A66" s="107">
        <v>45831</v>
      </c>
      <c r="B66" s="107">
        <v>45833</v>
      </c>
      <c r="C66" s="132">
        <v>5115</v>
      </c>
      <c r="D66" s="88" t="s">
        <v>154</v>
      </c>
      <c r="E66" s="118">
        <v>45875</v>
      </c>
      <c r="F66" s="133">
        <v>5655</v>
      </c>
      <c r="G66" s="109"/>
      <c r="H66" s="110"/>
      <c r="I66" s="110"/>
      <c r="J66" s="110">
        <v>11440</v>
      </c>
      <c r="K66" s="119"/>
      <c r="L66" s="110"/>
      <c r="M66" s="110"/>
      <c r="N66" s="51">
        <f t="shared" si="5"/>
        <v>11440</v>
      </c>
      <c r="O66" s="118"/>
      <c r="P66" s="24"/>
      <c r="Q66" s="41"/>
    </row>
    <row r="67" s="1" customFormat="1" customHeight="1" spans="1:17">
      <c r="A67" s="107">
        <v>45833</v>
      </c>
      <c r="B67" s="107">
        <v>45833</v>
      </c>
      <c r="C67" s="132">
        <v>5126</v>
      </c>
      <c r="D67" s="88" t="s">
        <v>152</v>
      </c>
      <c r="E67" s="118">
        <v>45887</v>
      </c>
      <c r="F67" s="133">
        <v>5665</v>
      </c>
      <c r="G67" s="109"/>
      <c r="H67" s="110"/>
      <c r="I67" s="110"/>
      <c r="J67" s="110">
        <v>10560</v>
      </c>
      <c r="K67" s="119"/>
      <c r="L67" s="110"/>
      <c r="M67" s="110"/>
      <c r="N67" s="51">
        <f t="shared" si="5"/>
        <v>10560</v>
      </c>
      <c r="O67" s="118"/>
      <c r="P67" s="24" t="s">
        <v>167</v>
      </c>
      <c r="Q67" s="41"/>
    </row>
    <row r="68" s="1" customFormat="1" customHeight="1" spans="1:17">
      <c r="A68" s="107">
        <v>45833</v>
      </c>
      <c r="B68" s="107">
        <v>45833</v>
      </c>
      <c r="C68" s="132">
        <v>5127</v>
      </c>
      <c r="D68" s="88" t="s">
        <v>151</v>
      </c>
      <c r="E68" s="118">
        <v>45875</v>
      </c>
      <c r="F68" s="133">
        <v>5654</v>
      </c>
      <c r="G68" s="109"/>
      <c r="H68" s="110"/>
      <c r="I68" s="110"/>
      <c r="J68" s="110">
        <v>5280</v>
      </c>
      <c r="K68" s="119"/>
      <c r="L68" s="110"/>
      <c r="M68" s="110"/>
      <c r="N68" s="51">
        <f t="shared" ref="N68:N74" si="6">SUM(G68:M68)</f>
        <v>5280</v>
      </c>
      <c r="O68" s="118"/>
      <c r="P68" s="24"/>
      <c r="Q68" s="41"/>
    </row>
    <row r="69" s="1" customFormat="1" customHeight="1" spans="1:17">
      <c r="A69" s="107">
        <v>45834</v>
      </c>
      <c r="B69" s="107">
        <v>45834</v>
      </c>
      <c r="C69" s="132">
        <v>5133</v>
      </c>
      <c r="D69" s="88" t="s">
        <v>165</v>
      </c>
      <c r="E69" s="118">
        <v>45875</v>
      </c>
      <c r="F69" s="133">
        <v>145608</v>
      </c>
      <c r="G69" s="109"/>
      <c r="H69" s="110"/>
      <c r="I69" s="110"/>
      <c r="J69" s="110">
        <v>6010.71</v>
      </c>
      <c r="K69" s="119"/>
      <c r="L69" s="110"/>
      <c r="M69" s="110"/>
      <c r="N69" s="51">
        <f t="shared" si="6"/>
        <v>6010.71</v>
      </c>
      <c r="O69" s="118"/>
      <c r="P69" s="24" t="s">
        <v>168</v>
      </c>
      <c r="Q69" s="41"/>
    </row>
    <row r="70" s="1" customFormat="1" customHeight="1" spans="1:17">
      <c r="A70" s="107">
        <v>45839</v>
      </c>
      <c r="B70" s="107">
        <v>45839</v>
      </c>
      <c r="C70" s="132">
        <v>5136</v>
      </c>
      <c r="D70" s="88" t="s">
        <v>164</v>
      </c>
      <c r="E70" s="118">
        <v>45897</v>
      </c>
      <c r="F70" s="133">
        <v>145738</v>
      </c>
      <c r="G70" s="109"/>
      <c r="H70" s="110"/>
      <c r="I70" s="110"/>
      <c r="J70" s="110">
        <v>174.43</v>
      </c>
      <c r="K70" s="119"/>
      <c r="L70" s="110"/>
      <c r="M70" s="110"/>
      <c r="N70" s="51">
        <f t="shared" si="6"/>
        <v>174.43</v>
      </c>
      <c r="O70" s="118"/>
      <c r="P70" s="24" t="s">
        <v>169</v>
      </c>
      <c r="Q70" s="41"/>
    </row>
    <row r="71" s="1" customFormat="1" customHeight="1" spans="1:17">
      <c r="A71" s="107">
        <v>45839</v>
      </c>
      <c r="B71" s="107">
        <v>45839</v>
      </c>
      <c r="C71" s="132">
        <v>5137</v>
      </c>
      <c r="D71" s="88" t="s">
        <v>164</v>
      </c>
      <c r="E71" s="118">
        <v>45897</v>
      </c>
      <c r="F71" s="133">
        <v>145738</v>
      </c>
      <c r="G71" s="109"/>
      <c r="H71" s="110"/>
      <c r="I71" s="110"/>
      <c r="J71" s="110">
        <v>261.64</v>
      </c>
      <c r="K71" s="119"/>
      <c r="L71" s="110"/>
      <c r="M71" s="110"/>
      <c r="N71" s="51">
        <f t="shared" si="6"/>
        <v>261.64</v>
      </c>
      <c r="O71" s="118"/>
      <c r="P71" s="88" t="s">
        <v>170</v>
      </c>
      <c r="Q71" s="41" t="s">
        <v>87</v>
      </c>
    </row>
    <row r="72" s="1" customFormat="1" customHeight="1" spans="1:17">
      <c r="A72" s="107">
        <v>45840</v>
      </c>
      <c r="B72" s="107">
        <v>45840</v>
      </c>
      <c r="C72" s="132">
        <v>5139</v>
      </c>
      <c r="D72" s="88" t="s">
        <v>152</v>
      </c>
      <c r="E72" s="118">
        <v>45887</v>
      </c>
      <c r="F72" s="133">
        <v>145684</v>
      </c>
      <c r="G72" s="109"/>
      <c r="H72" s="110"/>
      <c r="I72" s="110"/>
      <c r="J72" s="110">
        <v>4136</v>
      </c>
      <c r="K72" s="119"/>
      <c r="L72" s="110"/>
      <c r="M72" s="110"/>
      <c r="N72" s="51">
        <f t="shared" si="6"/>
        <v>4136</v>
      </c>
      <c r="O72" s="118"/>
      <c r="P72" s="24"/>
      <c r="Q72" s="41"/>
    </row>
    <row r="73" s="1" customFormat="1" customHeight="1" spans="1:17">
      <c r="A73" s="107">
        <v>45855</v>
      </c>
      <c r="B73" s="107">
        <v>45855</v>
      </c>
      <c r="C73" s="132">
        <v>5153</v>
      </c>
      <c r="D73" s="88" t="s">
        <v>171</v>
      </c>
      <c r="E73" s="118">
        <v>45885</v>
      </c>
      <c r="F73" s="133">
        <v>5664</v>
      </c>
      <c r="G73" s="109"/>
      <c r="H73" s="110"/>
      <c r="I73" s="110"/>
      <c r="J73" s="110">
        <v>10560</v>
      </c>
      <c r="K73" s="119"/>
      <c r="L73" s="110"/>
      <c r="M73" s="110"/>
      <c r="N73" s="51">
        <f t="shared" si="6"/>
        <v>10560</v>
      </c>
      <c r="O73" s="118"/>
      <c r="P73" s="24"/>
      <c r="Q73" s="41"/>
    </row>
    <row r="74" s="1" customFormat="1" customHeight="1" spans="1:17">
      <c r="A74" s="107">
        <v>45856</v>
      </c>
      <c r="B74" s="107">
        <v>45856</v>
      </c>
      <c r="C74" s="132">
        <v>5155</v>
      </c>
      <c r="D74" s="88" t="s">
        <v>152</v>
      </c>
      <c r="E74" s="118">
        <v>45887</v>
      </c>
      <c r="F74" s="133">
        <v>5666</v>
      </c>
      <c r="G74" s="109"/>
      <c r="H74" s="110"/>
      <c r="I74" s="110"/>
      <c r="J74" s="110">
        <v>5280</v>
      </c>
      <c r="K74" s="119"/>
      <c r="L74" s="110"/>
      <c r="M74" s="110"/>
      <c r="N74" s="51">
        <f t="shared" si="6"/>
        <v>5280</v>
      </c>
      <c r="O74" s="118"/>
      <c r="P74" s="24"/>
      <c r="Q74" s="41"/>
    </row>
    <row r="75" s="1" customFormat="1" customHeight="1" spans="1:17">
      <c r="A75" s="111" t="s">
        <v>54</v>
      </c>
      <c r="B75" s="112"/>
      <c r="C75" s="113"/>
      <c r="D75" s="113"/>
      <c r="E75" s="139"/>
      <c r="F75" s="140"/>
      <c r="G75" s="116">
        <f>SUM(G69:G74)</f>
        <v>0</v>
      </c>
      <c r="H75" s="116">
        <f t="shared" ref="H75:N75" si="7">SUM(H69:H74)</f>
        <v>0</v>
      </c>
      <c r="I75" s="116">
        <f t="shared" si="7"/>
        <v>0</v>
      </c>
      <c r="J75" s="116">
        <f t="shared" si="7"/>
        <v>26422.78</v>
      </c>
      <c r="K75" s="116">
        <f t="shared" si="7"/>
        <v>0</v>
      </c>
      <c r="L75" s="116">
        <f t="shared" si="7"/>
        <v>0</v>
      </c>
      <c r="M75" s="116">
        <f t="shared" si="7"/>
        <v>0</v>
      </c>
      <c r="N75" s="116">
        <f t="shared" si="7"/>
        <v>26422.78</v>
      </c>
      <c r="O75" s="120"/>
      <c r="P75" s="121"/>
      <c r="Q75" s="41"/>
    </row>
    <row r="76" s="1" customFormat="1" customHeight="1" spans="1:17">
      <c r="A76" s="41"/>
      <c r="B76" s="41"/>
      <c r="C76" s="41"/>
      <c r="D76" s="41"/>
      <c r="E76" s="37"/>
      <c r="F76" s="135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</row>
    <row r="77" s="1" customFormat="1" customHeight="1" spans="1:17">
      <c r="A77" s="41"/>
      <c r="B77" s="41"/>
      <c r="C77" s="41"/>
      <c r="D77" s="41"/>
      <c r="E77" s="37"/>
      <c r="F77" s="135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</row>
    <row r="78" s="1" customFormat="1" customHeight="1" spans="1:17">
      <c r="A78" s="41"/>
      <c r="B78" s="41"/>
      <c r="C78" s="41"/>
      <c r="D78" s="41"/>
      <c r="E78" s="37"/>
      <c r="F78" s="135"/>
      <c r="G78" s="41"/>
      <c r="H78" s="41"/>
      <c r="I78" s="41"/>
      <c r="J78" s="41"/>
      <c r="K78" s="41"/>
      <c r="L78" s="41"/>
      <c r="M78" s="41"/>
      <c r="N78" s="41"/>
      <c r="O78" s="41"/>
      <c r="P78" s="41"/>
      <c r="Q78" s="41"/>
    </row>
    <row r="79" s="1" customFormat="1" customHeight="1" spans="1:17">
      <c r="A79" s="41"/>
      <c r="B79" s="41"/>
      <c r="C79" s="41"/>
      <c r="D79" s="41"/>
      <c r="E79" s="37"/>
      <c r="F79" s="135"/>
      <c r="G79" s="41"/>
      <c r="H79" s="41"/>
      <c r="I79" s="41"/>
      <c r="J79" s="41"/>
      <c r="K79" s="41"/>
      <c r="L79" s="41"/>
      <c r="M79" s="41"/>
      <c r="N79" s="41"/>
      <c r="O79" s="41"/>
      <c r="P79" s="41"/>
      <c r="Q79" s="41"/>
    </row>
    <row r="80" s="1" customFormat="1" customHeight="1" spans="5:17">
      <c r="E80" s="129"/>
      <c r="F80" s="130"/>
      <c r="O80" s="41"/>
      <c r="P80" s="41"/>
      <c r="Q80" s="41"/>
    </row>
  </sheetData>
  <sortState ref="A70:P79">
    <sortCondition ref="C70:C79"/>
  </sortState>
  <mergeCells count="41">
    <mergeCell ref="H6:I6"/>
    <mergeCell ref="L6:M6"/>
    <mergeCell ref="H47:I47"/>
    <mergeCell ref="L47:M47"/>
    <mergeCell ref="A62:B62"/>
    <mergeCell ref="H63:I63"/>
    <mergeCell ref="L63:M63"/>
    <mergeCell ref="A6:A7"/>
    <mergeCell ref="A47:A48"/>
    <mergeCell ref="A63:A64"/>
    <mergeCell ref="B6:B7"/>
    <mergeCell ref="B47:B48"/>
    <mergeCell ref="B63:B64"/>
    <mergeCell ref="C6:C7"/>
    <mergeCell ref="C47:C48"/>
    <mergeCell ref="C63:C64"/>
    <mergeCell ref="D6:D7"/>
    <mergeCell ref="D47:D48"/>
    <mergeCell ref="D63:D64"/>
    <mergeCell ref="F6:F7"/>
    <mergeCell ref="F47:F48"/>
    <mergeCell ref="F63:F64"/>
    <mergeCell ref="G6:G7"/>
    <mergeCell ref="G47:G48"/>
    <mergeCell ref="G63:G64"/>
    <mergeCell ref="J6:J7"/>
    <mergeCell ref="J47:J48"/>
    <mergeCell ref="J63:J64"/>
    <mergeCell ref="K6:K7"/>
    <mergeCell ref="K47:K48"/>
    <mergeCell ref="K63:K64"/>
    <mergeCell ref="N6:N7"/>
    <mergeCell ref="N47:N48"/>
    <mergeCell ref="N63:N64"/>
    <mergeCell ref="O6:O7"/>
    <mergeCell ref="O47:O48"/>
    <mergeCell ref="O63:O64"/>
    <mergeCell ref="P6:P7"/>
    <mergeCell ref="P47:P48"/>
    <mergeCell ref="P63:P64"/>
    <mergeCell ref="Q47:Q48"/>
  </mergeCells>
  <pageMargins left="0.75" right="0.75" top="1" bottom="1" header="0.5" footer="0.5"/>
  <pageSetup paperSize="1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Q86"/>
  <sheetViews>
    <sheetView topLeftCell="A49" workbookViewId="0">
      <selection activeCell="C79" sqref="C79"/>
    </sheetView>
  </sheetViews>
  <sheetFormatPr defaultColWidth="9.14285714285714" defaultRowHeight="12.95" customHeight="1"/>
  <cols>
    <col min="1" max="1" width="9.28571428571429" style="1"/>
    <col min="2" max="2" width="9.14285714285714" style="1"/>
    <col min="3" max="3" width="11" style="1" customWidth="1"/>
    <col min="4" max="4" width="40.5714285714286" style="1" customWidth="1"/>
    <col min="5" max="5" width="9.14285714285714" style="1"/>
    <col min="6" max="6" width="9.57142857142857" style="1" customWidth="1"/>
    <col min="7" max="9" width="9.14285714285714" style="1"/>
    <col min="10" max="10" width="11.7142857142857" style="1" customWidth="1"/>
    <col min="11" max="11" width="11.8571428571429" style="1" customWidth="1"/>
    <col min="12" max="13" width="9.14285714285714" style="1"/>
    <col min="14" max="14" width="11.2857142857143" style="1" customWidth="1"/>
    <col min="15" max="15" width="9.14285714285714" style="1"/>
    <col min="16" max="16" width="13.8571428571429" style="1" customWidth="1"/>
    <col min="17" max="16383" width="9.14285714285714" style="1"/>
  </cols>
  <sheetData>
    <row r="1" s="1" customFormat="1" customHeight="1" spans="1:17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41"/>
      <c r="Q1" s="41"/>
    </row>
    <row r="2" s="1" customFormat="1" customHeight="1" spans="1:17">
      <c r="A2" s="7" t="s">
        <v>172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41"/>
      <c r="Q2" s="41"/>
    </row>
    <row r="3" s="1" customFormat="1" customHeight="1" spans="1:17">
      <c r="A3" s="7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41"/>
      <c r="Q3" s="41"/>
    </row>
    <row r="4" s="1" customFormat="1" customHeight="1" spans="1:17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41"/>
      <c r="Q4" s="41"/>
    </row>
    <row r="5" s="1" customFormat="1" customHeight="1" spans="1:17">
      <c r="A5" s="67" t="s">
        <v>3</v>
      </c>
      <c r="B5" s="6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41"/>
      <c r="Q5" s="41"/>
    </row>
    <row r="6" s="1" customFormat="1" customHeight="1" spans="1:17">
      <c r="A6" s="11" t="s">
        <v>4</v>
      </c>
      <c r="B6" s="11" t="s">
        <v>5</v>
      </c>
      <c r="C6" s="11" t="s">
        <v>6</v>
      </c>
      <c r="D6" s="68" t="s">
        <v>7</v>
      </c>
      <c r="E6" s="11" t="s">
        <v>8</v>
      </c>
      <c r="F6" s="69" t="s">
        <v>9</v>
      </c>
      <c r="G6" s="11" t="s">
        <v>10</v>
      </c>
      <c r="H6" s="13" t="s">
        <v>11</v>
      </c>
      <c r="I6" s="13"/>
      <c r="J6" s="11" t="s">
        <v>12</v>
      </c>
      <c r="K6" s="11" t="s">
        <v>13</v>
      </c>
      <c r="L6" s="13" t="s">
        <v>14</v>
      </c>
      <c r="M6" s="13"/>
      <c r="N6" s="11" t="s">
        <v>15</v>
      </c>
      <c r="O6" s="11" t="s">
        <v>16</v>
      </c>
      <c r="P6" s="85" t="s">
        <v>17</v>
      </c>
      <c r="Q6" s="41"/>
    </row>
    <row r="7" s="1" customFormat="1" customHeight="1" spans="1:17">
      <c r="A7" s="14"/>
      <c r="B7" s="14"/>
      <c r="C7" s="14"/>
      <c r="D7" s="70"/>
      <c r="E7" s="71" t="s">
        <v>18</v>
      </c>
      <c r="F7" s="72"/>
      <c r="G7" s="14"/>
      <c r="H7" s="16" t="s">
        <v>19</v>
      </c>
      <c r="I7" s="16" t="s">
        <v>20</v>
      </c>
      <c r="J7" s="14"/>
      <c r="K7" s="14"/>
      <c r="L7" s="16" t="s">
        <v>19</v>
      </c>
      <c r="M7" s="16" t="s">
        <v>20</v>
      </c>
      <c r="N7" s="14"/>
      <c r="O7" s="14"/>
      <c r="P7" s="86"/>
      <c r="Q7" s="41"/>
    </row>
    <row r="8" s="1" customFormat="1" customHeight="1" spans="1:17">
      <c r="A8" s="28">
        <v>45870</v>
      </c>
      <c r="B8" s="28">
        <v>45870</v>
      </c>
      <c r="C8" s="123">
        <v>6995</v>
      </c>
      <c r="D8" s="19" t="s">
        <v>173</v>
      </c>
      <c r="E8" s="46">
        <v>45870</v>
      </c>
      <c r="F8" s="124">
        <v>6456</v>
      </c>
      <c r="G8" s="44"/>
      <c r="H8" s="44"/>
      <c r="I8" s="44"/>
      <c r="J8" s="44">
        <v>6160</v>
      </c>
      <c r="K8" s="44"/>
      <c r="L8" s="44"/>
      <c r="M8" s="44"/>
      <c r="N8" s="87">
        <f>SUM(G8:M8)</f>
        <v>6160</v>
      </c>
      <c r="O8" s="28"/>
      <c r="P8" s="24"/>
      <c r="Q8" s="41"/>
    </row>
    <row r="9" s="1" customFormat="1" customHeight="1" spans="1:17">
      <c r="A9" s="28">
        <v>45871</v>
      </c>
      <c r="B9" s="28">
        <v>45871</v>
      </c>
      <c r="C9" s="123">
        <v>7003</v>
      </c>
      <c r="D9" s="19" t="s">
        <v>173</v>
      </c>
      <c r="E9" s="46">
        <v>45871</v>
      </c>
      <c r="F9" s="124">
        <v>6457</v>
      </c>
      <c r="G9" s="44"/>
      <c r="H9" s="44"/>
      <c r="I9" s="44"/>
      <c r="J9" s="44">
        <v>2200</v>
      </c>
      <c r="K9" s="44"/>
      <c r="L9" s="44"/>
      <c r="M9" s="44"/>
      <c r="N9" s="87">
        <f t="shared" ref="N9:N41" si="0">SUM(G9:M9)</f>
        <v>2200</v>
      </c>
      <c r="O9" s="28"/>
      <c r="P9" s="24"/>
      <c r="Q9" s="41"/>
    </row>
    <row r="10" s="1" customFormat="1" customHeight="1" spans="1:17">
      <c r="A10" s="28">
        <v>45873</v>
      </c>
      <c r="B10" s="28">
        <v>45873</v>
      </c>
      <c r="C10" s="123">
        <v>7004</v>
      </c>
      <c r="D10" s="19" t="s">
        <v>174</v>
      </c>
      <c r="E10" s="46">
        <v>45873</v>
      </c>
      <c r="F10" s="124">
        <v>6458</v>
      </c>
      <c r="G10" s="44"/>
      <c r="H10" s="44"/>
      <c r="I10" s="44"/>
      <c r="J10" s="44">
        <v>715</v>
      </c>
      <c r="K10" s="44"/>
      <c r="L10" s="44"/>
      <c r="M10" s="44"/>
      <c r="N10" s="87">
        <f t="shared" si="0"/>
        <v>715</v>
      </c>
      <c r="O10" s="28"/>
      <c r="P10" s="24"/>
      <c r="Q10" s="41"/>
    </row>
    <row r="11" s="1" customFormat="1" customHeight="1" spans="1:17">
      <c r="A11" s="28">
        <v>45873</v>
      </c>
      <c r="B11" s="28">
        <v>45873</v>
      </c>
      <c r="C11" s="123">
        <v>7005</v>
      </c>
      <c r="D11" s="19" t="s">
        <v>173</v>
      </c>
      <c r="E11" s="46">
        <v>45873</v>
      </c>
      <c r="F11" s="124">
        <v>6459</v>
      </c>
      <c r="G11" s="44"/>
      <c r="H11" s="44"/>
      <c r="I11" s="44"/>
      <c r="J11" s="44">
        <v>10800</v>
      </c>
      <c r="K11" s="44"/>
      <c r="L11" s="44"/>
      <c r="M11" s="44"/>
      <c r="N11" s="87">
        <f t="shared" si="0"/>
        <v>10800</v>
      </c>
      <c r="O11" s="28"/>
      <c r="P11" s="24"/>
      <c r="Q11" s="41"/>
    </row>
    <row r="12" s="1" customFormat="1" customHeight="1" spans="1:17">
      <c r="A12" s="28">
        <v>45874</v>
      </c>
      <c r="B12" s="28">
        <v>45874</v>
      </c>
      <c r="C12" s="123">
        <v>7008</v>
      </c>
      <c r="D12" s="19" t="s">
        <v>175</v>
      </c>
      <c r="E12" s="46">
        <v>45874</v>
      </c>
      <c r="F12" s="124">
        <v>6460</v>
      </c>
      <c r="G12" s="44"/>
      <c r="H12" s="44"/>
      <c r="I12" s="44"/>
      <c r="J12" s="44">
        <v>3080</v>
      </c>
      <c r="K12" s="44"/>
      <c r="L12" s="44"/>
      <c r="M12" s="44"/>
      <c r="N12" s="87">
        <f t="shared" si="0"/>
        <v>3080</v>
      </c>
      <c r="O12" s="28"/>
      <c r="P12" s="24"/>
      <c r="Q12" s="41"/>
    </row>
    <row r="13" s="1" customFormat="1" customHeight="1" spans="1:17">
      <c r="A13" s="28">
        <v>45875</v>
      </c>
      <c r="B13" s="28">
        <v>45875</v>
      </c>
      <c r="C13" s="123">
        <v>7011</v>
      </c>
      <c r="D13" s="19" t="s">
        <v>176</v>
      </c>
      <c r="E13" s="46">
        <v>45877</v>
      </c>
      <c r="F13" s="124">
        <v>6462</v>
      </c>
      <c r="G13" s="44"/>
      <c r="H13" s="44"/>
      <c r="I13" s="44"/>
      <c r="J13" s="44"/>
      <c r="K13" s="44"/>
      <c r="L13" s="44">
        <v>2200</v>
      </c>
      <c r="M13" s="44">
        <v>1100</v>
      </c>
      <c r="N13" s="87">
        <f t="shared" si="0"/>
        <v>3300</v>
      </c>
      <c r="O13" s="28"/>
      <c r="P13" s="24"/>
      <c r="Q13" s="41"/>
    </row>
    <row r="14" s="1" customFormat="1" customHeight="1" spans="1:17">
      <c r="A14" s="28">
        <v>45877</v>
      </c>
      <c r="B14" s="28">
        <v>45877</v>
      </c>
      <c r="C14" s="123">
        <v>7025</v>
      </c>
      <c r="D14" s="19" t="s">
        <v>177</v>
      </c>
      <c r="E14" s="46">
        <v>45877</v>
      </c>
      <c r="F14" s="124">
        <v>6461</v>
      </c>
      <c r="G14" s="44"/>
      <c r="H14" s="44"/>
      <c r="I14" s="44"/>
      <c r="J14" s="44">
        <v>1360</v>
      </c>
      <c r="K14" s="44"/>
      <c r="L14" s="44"/>
      <c r="M14" s="44"/>
      <c r="N14" s="87">
        <f t="shared" si="0"/>
        <v>1360</v>
      </c>
      <c r="O14" s="28"/>
      <c r="P14" s="24"/>
      <c r="Q14" s="41"/>
    </row>
    <row r="15" s="1" customFormat="1" customHeight="1" spans="1:17">
      <c r="A15" s="28">
        <v>45880</v>
      </c>
      <c r="B15" s="28">
        <v>45880</v>
      </c>
      <c r="C15" s="123">
        <v>7037</v>
      </c>
      <c r="D15" s="19" t="s">
        <v>174</v>
      </c>
      <c r="E15" s="46">
        <v>45880</v>
      </c>
      <c r="F15" s="124">
        <v>6463</v>
      </c>
      <c r="G15" s="44"/>
      <c r="H15" s="44"/>
      <c r="I15" s="44"/>
      <c r="J15" s="44">
        <v>5500</v>
      </c>
      <c r="K15" s="44"/>
      <c r="L15" s="44"/>
      <c r="M15" s="44"/>
      <c r="N15" s="87">
        <f t="shared" si="0"/>
        <v>5500</v>
      </c>
      <c r="O15" s="28"/>
      <c r="P15" s="24"/>
      <c r="Q15" s="41"/>
    </row>
    <row r="16" s="1" customFormat="1" customHeight="1" spans="1:17">
      <c r="A16" s="28">
        <v>45880</v>
      </c>
      <c r="B16" s="28">
        <v>45880</v>
      </c>
      <c r="C16" s="123">
        <v>7038</v>
      </c>
      <c r="D16" s="19" t="s">
        <v>178</v>
      </c>
      <c r="E16" s="46">
        <v>45880</v>
      </c>
      <c r="F16" s="124">
        <v>6464</v>
      </c>
      <c r="G16" s="44"/>
      <c r="H16" s="44"/>
      <c r="I16" s="44"/>
      <c r="J16" s="44">
        <v>24860</v>
      </c>
      <c r="K16" s="44"/>
      <c r="L16" s="44"/>
      <c r="M16" s="44"/>
      <c r="N16" s="87">
        <f t="shared" si="0"/>
        <v>24860</v>
      </c>
      <c r="O16" s="28"/>
      <c r="P16" s="24"/>
      <c r="Q16" s="41"/>
    </row>
    <row r="17" s="1" customFormat="1" customHeight="1" spans="1:17">
      <c r="A17" s="28">
        <v>45881</v>
      </c>
      <c r="B17" s="28">
        <v>45881</v>
      </c>
      <c r="C17" s="123">
        <v>7040</v>
      </c>
      <c r="D17" s="19" t="s">
        <v>177</v>
      </c>
      <c r="E17" s="46">
        <v>45881</v>
      </c>
      <c r="F17" s="124">
        <v>6465</v>
      </c>
      <c r="G17" s="44"/>
      <c r="H17" s="44"/>
      <c r="I17" s="44"/>
      <c r="J17" s="44">
        <v>3520</v>
      </c>
      <c r="K17" s="44"/>
      <c r="L17" s="44"/>
      <c r="M17" s="44"/>
      <c r="N17" s="87">
        <f t="shared" si="0"/>
        <v>3520</v>
      </c>
      <c r="O17" s="28"/>
      <c r="P17" s="24"/>
      <c r="Q17" s="41"/>
    </row>
    <row r="18" s="1" customFormat="1" customHeight="1" spans="1:17">
      <c r="A18" s="28">
        <v>45881</v>
      </c>
      <c r="B18" s="28">
        <v>45881</v>
      </c>
      <c r="C18" s="123">
        <v>7041</v>
      </c>
      <c r="D18" s="19" t="s">
        <v>179</v>
      </c>
      <c r="E18" s="46">
        <v>45881</v>
      </c>
      <c r="F18" s="124">
        <v>6466</v>
      </c>
      <c r="G18" s="44"/>
      <c r="H18" s="44"/>
      <c r="I18" s="44"/>
      <c r="J18" s="44">
        <v>2200</v>
      </c>
      <c r="K18" s="44"/>
      <c r="L18" s="44"/>
      <c r="M18" s="44"/>
      <c r="N18" s="87">
        <f t="shared" si="0"/>
        <v>2200</v>
      </c>
      <c r="O18" s="28"/>
      <c r="P18" s="24"/>
      <c r="Q18" s="41"/>
    </row>
    <row r="19" s="1" customFormat="1" customHeight="1" spans="1:17">
      <c r="A19" s="28">
        <v>45881</v>
      </c>
      <c r="B19" s="28">
        <v>45881</v>
      </c>
      <c r="C19" s="123">
        <v>7042</v>
      </c>
      <c r="D19" s="19" t="s">
        <v>180</v>
      </c>
      <c r="E19" s="46">
        <v>45881</v>
      </c>
      <c r="F19" s="124">
        <v>6467</v>
      </c>
      <c r="G19" s="44"/>
      <c r="H19" s="44"/>
      <c r="I19" s="44"/>
      <c r="J19" s="44">
        <v>7150</v>
      </c>
      <c r="K19" s="44"/>
      <c r="L19" s="44"/>
      <c r="M19" s="44"/>
      <c r="N19" s="87">
        <f t="shared" si="0"/>
        <v>7150</v>
      </c>
      <c r="O19" s="28"/>
      <c r="P19" s="24"/>
      <c r="Q19" s="41"/>
    </row>
    <row r="20" s="1" customFormat="1" customHeight="1" spans="1:17">
      <c r="A20" s="28">
        <v>45882</v>
      </c>
      <c r="B20" s="28">
        <v>45882</v>
      </c>
      <c r="C20" s="123">
        <v>7043</v>
      </c>
      <c r="D20" s="19" t="s">
        <v>173</v>
      </c>
      <c r="E20" s="46">
        <v>45882</v>
      </c>
      <c r="F20" s="124">
        <v>6468</v>
      </c>
      <c r="G20" s="44"/>
      <c r="H20" s="44"/>
      <c r="I20" s="44"/>
      <c r="J20" s="44">
        <v>5456</v>
      </c>
      <c r="K20" s="44"/>
      <c r="L20" s="44"/>
      <c r="M20" s="44"/>
      <c r="N20" s="87">
        <f t="shared" si="0"/>
        <v>5456</v>
      </c>
      <c r="O20" s="28"/>
      <c r="P20" s="24"/>
      <c r="Q20" s="41"/>
    </row>
    <row r="21" s="1" customFormat="1" customHeight="1" spans="1:17">
      <c r="A21" s="28">
        <v>45884</v>
      </c>
      <c r="B21" s="28">
        <v>45884</v>
      </c>
      <c r="C21" s="123">
        <v>7057</v>
      </c>
      <c r="D21" s="19" t="s">
        <v>181</v>
      </c>
      <c r="E21" s="46">
        <v>45884</v>
      </c>
      <c r="F21" s="124">
        <v>6471</v>
      </c>
      <c r="G21" s="44"/>
      <c r="H21" s="44"/>
      <c r="I21" s="44"/>
      <c r="J21" s="44">
        <v>920</v>
      </c>
      <c r="K21" s="44"/>
      <c r="L21" s="44"/>
      <c r="M21" s="44"/>
      <c r="N21" s="87">
        <f t="shared" si="0"/>
        <v>920</v>
      </c>
      <c r="O21" s="28"/>
      <c r="P21" s="24"/>
      <c r="Q21" s="41"/>
    </row>
    <row r="22" s="1" customFormat="1" customHeight="1" spans="1:17">
      <c r="A22" s="28">
        <v>45884</v>
      </c>
      <c r="B22" s="28">
        <v>45884</v>
      </c>
      <c r="C22" s="123">
        <v>7059</v>
      </c>
      <c r="D22" s="19" t="s">
        <v>173</v>
      </c>
      <c r="E22" s="46">
        <v>45884</v>
      </c>
      <c r="F22" s="124">
        <v>6472</v>
      </c>
      <c r="G22" s="44"/>
      <c r="H22" s="44"/>
      <c r="I22" s="44"/>
      <c r="J22" s="44">
        <v>1600</v>
      </c>
      <c r="K22" s="44"/>
      <c r="L22" s="44"/>
      <c r="M22" s="44"/>
      <c r="N22" s="87">
        <f t="shared" si="0"/>
        <v>1600</v>
      </c>
      <c r="O22" s="28"/>
      <c r="P22" s="24"/>
      <c r="Q22" s="41"/>
    </row>
    <row r="23" s="1" customFormat="1" customHeight="1" spans="1:17">
      <c r="A23" s="28">
        <v>45884</v>
      </c>
      <c r="B23" s="28">
        <v>45884</v>
      </c>
      <c r="C23" s="123">
        <v>7060</v>
      </c>
      <c r="D23" s="19" t="s">
        <v>181</v>
      </c>
      <c r="E23" s="46">
        <v>45884</v>
      </c>
      <c r="F23" s="124">
        <v>6473</v>
      </c>
      <c r="G23" s="44"/>
      <c r="H23" s="44"/>
      <c r="I23" s="44"/>
      <c r="J23" s="44">
        <v>440</v>
      </c>
      <c r="K23" s="44"/>
      <c r="L23" s="44"/>
      <c r="M23" s="44"/>
      <c r="N23" s="87">
        <f t="shared" si="0"/>
        <v>440</v>
      </c>
      <c r="O23" s="28"/>
      <c r="P23" s="24"/>
      <c r="Q23" s="41"/>
    </row>
    <row r="24" s="1" customFormat="1" customHeight="1" spans="1:17">
      <c r="A24" s="28">
        <v>45885</v>
      </c>
      <c r="B24" s="28">
        <v>45885</v>
      </c>
      <c r="C24" s="123">
        <v>7061</v>
      </c>
      <c r="D24" s="19" t="s">
        <v>177</v>
      </c>
      <c r="E24" s="46">
        <v>45885</v>
      </c>
      <c r="F24" s="124">
        <v>6474</v>
      </c>
      <c r="G24" s="44"/>
      <c r="H24" s="44"/>
      <c r="I24" s="44"/>
      <c r="J24" s="44">
        <v>480</v>
      </c>
      <c r="K24" s="44"/>
      <c r="L24" s="44"/>
      <c r="M24" s="44"/>
      <c r="N24" s="87">
        <f t="shared" si="0"/>
        <v>480</v>
      </c>
      <c r="O24" s="28"/>
      <c r="P24" s="24"/>
      <c r="Q24" s="41"/>
    </row>
    <row r="25" s="1" customFormat="1" customHeight="1" spans="1:17">
      <c r="A25" s="28">
        <v>45887</v>
      </c>
      <c r="B25" s="28">
        <v>45887</v>
      </c>
      <c r="C25" s="123">
        <v>7066</v>
      </c>
      <c r="D25" s="19" t="s">
        <v>182</v>
      </c>
      <c r="E25" s="46">
        <v>45887</v>
      </c>
      <c r="F25" s="124">
        <v>6475</v>
      </c>
      <c r="G25" s="44"/>
      <c r="H25" s="44"/>
      <c r="I25" s="44"/>
      <c r="J25" s="44">
        <v>13200</v>
      </c>
      <c r="K25" s="44"/>
      <c r="L25" s="44"/>
      <c r="M25" s="44"/>
      <c r="N25" s="87">
        <f t="shared" si="0"/>
        <v>13200</v>
      </c>
      <c r="O25" s="28"/>
      <c r="P25" s="24"/>
      <c r="Q25" s="41"/>
    </row>
    <row r="26" s="1" customFormat="1" customHeight="1" spans="1:17">
      <c r="A26" s="28">
        <v>45888</v>
      </c>
      <c r="B26" s="28">
        <v>45888</v>
      </c>
      <c r="C26" s="123">
        <v>7070</v>
      </c>
      <c r="D26" s="19" t="s">
        <v>183</v>
      </c>
      <c r="E26" s="46">
        <v>45888</v>
      </c>
      <c r="F26" s="124">
        <v>6476</v>
      </c>
      <c r="G26" s="44"/>
      <c r="H26" s="44"/>
      <c r="I26" s="44"/>
      <c r="J26" s="44">
        <v>3300</v>
      </c>
      <c r="K26" s="44"/>
      <c r="L26" s="44"/>
      <c r="M26" s="44"/>
      <c r="N26" s="87">
        <f t="shared" si="0"/>
        <v>3300</v>
      </c>
      <c r="O26" s="28"/>
      <c r="P26" s="24"/>
      <c r="Q26" s="41"/>
    </row>
    <row r="27" s="1" customFormat="1" customHeight="1" spans="1:17">
      <c r="A27" s="28">
        <v>45888</v>
      </c>
      <c r="B27" s="28">
        <v>45888</v>
      </c>
      <c r="C27" s="123">
        <v>7076</v>
      </c>
      <c r="D27" s="19" t="s">
        <v>184</v>
      </c>
      <c r="E27" s="46">
        <v>45888</v>
      </c>
      <c r="F27" s="124">
        <v>6477</v>
      </c>
      <c r="G27" s="44"/>
      <c r="H27" s="44"/>
      <c r="I27" s="44"/>
      <c r="J27" s="44">
        <v>2200</v>
      </c>
      <c r="K27" s="44"/>
      <c r="L27" s="44"/>
      <c r="M27" s="44"/>
      <c r="N27" s="87">
        <f t="shared" si="0"/>
        <v>2200</v>
      </c>
      <c r="O27" s="28"/>
      <c r="P27" s="24"/>
      <c r="Q27" s="41"/>
    </row>
    <row r="28" s="1" customFormat="1" customHeight="1" spans="1:17">
      <c r="A28" s="28">
        <v>45889</v>
      </c>
      <c r="B28" s="28">
        <v>45889</v>
      </c>
      <c r="C28" s="123">
        <v>7081</v>
      </c>
      <c r="D28" s="19" t="s">
        <v>185</v>
      </c>
      <c r="E28" s="46">
        <v>45889</v>
      </c>
      <c r="F28" s="124">
        <v>6478</v>
      </c>
      <c r="G28" s="44"/>
      <c r="H28" s="44"/>
      <c r="I28" s="44"/>
      <c r="J28" s="44">
        <v>5500</v>
      </c>
      <c r="K28" s="44"/>
      <c r="L28" s="44"/>
      <c r="M28" s="44"/>
      <c r="N28" s="87">
        <f t="shared" si="0"/>
        <v>5500</v>
      </c>
      <c r="O28" s="28"/>
      <c r="P28" s="24"/>
      <c r="Q28" s="41"/>
    </row>
    <row r="29" s="1" customFormat="1" customHeight="1" spans="1:17">
      <c r="A29" s="28">
        <v>45891</v>
      </c>
      <c r="B29" s="28">
        <v>45891</v>
      </c>
      <c r="C29" s="123">
        <v>7086</v>
      </c>
      <c r="D29" s="19" t="s">
        <v>184</v>
      </c>
      <c r="E29" s="46">
        <v>45891</v>
      </c>
      <c r="F29" s="124">
        <v>6479</v>
      </c>
      <c r="G29" s="44"/>
      <c r="H29" s="44"/>
      <c r="I29" s="44"/>
      <c r="J29" s="44">
        <v>1600</v>
      </c>
      <c r="K29" s="44"/>
      <c r="L29" s="44"/>
      <c r="M29" s="44"/>
      <c r="N29" s="87">
        <f t="shared" si="0"/>
        <v>1600</v>
      </c>
      <c r="O29" s="28"/>
      <c r="P29" s="24"/>
      <c r="Q29" s="41"/>
    </row>
    <row r="30" s="1" customFormat="1" customHeight="1" spans="1:17">
      <c r="A30" s="28">
        <v>45891</v>
      </c>
      <c r="B30" s="28">
        <v>45891</v>
      </c>
      <c r="C30" s="123">
        <v>7087</v>
      </c>
      <c r="D30" s="19" t="s">
        <v>186</v>
      </c>
      <c r="E30" s="46">
        <v>45891</v>
      </c>
      <c r="F30" s="124">
        <v>6481</v>
      </c>
      <c r="G30" s="44"/>
      <c r="H30" s="44"/>
      <c r="I30" s="44"/>
      <c r="J30" s="44">
        <v>2200</v>
      </c>
      <c r="K30" s="44"/>
      <c r="L30" s="44"/>
      <c r="M30" s="44"/>
      <c r="N30" s="87">
        <f t="shared" si="0"/>
        <v>2200</v>
      </c>
      <c r="O30" s="28"/>
      <c r="P30" s="24"/>
      <c r="Q30" s="41"/>
    </row>
    <row r="31" s="1" customFormat="1" customHeight="1" spans="1:17">
      <c r="A31" s="28">
        <v>45892</v>
      </c>
      <c r="B31" s="28">
        <v>45892</v>
      </c>
      <c r="C31" s="123">
        <v>7088</v>
      </c>
      <c r="D31" s="19" t="s">
        <v>173</v>
      </c>
      <c r="E31" s="46">
        <v>45892</v>
      </c>
      <c r="F31" s="124">
        <v>6482</v>
      </c>
      <c r="G31" s="44"/>
      <c r="H31" s="44"/>
      <c r="I31" s="44"/>
      <c r="J31" s="44">
        <v>17680</v>
      </c>
      <c r="K31" s="44"/>
      <c r="L31" s="44"/>
      <c r="M31" s="44"/>
      <c r="N31" s="87">
        <f t="shared" si="0"/>
        <v>17680</v>
      </c>
      <c r="O31" s="28"/>
      <c r="P31" s="24"/>
      <c r="Q31" s="41"/>
    </row>
    <row r="32" s="1" customFormat="1" customHeight="1" spans="1:17">
      <c r="A32" s="28">
        <v>45892</v>
      </c>
      <c r="B32" s="28">
        <v>45892</v>
      </c>
      <c r="C32" s="123">
        <v>7089</v>
      </c>
      <c r="D32" s="19" t="s">
        <v>177</v>
      </c>
      <c r="E32" s="46">
        <v>45892</v>
      </c>
      <c r="F32" s="124">
        <v>6483</v>
      </c>
      <c r="G32" s="44"/>
      <c r="H32" s="44"/>
      <c r="I32" s="44"/>
      <c r="J32" s="44">
        <v>10640</v>
      </c>
      <c r="K32" s="44"/>
      <c r="L32" s="44"/>
      <c r="M32" s="44"/>
      <c r="N32" s="87">
        <f t="shared" si="0"/>
        <v>10640</v>
      </c>
      <c r="O32" s="28"/>
      <c r="P32" s="24"/>
      <c r="Q32" s="41"/>
    </row>
    <row r="33" s="1" customFormat="1" customHeight="1" spans="1:17">
      <c r="A33" s="28">
        <v>45892</v>
      </c>
      <c r="B33" s="28">
        <v>45892</v>
      </c>
      <c r="C33" s="123">
        <v>7090</v>
      </c>
      <c r="D33" s="19" t="s">
        <v>184</v>
      </c>
      <c r="E33" s="46">
        <v>45892</v>
      </c>
      <c r="F33" s="124">
        <v>6484</v>
      </c>
      <c r="G33" s="44"/>
      <c r="H33" s="44"/>
      <c r="I33" s="44"/>
      <c r="J33" s="44">
        <v>440</v>
      </c>
      <c r="K33" s="44"/>
      <c r="L33" s="44"/>
      <c r="M33" s="44"/>
      <c r="N33" s="87">
        <f t="shared" si="0"/>
        <v>440</v>
      </c>
      <c r="O33" s="28"/>
      <c r="P33" s="24"/>
      <c r="Q33" s="41"/>
    </row>
    <row r="34" s="1" customFormat="1" customHeight="1" spans="1:17">
      <c r="A34" s="28">
        <v>45892</v>
      </c>
      <c r="B34" s="28">
        <v>45892</v>
      </c>
      <c r="C34" s="123">
        <v>7095</v>
      </c>
      <c r="D34" s="19" t="s">
        <v>187</v>
      </c>
      <c r="E34" s="46">
        <v>45892</v>
      </c>
      <c r="F34" s="124">
        <v>6485</v>
      </c>
      <c r="G34" s="44"/>
      <c r="H34" s="44"/>
      <c r="I34" s="44"/>
      <c r="J34" s="44">
        <v>5500</v>
      </c>
      <c r="K34" s="44"/>
      <c r="L34" s="44"/>
      <c r="M34" s="44"/>
      <c r="N34" s="87">
        <f t="shared" si="0"/>
        <v>5500</v>
      </c>
      <c r="O34" s="28"/>
      <c r="P34" s="24"/>
      <c r="Q34" s="41"/>
    </row>
    <row r="35" s="1" customFormat="1" customHeight="1" spans="1:17">
      <c r="A35" s="28">
        <v>45892</v>
      </c>
      <c r="B35" s="28">
        <v>45892</v>
      </c>
      <c r="C35" s="123">
        <v>7098</v>
      </c>
      <c r="D35" s="19" t="s">
        <v>173</v>
      </c>
      <c r="E35" s="46">
        <v>45892</v>
      </c>
      <c r="F35" s="124">
        <v>6486</v>
      </c>
      <c r="G35" s="44"/>
      <c r="H35" s="44"/>
      <c r="I35" s="44"/>
      <c r="J35" s="44">
        <v>7040</v>
      </c>
      <c r="K35" s="44"/>
      <c r="L35" s="44"/>
      <c r="M35" s="44"/>
      <c r="N35" s="87">
        <f t="shared" si="0"/>
        <v>7040</v>
      </c>
      <c r="O35" s="28"/>
      <c r="P35" s="24"/>
      <c r="Q35" s="41"/>
    </row>
    <row r="36" s="1" customFormat="1" customHeight="1" spans="1:17">
      <c r="A36" s="28">
        <v>45897</v>
      </c>
      <c r="B36" s="28">
        <v>45897</v>
      </c>
      <c r="C36" s="123">
        <v>7123</v>
      </c>
      <c r="D36" s="19" t="s">
        <v>188</v>
      </c>
      <c r="E36" s="46">
        <v>45897</v>
      </c>
      <c r="F36" s="124">
        <v>6487</v>
      </c>
      <c r="G36" s="44"/>
      <c r="H36" s="44"/>
      <c r="I36" s="44"/>
      <c r="J36" s="44">
        <v>330</v>
      </c>
      <c r="K36" s="44"/>
      <c r="L36" s="44"/>
      <c r="M36" s="44"/>
      <c r="N36" s="87">
        <f t="shared" si="0"/>
        <v>330</v>
      </c>
      <c r="O36" s="28"/>
      <c r="P36" s="24"/>
      <c r="Q36" s="41"/>
    </row>
    <row r="37" s="1" customFormat="1" customHeight="1" spans="1:17">
      <c r="A37" s="28">
        <v>45897</v>
      </c>
      <c r="B37" s="28">
        <v>45897</v>
      </c>
      <c r="C37" s="123">
        <v>7124</v>
      </c>
      <c r="D37" s="19" t="s">
        <v>189</v>
      </c>
      <c r="E37" s="46">
        <v>45897</v>
      </c>
      <c r="F37" s="124">
        <v>6488</v>
      </c>
      <c r="G37" s="44"/>
      <c r="H37" s="44"/>
      <c r="I37" s="44"/>
      <c r="J37" s="44">
        <v>220</v>
      </c>
      <c r="K37" s="44"/>
      <c r="L37" s="44"/>
      <c r="M37" s="44"/>
      <c r="N37" s="87">
        <f t="shared" si="0"/>
        <v>220</v>
      </c>
      <c r="O37" s="28"/>
      <c r="P37" s="24"/>
      <c r="Q37" s="41"/>
    </row>
    <row r="38" s="1" customFormat="1" customHeight="1" spans="1:17">
      <c r="A38" s="28">
        <v>45898</v>
      </c>
      <c r="B38" s="28">
        <v>45898</v>
      </c>
      <c r="C38" s="123">
        <v>7126</v>
      </c>
      <c r="D38" s="19" t="s">
        <v>182</v>
      </c>
      <c r="E38" s="46">
        <v>45898</v>
      </c>
      <c r="F38" s="124">
        <v>6489</v>
      </c>
      <c r="G38" s="44"/>
      <c r="H38" s="44"/>
      <c r="I38" s="44"/>
      <c r="J38" s="44">
        <v>13200</v>
      </c>
      <c r="K38" s="44"/>
      <c r="L38" s="44"/>
      <c r="M38" s="44"/>
      <c r="N38" s="87">
        <f t="shared" si="0"/>
        <v>13200</v>
      </c>
      <c r="O38" s="28"/>
      <c r="P38" s="24"/>
      <c r="Q38" s="41"/>
    </row>
    <row r="39" s="1" customFormat="1" customHeight="1" spans="1:17">
      <c r="A39" s="28">
        <v>45898</v>
      </c>
      <c r="B39" s="28">
        <v>45898</v>
      </c>
      <c r="C39" s="123">
        <v>7130</v>
      </c>
      <c r="D39" s="19" t="s">
        <v>190</v>
      </c>
      <c r="E39" s="46">
        <v>45898</v>
      </c>
      <c r="F39" s="124">
        <v>6490</v>
      </c>
      <c r="G39" s="44"/>
      <c r="H39" s="44"/>
      <c r="I39" s="44"/>
      <c r="J39" s="44">
        <v>6600</v>
      </c>
      <c r="K39" s="44"/>
      <c r="L39" s="44"/>
      <c r="M39" s="44"/>
      <c r="N39" s="87">
        <f t="shared" si="0"/>
        <v>6600</v>
      </c>
      <c r="O39" s="28"/>
      <c r="P39" s="24"/>
      <c r="Q39" s="41"/>
    </row>
    <row r="40" s="1" customFormat="1" customHeight="1" spans="1:17">
      <c r="A40" s="28">
        <v>45899</v>
      </c>
      <c r="B40" s="28">
        <v>45899</v>
      </c>
      <c r="C40" s="123">
        <v>9133</v>
      </c>
      <c r="D40" s="19" t="s">
        <v>184</v>
      </c>
      <c r="E40" s="46">
        <v>45899</v>
      </c>
      <c r="F40" s="124">
        <v>6491</v>
      </c>
      <c r="G40" s="44"/>
      <c r="H40" s="44"/>
      <c r="I40" s="44"/>
      <c r="J40" s="44">
        <v>4400</v>
      </c>
      <c r="K40" s="44"/>
      <c r="L40" s="44"/>
      <c r="M40" s="44"/>
      <c r="N40" s="87">
        <f t="shared" si="0"/>
        <v>4400</v>
      </c>
      <c r="O40" s="28"/>
      <c r="P40" s="24"/>
      <c r="Q40" s="41"/>
    </row>
    <row r="41" s="1" customFormat="1" customHeight="1" spans="1:17">
      <c r="A41" s="28">
        <v>45899</v>
      </c>
      <c r="B41" s="28">
        <v>45899</v>
      </c>
      <c r="C41" s="123">
        <v>7135</v>
      </c>
      <c r="D41" s="19" t="s">
        <v>173</v>
      </c>
      <c r="E41" s="46">
        <v>45899</v>
      </c>
      <c r="F41" s="124">
        <v>6492</v>
      </c>
      <c r="G41" s="44"/>
      <c r="H41" s="44"/>
      <c r="I41" s="44"/>
      <c r="J41" s="44">
        <v>5368</v>
      </c>
      <c r="K41" s="44"/>
      <c r="L41" s="44"/>
      <c r="M41" s="44"/>
      <c r="N41" s="87">
        <f t="shared" si="0"/>
        <v>5368</v>
      </c>
      <c r="O41" s="28"/>
      <c r="P41" s="24"/>
      <c r="Q41" s="41"/>
    </row>
    <row r="42" s="1" customFormat="1" customHeight="1" spans="1:17">
      <c r="A42" s="23" t="s">
        <v>40</v>
      </c>
      <c r="B42" s="75"/>
      <c r="C42" s="76"/>
      <c r="D42" s="77"/>
      <c r="E42" s="125"/>
      <c r="F42" s="78" t="s">
        <v>41</v>
      </c>
      <c r="G42" s="79">
        <f>SUM(G8:G41)</f>
        <v>0</v>
      </c>
      <c r="H42" s="79">
        <f t="shared" ref="H42:N42" si="1">SUM(H8:H41)</f>
        <v>0</v>
      </c>
      <c r="I42" s="79">
        <f t="shared" si="1"/>
        <v>0</v>
      </c>
      <c r="J42" s="79">
        <f t="shared" si="1"/>
        <v>175859</v>
      </c>
      <c r="K42" s="79">
        <f t="shared" si="1"/>
        <v>0</v>
      </c>
      <c r="L42" s="79">
        <f t="shared" si="1"/>
        <v>2200</v>
      </c>
      <c r="M42" s="79">
        <f t="shared" si="1"/>
        <v>1100</v>
      </c>
      <c r="N42" s="79">
        <f t="shared" si="1"/>
        <v>179159</v>
      </c>
      <c r="O42" s="89"/>
      <c r="P42" s="24"/>
      <c r="Q42" s="41"/>
    </row>
    <row r="43" s="1" customFormat="1" customHeight="1" spans="1:17">
      <c r="A43" s="80"/>
      <c r="B43" s="80"/>
      <c r="C43" s="81"/>
      <c r="D43" s="82"/>
      <c r="E43" s="126"/>
      <c r="F43" s="83"/>
      <c r="G43" s="84"/>
      <c r="H43" s="84"/>
      <c r="I43" s="84"/>
      <c r="J43" s="84"/>
      <c r="K43" s="84"/>
      <c r="L43" s="84"/>
      <c r="M43" s="84"/>
      <c r="N43" s="84"/>
      <c r="O43" s="7"/>
      <c r="P43" s="37"/>
      <c r="Q43" s="41"/>
    </row>
    <row r="44" s="1" customFormat="1" customHeight="1" spans="1:17">
      <c r="A44" s="7" t="s">
        <v>0</v>
      </c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37"/>
      <c r="Q44" s="41"/>
    </row>
    <row r="45" s="1" customFormat="1" customHeight="1" spans="1:17">
      <c r="A45" s="7" t="s">
        <v>172</v>
      </c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37"/>
      <c r="Q45" s="41"/>
    </row>
    <row r="46" s="1" customFormat="1" customHeight="1" spans="1:17">
      <c r="A46" s="7" t="s">
        <v>2</v>
      </c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37"/>
      <c r="Q46" s="41"/>
    </row>
    <row r="47" s="1" customFormat="1" customHeight="1" spans="1:17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37"/>
      <c r="Q47" s="41"/>
    </row>
    <row r="48" s="1" customFormat="1" customHeight="1" spans="1:17">
      <c r="A48" s="67" t="s">
        <v>42</v>
      </c>
      <c r="B48" s="6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37"/>
      <c r="Q48" s="41"/>
    </row>
    <row r="49" s="1" customFormat="1" customHeight="1" spans="1:17">
      <c r="A49" s="10" t="s">
        <v>4</v>
      </c>
      <c r="B49" s="10" t="s">
        <v>5</v>
      </c>
      <c r="C49" s="11" t="s">
        <v>6</v>
      </c>
      <c r="D49" s="11" t="s">
        <v>7</v>
      </c>
      <c r="E49" s="11" t="s">
        <v>43</v>
      </c>
      <c r="F49" s="11" t="s">
        <v>43</v>
      </c>
      <c r="G49" s="11" t="s">
        <v>10</v>
      </c>
      <c r="H49" s="13" t="s">
        <v>11</v>
      </c>
      <c r="I49" s="13"/>
      <c r="J49" s="11" t="s">
        <v>12</v>
      </c>
      <c r="K49" s="11" t="s">
        <v>13</v>
      </c>
      <c r="L49" s="38" t="s">
        <v>14</v>
      </c>
      <c r="M49" s="38"/>
      <c r="N49" s="11" t="s">
        <v>15</v>
      </c>
      <c r="O49" s="11" t="s">
        <v>16</v>
      </c>
      <c r="P49" s="11" t="s">
        <v>44</v>
      </c>
      <c r="Q49" s="11" t="s">
        <v>45</v>
      </c>
    </row>
    <row r="50" s="1" customFormat="1" customHeight="1" spans="1:17">
      <c r="A50" s="10"/>
      <c r="B50" s="10"/>
      <c r="C50" s="14"/>
      <c r="D50" s="14"/>
      <c r="E50" s="27" t="s">
        <v>18</v>
      </c>
      <c r="F50" s="27"/>
      <c r="G50" s="14"/>
      <c r="H50" s="16" t="s">
        <v>19</v>
      </c>
      <c r="I50" s="16" t="s">
        <v>20</v>
      </c>
      <c r="J50" s="14"/>
      <c r="K50" s="14"/>
      <c r="L50" s="16" t="s">
        <v>19</v>
      </c>
      <c r="M50" s="16" t="s">
        <v>20</v>
      </c>
      <c r="N50" s="14"/>
      <c r="O50" s="14"/>
      <c r="P50" s="14"/>
      <c r="Q50" s="14"/>
    </row>
    <row r="51" s="2" customFormat="1" ht="13.5" spans="1:17">
      <c r="A51" s="28">
        <v>45870</v>
      </c>
      <c r="B51" s="28">
        <v>45870</v>
      </c>
      <c r="C51" s="127">
        <v>6998</v>
      </c>
      <c r="D51" s="53" t="s">
        <v>191</v>
      </c>
      <c r="E51" s="54"/>
      <c r="F51" s="32"/>
      <c r="G51" s="55"/>
      <c r="H51" s="56"/>
      <c r="I51" s="56"/>
      <c r="J51" s="56"/>
      <c r="K51" s="56">
        <v>53550</v>
      </c>
      <c r="L51" s="62"/>
      <c r="M51" s="62"/>
      <c r="N51" s="62">
        <f t="shared" ref="N51:N58" si="2">SUM(G51:M51)</f>
        <v>53550</v>
      </c>
      <c r="O51" s="63"/>
      <c r="P51" s="64"/>
      <c r="Q51" s="31"/>
    </row>
    <row r="52" s="3" customFormat="1" ht="12.75" spans="1:17">
      <c r="A52" s="28">
        <v>45871</v>
      </c>
      <c r="B52" s="28">
        <v>45871</v>
      </c>
      <c r="C52" s="127">
        <v>7001</v>
      </c>
      <c r="D52" s="57" t="s">
        <v>191</v>
      </c>
      <c r="E52" s="31"/>
      <c r="F52" s="32"/>
      <c r="G52" s="58"/>
      <c r="H52" s="59"/>
      <c r="I52" s="59"/>
      <c r="J52" s="59">
        <v>1600</v>
      </c>
      <c r="K52" s="59"/>
      <c r="L52" s="65"/>
      <c r="M52" s="65"/>
      <c r="N52" s="62">
        <f t="shared" si="2"/>
        <v>1600</v>
      </c>
      <c r="O52" s="66"/>
      <c r="P52" s="64"/>
      <c r="Q52" s="31"/>
    </row>
    <row r="53" s="2" customFormat="1" ht="12.75" spans="1:17">
      <c r="A53" s="28">
        <v>45875</v>
      </c>
      <c r="B53" s="28">
        <v>45875</v>
      </c>
      <c r="C53" s="127">
        <v>7010</v>
      </c>
      <c r="D53" s="57" t="s">
        <v>191</v>
      </c>
      <c r="E53" s="54"/>
      <c r="F53" s="32"/>
      <c r="G53" s="55"/>
      <c r="H53" s="56"/>
      <c r="I53" s="56"/>
      <c r="J53" s="56">
        <v>4840</v>
      </c>
      <c r="K53" s="56"/>
      <c r="L53" s="62"/>
      <c r="M53" s="62"/>
      <c r="N53" s="62">
        <f t="shared" si="2"/>
        <v>4840</v>
      </c>
      <c r="O53" s="63"/>
      <c r="P53" s="64"/>
      <c r="Q53" s="31"/>
    </row>
    <row r="54" s="2" customFormat="1" ht="12.75" spans="1:17">
      <c r="A54" s="28">
        <v>45875</v>
      </c>
      <c r="B54" s="28">
        <v>45875</v>
      </c>
      <c r="C54" s="127">
        <v>7012</v>
      </c>
      <c r="D54" s="57" t="s">
        <v>191</v>
      </c>
      <c r="E54" s="54"/>
      <c r="F54" s="32"/>
      <c r="G54" s="55"/>
      <c r="H54" s="56"/>
      <c r="I54" s="56"/>
      <c r="J54" s="56">
        <v>1320</v>
      </c>
      <c r="K54" s="56"/>
      <c r="L54" s="62"/>
      <c r="M54" s="62"/>
      <c r="N54" s="62">
        <f t="shared" si="2"/>
        <v>1320</v>
      </c>
      <c r="O54" s="63"/>
      <c r="P54" s="64"/>
      <c r="Q54" s="31"/>
    </row>
    <row r="55" s="2" customFormat="1" ht="12.75" spans="1:17">
      <c r="A55" s="28">
        <v>45875</v>
      </c>
      <c r="B55" s="28">
        <v>45875</v>
      </c>
      <c r="C55" s="127">
        <v>7013</v>
      </c>
      <c r="D55" s="53" t="s">
        <v>192</v>
      </c>
      <c r="E55" s="54"/>
      <c r="F55" s="32"/>
      <c r="G55" s="55"/>
      <c r="H55" s="56"/>
      <c r="I55" s="56"/>
      <c r="J55" s="56"/>
      <c r="K55" s="56">
        <v>10220</v>
      </c>
      <c r="L55" s="62"/>
      <c r="M55" s="62"/>
      <c r="N55" s="62">
        <f t="shared" si="2"/>
        <v>10220</v>
      </c>
      <c r="O55" s="63"/>
      <c r="P55" s="64"/>
      <c r="Q55" s="31"/>
    </row>
    <row r="56" s="3" customFormat="1" ht="12.75" spans="1:17">
      <c r="A56" s="28">
        <v>45876</v>
      </c>
      <c r="B56" s="28">
        <v>45876</v>
      </c>
      <c r="C56" s="127">
        <v>7015</v>
      </c>
      <c r="D56" s="53" t="s">
        <v>192</v>
      </c>
      <c r="E56" s="31"/>
      <c r="F56" s="32"/>
      <c r="G56" s="58"/>
      <c r="H56" s="59"/>
      <c r="I56" s="59"/>
      <c r="J56" s="59">
        <v>6160</v>
      </c>
      <c r="K56" s="59"/>
      <c r="L56" s="65"/>
      <c r="M56" s="65"/>
      <c r="N56" s="62">
        <f t="shared" si="2"/>
        <v>6160</v>
      </c>
      <c r="O56" s="66"/>
      <c r="P56" s="64"/>
      <c r="Q56" s="31"/>
    </row>
    <row r="57" s="2" customFormat="1" ht="12.75" spans="1:17">
      <c r="A57" s="28">
        <v>45897</v>
      </c>
      <c r="B57" s="28">
        <v>45897</v>
      </c>
      <c r="C57" s="127">
        <v>7120</v>
      </c>
      <c r="D57" s="53" t="s">
        <v>191</v>
      </c>
      <c r="E57" s="54"/>
      <c r="F57" s="32"/>
      <c r="G57" s="55"/>
      <c r="H57" s="56"/>
      <c r="I57" s="56"/>
      <c r="J57" s="56"/>
      <c r="K57" s="56">
        <v>48750</v>
      </c>
      <c r="L57" s="62"/>
      <c r="M57" s="62"/>
      <c r="N57" s="62">
        <f t="shared" si="2"/>
        <v>48750</v>
      </c>
      <c r="O57" s="63"/>
      <c r="P57" s="64"/>
      <c r="Q57" s="31"/>
    </row>
    <row r="58" s="2" customFormat="1" ht="12.75" spans="1:17">
      <c r="A58" s="28">
        <v>45897</v>
      </c>
      <c r="B58" s="28">
        <v>45897</v>
      </c>
      <c r="C58" s="127">
        <v>7122</v>
      </c>
      <c r="D58" s="53" t="s">
        <v>191</v>
      </c>
      <c r="E58" s="54"/>
      <c r="F58" s="32"/>
      <c r="G58" s="55"/>
      <c r="H58" s="56"/>
      <c r="I58" s="56"/>
      <c r="J58" s="56"/>
      <c r="K58" s="56">
        <v>8400</v>
      </c>
      <c r="L58" s="62"/>
      <c r="M58" s="62"/>
      <c r="N58" s="62">
        <f t="shared" si="2"/>
        <v>8400</v>
      </c>
      <c r="O58" s="63"/>
      <c r="P58" s="64"/>
      <c r="Q58" s="31"/>
    </row>
    <row r="59" s="1" customFormat="1" customHeight="1" spans="1:17">
      <c r="A59" s="23" t="s">
        <v>15</v>
      </c>
      <c r="B59" s="19"/>
      <c r="C59" s="24"/>
      <c r="D59" s="30"/>
      <c r="E59" s="36"/>
      <c r="F59" s="48"/>
      <c r="G59" s="25">
        <f>SUM(G51:G58)</f>
        <v>0</v>
      </c>
      <c r="H59" s="25">
        <f t="shared" ref="H59:N59" si="3">SUM(H51:H58)</f>
        <v>0</v>
      </c>
      <c r="I59" s="25">
        <f t="shared" si="3"/>
        <v>0</v>
      </c>
      <c r="J59" s="25">
        <f t="shared" si="3"/>
        <v>13920</v>
      </c>
      <c r="K59" s="25">
        <f t="shared" si="3"/>
        <v>120920</v>
      </c>
      <c r="L59" s="25">
        <f t="shared" si="3"/>
        <v>0</v>
      </c>
      <c r="M59" s="25">
        <f t="shared" si="3"/>
        <v>0</v>
      </c>
      <c r="N59" s="25">
        <f t="shared" si="3"/>
        <v>134840</v>
      </c>
      <c r="O59" s="39"/>
      <c r="P59" s="24"/>
      <c r="Q59" s="17"/>
    </row>
    <row r="60" s="1" customFormat="1" customHeight="1" spans="1:17">
      <c r="A60" s="82" t="s">
        <v>48</v>
      </c>
      <c r="B60" s="23"/>
      <c r="C60" s="90"/>
      <c r="D60" s="23"/>
      <c r="E60" s="36"/>
      <c r="F60" s="48"/>
      <c r="G60" s="91">
        <f>G42+G59</f>
        <v>0</v>
      </c>
      <c r="H60" s="91">
        <f t="shared" ref="H60:N60" si="4">H42+H59</f>
        <v>0</v>
      </c>
      <c r="I60" s="91">
        <f t="shared" si="4"/>
        <v>0</v>
      </c>
      <c r="J60" s="91">
        <f t="shared" si="4"/>
        <v>189779</v>
      </c>
      <c r="K60" s="91">
        <f t="shared" si="4"/>
        <v>120920</v>
      </c>
      <c r="L60" s="91">
        <f t="shared" si="4"/>
        <v>2200</v>
      </c>
      <c r="M60" s="91">
        <f t="shared" si="4"/>
        <v>1100</v>
      </c>
      <c r="N60" s="91">
        <f t="shared" si="4"/>
        <v>313999</v>
      </c>
      <c r="O60" s="39"/>
      <c r="P60" s="24"/>
      <c r="Q60" s="17"/>
    </row>
    <row r="61" s="1" customFormat="1" customHeight="1" spans="1:17">
      <c r="A61" s="82"/>
      <c r="B61" s="92"/>
      <c r="C61" s="93"/>
      <c r="D61" s="92"/>
      <c r="E61" s="92"/>
      <c r="F61" s="92"/>
      <c r="G61" s="95"/>
      <c r="H61" s="95"/>
      <c r="I61" s="95"/>
      <c r="J61" s="95"/>
      <c r="K61" s="95"/>
      <c r="L61" s="95"/>
      <c r="M61" s="95"/>
      <c r="N61" s="95"/>
      <c r="O61" s="117"/>
      <c r="P61" s="37"/>
      <c r="Q61" s="122"/>
    </row>
    <row r="62" s="1" customFormat="1" customHeight="1" spans="1:17">
      <c r="A62" s="96"/>
      <c r="B62" s="96"/>
      <c r="C62" s="97"/>
      <c r="D62" s="98"/>
      <c r="E62" s="98"/>
      <c r="F62" s="97"/>
      <c r="G62" s="99"/>
      <c r="H62" s="99"/>
      <c r="I62" s="41"/>
      <c r="J62" s="41"/>
      <c r="K62" s="41"/>
      <c r="L62" s="41"/>
      <c r="M62" s="41"/>
      <c r="N62" s="41"/>
      <c r="O62" s="41"/>
      <c r="P62" s="37"/>
      <c r="Q62" s="41"/>
    </row>
    <row r="63" s="1" customFormat="1" customHeight="1" spans="1:17">
      <c r="A63" s="96"/>
      <c r="B63" s="96"/>
      <c r="C63" s="97"/>
      <c r="D63" s="98"/>
      <c r="E63" s="98"/>
      <c r="F63" s="97"/>
      <c r="G63" s="99"/>
      <c r="H63" s="99"/>
      <c r="I63" s="41"/>
      <c r="J63" s="41"/>
      <c r="K63" s="41"/>
      <c r="L63" s="41"/>
      <c r="M63" s="41"/>
      <c r="N63" s="41"/>
      <c r="O63" s="41"/>
      <c r="P63" s="37"/>
      <c r="Q63" s="41"/>
    </row>
    <row r="64" s="1" customFormat="1" customHeight="1" spans="1:17">
      <c r="A64" s="41"/>
      <c r="B64" s="41"/>
      <c r="C64" s="41"/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37"/>
      <c r="Q64" s="41"/>
    </row>
    <row r="65" s="1" customFormat="1" customHeight="1" spans="1:17">
      <c r="A65" s="7" t="s">
        <v>0</v>
      </c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37"/>
      <c r="Q65" s="41"/>
    </row>
    <row r="66" s="1" customFormat="1" customHeight="1" spans="1:17">
      <c r="A66" s="7" t="s">
        <v>172</v>
      </c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37"/>
      <c r="Q66" s="41"/>
    </row>
    <row r="67" s="1" customFormat="1" customHeight="1" spans="1:17">
      <c r="A67" s="7" t="s">
        <v>2</v>
      </c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37"/>
      <c r="Q67" s="41"/>
    </row>
    <row r="68" s="1" customFormat="1" customHeight="1" spans="1:17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37"/>
      <c r="Q68" s="41"/>
    </row>
    <row r="69" s="1" customFormat="1" customHeight="1" spans="1:17">
      <c r="A69" s="101" t="s">
        <v>49</v>
      </c>
      <c r="B69" s="101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37"/>
      <c r="Q69" s="41"/>
    </row>
    <row r="70" s="1" customFormat="1" customHeight="1" spans="1:17">
      <c r="A70" s="10" t="s">
        <v>4</v>
      </c>
      <c r="B70" s="10" t="s">
        <v>5</v>
      </c>
      <c r="C70" s="11" t="s">
        <v>6</v>
      </c>
      <c r="D70" s="68" t="s">
        <v>7</v>
      </c>
      <c r="E70" s="11" t="s">
        <v>8</v>
      </c>
      <c r="F70" s="10" t="s">
        <v>9</v>
      </c>
      <c r="G70" s="11" t="s">
        <v>10</v>
      </c>
      <c r="H70" s="13" t="s">
        <v>11</v>
      </c>
      <c r="I70" s="13"/>
      <c r="J70" s="10" t="s">
        <v>12</v>
      </c>
      <c r="K70" s="11" t="s">
        <v>13</v>
      </c>
      <c r="L70" s="13" t="s">
        <v>14</v>
      </c>
      <c r="M70" s="13"/>
      <c r="N70" s="10" t="s">
        <v>15</v>
      </c>
      <c r="O70" s="11" t="s">
        <v>16</v>
      </c>
      <c r="P70" s="10" t="s">
        <v>50</v>
      </c>
      <c r="Q70" s="41"/>
    </row>
    <row r="71" s="1" customFormat="1" customHeight="1" spans="1:17">
      <c r="A71" s="10"/>
      <c r="B71" s="10"/>
      <c r="C71" s="27"/>
      <c r="D71" s="102"/>
      <c r="E71" s="71" t="s">
        <v>18</v>
      </c>
      <c r="F71" s="10"/>
      <c r="G71" s="27"/>
      <c r="H71" s="42" t="s">
        <v>19</v>
      </c>
      <c r="I71" s="42" t="s">
        <v>20</v>
      </c>
      <c r="J71" s="10"/>
      <c r="K71" s="27"/>
      <c r="L71" s="42" t="s">
        <v>19</v>
      </c>
      <c r="M71" s="42" t="s">
        <v>20</v>
      </c>
      <c r="N71" s="10"/>
      <c r="O71" s="27"/>
      <c r="P71" s="10"/>
      <c r="Q71" s="41"/>
    </row>
    <row r="72" s="1" customFormat="1" customHeight="1" spans="1:17">
      <c r="A72" s="107">
        <v>45807</v>
      </c>
      <c r="B72" s="107">
        <v>45807</v>
      </c>
      <c r="C72" s="123">
        <v>6706</v>
      </c>
      <c r="D72" s="88" t="s">
        <v>192</v>
      </c>
      <c r="E72" s="29">
        <v>45884</v>
      </c>
      <c r="F72" s="128">
        <v>6469</v>
      </c>
      <c r="G72" s="109"/>
      <c r="H72" s="110"/>
      <c r="I72" s="110"/>
      <c r="J72" s="110"/>
      <c r="K72" s="119">
        <v>25781.25</v>
      </c>
      <c r="L72" s="110"/>
      <c r="M72" s="110"/>
      <c r="N72" s="51">
        <f t="shared" ref="N72:N80" si="5">SUM(G72:M72)</f>
        <v>25781.25</v>
      </c>
      <c r="O72" s="118"/>
      <c r="P72" s="24" t="s">
        <v>193</v>
      </c>
      <c r="Q72" s="41"/>
    </row>
    <row r="73" s="1" customFormat="1" customHeight="1" spans="1:17">
      <c r="A73" s="107">
        <v>45815</v>
      </c>
      <c r="B73" s="107">
        <v>45815</v>
      </c>
      <c r="C73" s="123">
        <v>6749</v>
      </c>
      <c r="D73" s="88" t="s">
        <v>192</v>
      </c>
      <c r="E73" s="29">
        <v>45884</v>
      </c>
      <c r="F73" s="128">
        <v>6469</v>
      </c>
      <c r="G73" s="109"/>
      <c r="H73" s="110"/>
      <c r="I73" s="110"/>
      <c r="J73" s="110"/>
      <c r="K73" s="119">
        <v>43450</v>
      </c>
      <c r="L73" s="110"/>
      <c r="M73" s="110"/>
      <c r="N73" s="51">
        <f t="shared" si="5"/>
        <v>43450</v>
      </c>
      <c r="O73" s="118"/>
      <c r="P73" s="24" t="s">
        <v>194</v>
      </c>
      <c r="Q73" s="41"/>
    </row>
    <row r="74" s="1" customFormat="1" customHeight="1" spans="1:17">
      <c r="A74" s="107">
        <v>45815</v>
      </c>
      <c r="B74" s="107">
        <v>45815</v>
      </c>
      <c r="C74" s="123">
        <v>6750</v>
      </c>
      <c r="D74" s="88" t="s">
        <v>192</v>
      </c>
      <c r="E74" s="29">
        <v>45884</v>
      </c>
      <c r="F74" s="128">
        <v>6469</v>
      </c>
      <c r="G74" s="109"/>
      <c r="H74" s="110"/>
      <c r="I74" s="110"/>
      <c r="J74" s="119">
        <v>5185.71</v>
      </c>
      <c r="K74" s="119"/>
      <c r="L74" s="110"/>
      <c r="M74" s="110"/>
      <c r="N74" s="51">
        <f t="shared" si="5"/>
        <v>5185.71</v>
      </c>
      <c r="O74" s="118"/>
      <c r="P74" s="24" t="s">
        <v>195</v>
      </c>
      <c r="Q74" s="41"/>
    </row>
    <row r="75" s="1" customFormat="1" customHeight="1" spans="1:17">
      <c r="A75" s="107">
        <v>45819</v>
      </c>
      <c r="B75" s="107">
        <v>45819</v>
      </c>
      <c r="C75" s="123">
        <v>6755</v>
      </c>
      <c r="D75" s="88" t="s">
        <v>192</v>
      </c>
      <c r="E75" s="29">
        <v>45884</v>
      </c>
      <c r="F75" s="128">
        <v>6469</v>
      </c>
      <c r="G75" s="109"/>
      <c r="H75" s="110"/>
      <c r="I75" s="110"/>
      <c r="J75" s="110">
        <v>16342.86</v>
      </c>
      <c r="K75" s="119"/>
      <c r="L75" s="110"/>
      <c r="M75" s="110"/>
      <c r="N75" s="51">
        <f t="shared" si="5"/>
        <v>16342.86</v>
      </c>
      <c r="O75" s="118"/>
      <c r="P75" s="24" t="s">
        <v>196</v>
      </c>
      <c r="Q75" s="41"/>
    </row>
    <row r="76" s="1" customFormat="1" customHeight="1" spans="1:17">
      <c r="A76" s="107">
        <v>45822</v>
      </c>
      <c r="B76" s="107">
        <v>45822</v>
      </c>
      <c r="C76" s="123">
        <v>6766</v>
      </c>
      <c r="D76" s="88" t="s">
        <v>197</v>
      </c>
      <c r="E76" s="29">
        <v>45897</v>
      </c>
      <c r="F76" s="128">
        <v>145739</v>
      </c>
      <c r="G76" s="109"/>
      <c r="H76" s="110"/>
      <c r="I76" s="110"/>
      <c r="J76" s="110"/>
      <c r="K76" s="119">
        <v>18632.14</v>
      </c>
      <c r="L76" s="110"/>
      <c r="M76" s="110"/>
      <c r="N76" s="51">
        <f t="shared" si="5"/>
        <v>18632.14</v>
      </c>
      <c r="O76" s="118"/>
      <c r="P76" s="88" t="s">
        <v>198</v>
      </c>
      <c r="Q76" s="41" t="s">
        <v>87</v>
      </c>
    </row>
    <row r="77" s="1" customFormat="1" customHeight="1" spans="1:17">
      <c r="A77" s="107">
        <v>45825</v>
      </c>
      <c r="B77" s="107">
        <v>45825</v>
      </c>
      <c r="C77" s="123">
        <v>6782</v>
      </c>
      <c r="D77" s="88" t="s">
        <v>192</v>
      </c>
      <c r="E77" s="29">
        <v>45884</v>
      </c>
      <c r="F77" s="128">
        <v>6470</v>
      </c>
      <c r="G77" s="109"/>
      <c r="H77" s="110"/>
      <c r="I77" s="110"/>
      <c r="J77" s="110"/>
      <c r="K77" s="119">
        <v>28845.54</v>
      </c>
      <c r="L77" s="110"/>
      <c r="M77" s="110"/>
      <c r="N77" s="51">
        <f t="shared" si="5"/>
        <v>28845.54</v>
      </c>
      <c r="O77" s="118"/>
      <c r="P77" s="24" t="s">
        <v>199</v>
      </c>
      <c r="Q77" s="41"/>
    </row>
    <row r="78" s="1" customFormat="1" customHeight="1" spans="1:17">
      <c r="A78" s="107">
        <v>45825</v>
      </c>
      <c r="B78" s="107">
        <v>45825</v>
      </c>
      <c r="C78" s="123">
        <v>6783</v>
      </c>
      <c r="D78" s="88" t="s">
        <v>192</v>
      </c>
      <c r="E78" s="29">
        <v>45884</v>
      </c>
      <c r="F78" s="128">
        <v>6470</v>
      </c>
      <c r="G78" s="109"/>
      <c r="H78" s="110"/>
      <c r="I78" s="110"/>
      <c r="J78" s="110"/>
      <c r="K78" s="119">
        <v>107819.64</v>
      </c>
      <c r="L78" s="110"/>
      <c r="M78" s="110"/>
      <c r="N78" s="51">
        <f t="shared" si="5"/>
        <v>107819.64</v>
      </c>
      <c r="O78" s="118"/>
      <c r="P78" s="24" t="s">
        <v>200</v>
      </c>
      <c r="Q78" s="41"/>
    </row>
    <row r="79" s="1" customFormat="1" customHeight="1" spans="1:17">
      <c r="A79" s="107">
        <v>45832</v>
      </c>
      <c r="B79" s="107">
        <v>45832</v>
      </c>
      <c r="C79" s="123">
        <v>6817</v>
      </c>
      <c r="D79" s="88" t="s">
        <v>192</v>
      </c>
      <c r="E79" s="29">
        <v>45884</v>
      </c>
      <c r="F79" s="128">
        <v>6470</v>
      </c>
      <c r="G79" s="109"/>
      <c r="H79" s="110"/>
      <c r="I79" s="110"/>
      <c r="J79" s="110"/>
      <c r="K79" s="119">
        <v>47290.18</v>
      </c>
      <c r="L79" s="110"/>
      <c r="M79" s="110"/>
      <c r="N79" s="51">
        <f t="shared" si="5"/>
        <v>47290.18</v>
      </c>
      <c r="O79" s="118"/>
      <c r="P79" s="24" t="s">
        <v>201</v>
      </c>
      <c r="Q79" s="41"/>
    </row>
    <row r="80" s="1" customFormat="1" customHeight="1" spans="1:17">
      <c r="A80" s="107">
        <v>45835</v>
      </c>
      <c r="B80" s="107">
        <v>45835</v>
      </c>
      <c r="C80" s="123">
        <v>6833</v>
      </c>
      <c r="D80" s="88" t="s">
        <v>197</v>
      </c>
      <c r="E80" s="29">
        <v>45897</v>
      </c>
      <c r="F80" s="128">
        <v>145739</v>
      </c>
      <c r="G80" s="109"/>
      <c r="H80" s="110"/>
      <c r="I80" s="110"/>
      <c r="J80" s="110"/>
      <c r="K80" s="119">
        <v>47720.09</v>
      </c>
      <c r="L80" s="110"/>
      <c r="M80" s="110"/>
      <c r="N80" s="51">
        <f t="shared" si="5"/>
        <v>47720.09</v>
      </c>
      <c r="O80" s="118"/>
      <c r="P80" s="24" t="s">
        <v>202</v>
      </c>
      <c r="Q80" s="41"/>
    </row>
    <row r="81" s="1" customFormat="1" customHeight="1" spans="1:17">
      <c r="A81" s="111" t="s">
        <v>54</v>
      </c>
      <c r="B81" s="112"/>
      <c r="C81" s="113"/>
      <c r="D81" s="113"/>
      <c r="E81" s="115"/>
      <c r="F81" s="115"/>
      <c r="G81" s="116">
        <f>SUM(G76:G80)</f>
        <v>0</v>
      </c>
      <c r="H81" s="116">
        <f t="shared" ref="H81:N81" si="6">SUM(H76:H80)</f>
        <v>0</v>
      </c>
      <c r="I81" s="116">
        <f t="shared" si="6"/>
        <v>0</v>
      </c>
      <c r="J81" s="116">
        <f t="shared" si="6"/>
        <v>0</v>
      </c>
      <c r="K81" s="116">
        <f t="shared" si="6"/>
        <v>250307.59</v>
      </c>
      <c r="L81" s="116">
        <f t="shared" si="6"/>
        <v>0</v>
      </c>
      <c r="M81" s="116">
        <f t="shared" si="6"/>
        <v>0</v>
      </c>
      <c r="N81" s="116">
        <f t="shared" si="6"/>
        <v>250307.59</v>
      </c>
      <c r="O81" s="120"/>
      <c r="P81" s="121"/>
      <c r="Q81" s="41"/>
    </row>
    <row r="82" s="1" customFormat="1" customHeight="1" spans="1:17">
      <c r="A82" s="41"/>
      <c r="B82" s="41"/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</row>
    <row r="83" s="1" customFormat="1" customHeight="1" spans="1:17">
      <c r="A83" s="41"/>
      <c r="B83" s="41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1"/>
    </row>
    <row r="84" s="1" customFormat="1" customHeight="1" spans="1:17">
      <c r="A84" s="41"/>
      <c r="B84" s="41"/>
      <c r="C84" s="41"/>
      <c r="D84" s="41"/>
      <c r="E84" s="41"/>
      <c r="F84" s="41"/>
      <c r="G84" s="41"/>
      <c r="H84" s="41"/>
      <c r="I84" s="41"/>
      <c r="J84" s="41"/>
      <c r="K84" s="41"/>
      <c r="L84" s="41"/>
      <c r="M84" s="41"/>
      <c r="N84" s="41"/>
      <c r="O84" s="41"/>
      <c r="P84" s="41"/>
      <c r="Q84" s="41"/>
    </row>
    <row r="85" s="1" customFormat="1" customHeight="1" spans="1:17">
      <c r="A85" s="41"/>
      <c r="B85" s="41"/>
      <c r="C85" s="41"/>
      <c r="D85" s="41"/>
      <c r="E85" s="41"/>
      <c r="F85" s="41"/>
      <c r="G85" s="41"/>
      <c r="H85" s="41"/>
      <c r="I85" s="41"/>
      <c r="J85" s="41"/>
      <c r="K85" s="41"/>
      <c r="L85" s="41"/>
      <c r="M85" s="41"/>
      <c r="N85" s="41"/>
      <c r="O85" s="41"/>
      <c r="P85" s="41"/>
      <c r="Q85" s="41"/>
    </row>
    <row r="86" s="1" customFormat="1" customHeight="1" spans="15:17">
      <c r="O86" s="41"/>
      <c r="P86" s="41"/>
      <c r="Q86" s="41"/>
    </row>
  </sheetData>
  <sortState ref="8:31">
    <sortCondition ref="C8:C31"/>
  </sortState>
  <mergeCells count="41">
    <mergeCell ref="H6:I6"/>
    <mergeCell ref="L6:M6"/>
    <mergeCell ref="H49:I49"/>
    <mergeCell ref="L49:M49"/>
    <mergeCell ref="A69:B69"/>
    <mergeCell ref="H70:I70"/>
    <mergeCell ref="L70:M70"/>
    <mergeCell ref="A6:A7"/>
    <mergeCell ref="A49:A50"/>
    <mergeCell ref="A70:A71"/>
    <mergeCell ref="B6:B7"/>
    <mergeCell ref="B49:B50"/>
    <mergeCell ref="B70:B71"/>
    <mergeCell ref="C6:C7"/>
    <mergeCell ref="C49:C50"/>
    <mergeCell ref="C70:C71"/>
    <mergeCell ref="D6:D7"/>
    <mergeCell ref="D49:D50"/>
    <mergeCell ref="D70:D71"/>
    <mergeCell ref="F6:F7"/>
    <mergeCell ref="F49:F50"/>
    <mergeCell ref="F70:F71"/>
    <mergeCell ref="G6:G7"/>
    <mergeCell ref="G49:G50"/>
    <mergeCell ref="G70:G71"/>
    <mergeCell ref="J6:J7"/>
    <mergeCell ref="J49:J50"/>
    <mergeCell ref="J70:J71"/>
    <mergeCell ref="K6:K7"/>
    <mergeCell ref="K49:K50"/>
    <mergeCell ref="K70:K71"/>
    <mergeCell ref="N6:N7"/>
    <mergeCell ref="N49:N50"/>
    <mergeCell ref="N70:N71"/>
    <mergeCell ref="O6:O7"/>
    <mergeCell ref="O49:O50"/>
    <mergeCell ref="O70:O71"/>
    <mergeCell ref="P6:P7"/>
    <mergeCell ref="P49:P50"/>
    <mergeCell ref="P70:P71"/>
    <mergeCell ref="Q49:Q50"/>
  </mergeCells>
  <pageMargins left="0.75" right="0.75" top="1" bottom="1" header="0.5" footer="0.5"/>
  <pageSetup paperSize="1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2" tint="-0.5"/>
  </sheetPr>
  <dimension ref="A1:Q108"/>
  <sheetViews>
    <sheetView topLeftCell="A49" workbookViewId="0">
      <selection activeCell="D75" sqref="D75"/>
    </sheetView>
  </sheetViews>
  <sheetFormatPr defaultColWidth="9.14285714285714" defaultRowHeight="12.95" customHeight="1"/>
  <cols>
    <col min="1" max="1" width="9.28571428571429" style="1"/>
    <col min="2" max="2" width="9.14285714285714" style="1"/>
    <col min="3" max="3" width="11" style="1" customWidth="1"/>
    <col min="4" max="4" width="47" style="1" customWidth="1"/>
    <col min="5" max="5" width="9.14285714285714" style="3"/>
    <col min="6" max="6" width="11.8571428571429" style="1" customWidth="1"/>
    <col min="7" max="9" width="9.14285714285714" style="1"/>
    <col min="10" max="10" width="11.7142857142857" style="1" customWidth="1"/>
    <col min="11" max="11" width="11.8571428571429" style="1" customWidth="1"/>
    <col min="12" max="13" width="9.14285714285714" style="1"/>
    <col min="14" max="14" width="11.2857142857143" style="1" customWidth="1"/>
    <col min="15" max="15" width="9.14285714285714" style="1"/>
    <col min="16" max="16" width="15.8571428571429" style="1" customWidth="1"/>
    <col min="17" max="16384" width="9.14285714285714" style="1"/>
  </cols>
  <sheetData>
    <row r="1" s="1" customFormat="1" customHeight="1" spans="1:17">
      <c r="A1" s="7" t="s">
        <v>0</v>
      </c>
      <c r="B1" s="7"/>
      <c r="C1" s="7"/>
      <c r="D1" s="7"/>
      <c r="E1" s="26"/>
      <c r="F1" s="7"/>
      <c r="G1" s="7"/>
      <c r="H1" s="7"/>
      <c r="I1" s="7"/>
      <c r="J1" s="7"/>
      <c r="K1" s="7"/>
      <c r="L1" s="7"/>
      <c r="M1" s="7"/>
      <c r="N1" s="7"/>
      <c r="O1" s="7"/>
      <c r="P1" s="41"/>
      <c r="Q1" s="41"/>
    </row>
    <row r="2" s="1" customFormat="1" customHeight="1" spans="1:17">
      <c r="A2" s="7" t="s">
        <v>203</v>
      </c>
      <c r="B2" s="7"/>
      <c r="C2" s="7"/>
      <c r="D2" s="7"/>
      <c r="E2" s="26"/>
      <c r="F2" s="7"/>
      <c r="G2" s="7"/>
      <c r="H2" s="7"/>
      <c r="I2" s="7"/>
      <c r="J2" s="7"/>
      <c r="K2" s="7"/>
      <c r="L2" s="7"/>
      <c r="M2" s="7"/>
      <c r="N2" s="7"/>
      <c r="O2" s="7"/>
      <c r="P2" s="41"/>
      <c r="Q2" s="41"/>
    </row>
    <row r="3" s="1" customFormat="1" customHeight="1" spans="1:17">
      <c r="A3" s="7" t="s">
        <v>2</v>
      </c>
      <c r="B3" s="7"/>
      <c r="C3" s="7"/>
      <c r="D3" s="7"/>
      <c r="E3" s="26"/>
      <c r="F3" s="7"/>
      <c r="G3" s="7"/>
      <c r="H3" s="7"/>
      <c r="I3" s="7"/>
      <c r="J3" s="7"/>
      <c r="K3" s="7"/>
      <c r="L3" s="7"/>
      <c r="M3" s="7"/>
      <c r="N3" s="7"/>
      <c r="O3" s="7"/>
      <c r="P3" s="41"/>
      <c r="Q3" s="41"/>
    </row>
    <row r="4" s="1" customFormat="1" customHeight="1" spans="1:17">
      <c r="A4" s="7"/>
      <c r="B4" s="7"/>
      <c r="C4" s="7"/>
      <c r="D4" s="7"/>
      <c r="E4" s="26"/>
      <c r="F4" s="7"/>
      <c r="G4" s="7"/>
      <c r="H4" s="7"/>
      <c r="I4" s="7"/>
      <c r="J4" s="7"/>
      <c r="K4" s="7"/>
      <c r="L4" s="7"/>
      <c r="M4" s="7"/>
      <c r="N4" s="7"/>
      <c r="O4" s="7"/>
      <c r="P4" s="41"/>
      <c r="Q4" s="41"/>
    </row>
    <row r="5" s="1" customFormat="1" customHeight="1" spans="1:17">
      <c r="A5" s="67" t="s">
        <v>3</v>
      </c>
      <c r="B5" s="67"/>
      <c r="C5" s="7"/>
      <c r="D5" s="7"/>
      <c r="E5" s="26"/>
      <c r="F5" s="7"/>
      <c r="G5" s="7"/>
      <c r="H5" s="7"/>
      <c r="I5" s="7"/>
      <c r="J5" s="7"/>
      <c r="K5" s="7"/>
      <c r="L5" s="7"/>
      <c r="M5" s="7"/>
      <c r="N5" s="7"/>
      <c r="O5" s="7"/>
      <c r="P5" s="41"/>
      <c r="Q5" s="41"/>
    </row>
    <row r="6" s="1" customFormat="1" customHeight="1" spans="1:17">
      <c r="A6" s="11" t="s">
        <v>4</v>
      </c>
      <c r="B6" s="11" t="s">
        <v>5</v>
      </c>
      <c r="C6" s="11" t="s">
        <v>6</v>
      </c>
      <c r="D6" s="68" t="s">
        <v>7</v>
      </c>
      <c r="E6" s="11" t="s">
        <v>8</v>
      </c>
      <c r="F6" s="69" t="s">
        <v>9</v>
      </c>
      <c r="G6" s="11" t="s">
        <v>10</v>
      </c>
      <c r="H6" s="13" t="s">
        <v>11</v>
      </c>
      <c r="I6" s="13"/>
      <c r="J6" s="11" t="s">
        <v>12</v>
      </c>
      <c r="K6" s="11" t="s">
        <v>13</v>
      </c>
      <c r="L6" s="13" t="s">
        <v>14</v>
      </c>
      <c r="M6" s="13"/>
      <c r="N6" s="11" t="s">
        <v>15</v>
      </c>
      <c r="O6" s="11" t="s">
        <v>16</v>
      </c>
      <c r="P6" s="85" t="s">
        <v>17</v>
      </c>
      <c r="Q6" s="41"/>
    </row>
    <row r="7" s="1" customFormat="1" customHeight="1" spans="1:17">
      <c r="A7" s="14"/>
      <c r="B7" s="14"/>
      <c r="C7" s="14"/>
      <c r="D7" s="70"/>
      <c r="E7" s="71" t="s">
        <v>18</v>
      </c>
      <c r="F7" s="72"/>
      <c r="G7" s="14"/>
      <c r="H7" s="16" t="s">
        <v>19</v>
      </c>
      <c r="I7" s="16" t="s">
        <v>20</v>
      </c>
      <c r="J7" s="14"/>
      <c r="K7" s="14"/>
      <c r="L7" s="16" t="s">
        <v>19</v>
      </c>
      <c r="M7" s="16" t="s">
        <v>20</v>
      </c>
      <c r="N7" s="14"/>
      <c r="O7" s="14"/>
      <c r="P7" s="86"/>
      <c r="Q7" s="41"/>
    </row>
    <row r="8" s="1" customFormat="1" customHeight="1" spans="1:17">
      <c r="A8" s="28">
        <v>45867</v>
      </c>
      <c r="B8" s="28">
        <v>45871</v>
      </c>
      <c r="C8" s="73">
        <v>18490</v>
      </c>
      <c r="D8" s="19" t="s">
        <v>204</v>
      </c>
      <c r="E8" s="28">
        <v>45871</v>
      </c>
      <c r="F8" s="74">
        <v>581</v>
      </c>
      <c r="G8" s="44"/>
      <c r="H8" s="44"/>
      <c r="I8" s="44"/>
      <c r="J8" s="44"/>
      <c r="K8" s="44"/>
      <c r="L8" s="44">
        <v>715</v>
      </c>
      <c r="M8" s="44">
        <v>1250</v>
      </c>
      <c r="N8" s="87">
        <f t="shared" ref="N8:N24" si="0">SUM(G8:M8)</f>
        <v>1965</v>
      </c>
      <c r="O8" s="28"/>
      <c r="P8" s="24"/>
      <c r="Q8" s="41"/>
    </row>
    <row r="9" s="1" customFormat="1" customHeight="1" spans="1:17">
      <c r="A9" s="28">
        <v>45869</v>
      </c>
      <c r="B9" s="28">
        <v>45870</v>
      </c>
      <c r="C9" s="73">
        <v>18507</v>
      </c>
      <c r="D9" s="19" t="s">
        <v>205</v>
      </c>
      <c r="E9" s="28">
        <v>45870</v>
      </c>
      <c r="F9" s="74">
        <v>580</v>
      </c>
      <c r="G9" s="44"/>
      <c r="H9" s="44"/>
      <c r="I9" s="44"/>
      <c r="J9" s="44"/>
      <c r="K9" s="44"/>
      <c r="L9" s="44">
        <v>5000</v>
      </c>
      <c r="M9" s="44">
        <v>1100</v>
      </c>
      <c r="N9" s="87">
        <f t="shared" si="0"/>
        <v>6100</v>
      </c>
      <c r="O9" s="28"/>
      <c r="P9" s="24"/>
      <c r="Q9" s="41"/>
    </row>
    <row r="10" s="1" customFormat="1" customHeight="1" spans="1:17">
      <c r="A10" s="28">
        <v>45869</v>
      </c>
      <c r="B10" s="28">
        <v>45871</v>
      </c>
      <c r="C10" s="73">
        <v>18510</v>
      </c>
      <c r="D10" s="19" t="s">
        <v>206</v>
      </c>
      <c r="E10" s="28">
        <v>45871</v>
      </c>
      <c r="F10" s="74">
        <v>582</v>
      </c>
      <c r="G10" s="44"/>
      <c r="H10" s="44"/>
      <c r="I10" s="44"/>
      <c r="J10" s="44"/>
      <c r="K10" s="44"/>
      <c r="L10" s="44">
        <v>1500</v>
      </c>
      <c r="M10" s="44">
        <v>1800</v>
      </c>
      <c r="N10" s="87">
        <f t="shared" si="0"/>
        <v>3300</v>
      </c>
      <c r="O10" s="28"/>
      <c r="P10" s="24"/>
      <c r="Q10" s="41"/>
    </row>
    <row r="11" s="1" customFormat="1" customHeight="1" spans="1:17">
      <c r="A11" s="28">
        <v>45871</v>
      </c>
      <c r="B11" s="28">
        <v>45871</v>
      </c>
      <c r="C11" s="73">
        <v>18547</v>
      </c>
      <c r="D11" s="19" t="s">
        <v>207</v>
      </c>
      <c r="E11" s="28">
        <v>45871</v>
      </c>
      <c r="F11" s="74">
        <v>587</v>
      </c>
      <c r="G11" s="44"/>
      <c r="H11" s="44"/>
      <c r="I11" s="44"/>
      <c r="J11" s="44"/>
      <c r="K11" s="44">
        <v>10370</v>
      </c>
      <c r="L11" s="44"/>
      <c r="M11" s="44"/>
      <c r="N11" s="87">
        <f t="shared" si="0"/>
        <v>10370</v>
      </c>
      <c r="O11" s="28"/>
      <c r="P11" s="24" t="s">
        <v>208</v>
      </c>
      <c r="Q11" s="41"/>
    </row>
    <row r="12" s="1" customFormat="1" customHeight="1" spans="1:17">
      <c r="A12" s="28">
        <v>45871</v>
      </c>
      <c r="B12" s="28">
        <v>45875</v>
      </c>
      <c r="C12" s="73">
        <v>18549</v>
      </c>
      <c r="D12" s="19" t="s">
        <v>209</v>
      </c>
      <c r="E12" s="28">
        <v>45876</v>
      </c>
      <c r="F12" s="74">
        <v>589</v>
      </c>
      <c r="G12" s="44"/>
      <c r="H12" s="44"/>
      <c r="I12" s="44"/>
      <c r="J12" s="44"/>
      <c r="K12" s="44"/>
      <c r="L12" s="44"/>
      <c r="M12" s="44">
        <v>450</v>
      </c>
      <c r="N12" s="87">
        <f t="shared" si="0"/>
        <v>450</v>
      </c>
      <c r="O12" s="28"/>
      <c r="P12" s="24"/>
      <c r="Q12" s="41"/>
    </row>
    <row r="13" s="1" customFormat="1" customHeight="1" spans="1:17">
      <c r="A13" s="28">
        <v>45871</v>
      </c>
      <c r="B13" s="28">
        <v>45875</v>
      </c>
      <c r="C13" s="73">
        <v>18550</v>
      </c>
      <c r="D13" s="19" t="s">
        <v>209</v>
      </c>
      <c r="E13" s="28">
        <v>45876</v>
      </c>
      <c r="F13" s="74">
        <v>589</v>
      </c>
      <c r="G13" s="44"/>
      <c r="H13" s="44"/>
      <c r="I13" s="44"/>
      <c r="J13" s="44"/>
      <c r="K13" s="44"/>
      <c r="L13" s="44"/>
      <c r="M13" s="44">
        <v>3000</v>
      </c>
      <c r="N13" s="87">
        <f t="shared" si="0"/>
        <v>3000</v>
      </c>
      <c r="O13" s="28"/>
      <c r="P13" s="24"/>
      <c r="Q13" s="41"/>
    </row>
    <row r="14" s="1" customFormat="1" customHeight="1" spans="1:17">
      <c r="A14" s="28">
        <v>45871</v>
      </c>
      <c r="B14" s="28">
        <v>45875</v>
      </c>
      <c r="C14" s="73">
        <v>18551</v>
      </c>
      <c r="D14" s="19" t="s">
        <v>209</v>
      </c>
      <c r="E14" s="28">
        <v>45876</v>
      </c>
      <c r="F14" s="74">
        <v>589</v>
      </c>
      <c r="G14" s="44"/>
      <c r="H14" s="44"/>
      <c r="I14" s="44"/>
      <c r="J14" s="44"/>
      <c r="K14" s="44"/>
      <c r="L14" s="44"/>
      <c r="M14" s="44">
        <v>600</v>
      </c>
      <c r="N14" s="87">
        <f t="shared" si="0"/>
        <v>600</v>
      </c>
      <c r="O14" s="28"/>
      <c r="P14" s="24"/>
      <c r="Q14" s="41"/>
    </row>
    <row r="15" s="1" customFormat="1" customHeight="1" spans="1:17">
      <c r="A15" s="28">
        <v>45873</v>
      </c>
      <c r="B15" s="28">
        <v>45874</v>
      </c>
      <c r="C15" s="73">
        <v>18559</v>
      </c>
      <c r="D15" s="19" t="s">
        <v>210</v>
      </c>
      <c r="E15" s="28">
        <v>45874</v>
      </c>
      <c r="F15" s="74">
        <v>586</v>
      </c>
      <c r="G15" s="44"/>
      <c r="H15" s="44"/>
      <c r="I15" s="44"/>
      <c r="J15" s="44"/>
      <c r="K15" s="44"/>
      <c r="L15" s="44"/>
      <c r="M15" s="44">
        <v>450</v>
      </c>
      <c r="N15" s="87">
        <f t="shared" si="0"/>
        <v>450</v>
      </c>
      <c r="O15" s="28"/>
      <c r="P15" s="24"/>
      <c r="Q15" s="41"/>
    </row>
    <row r="16" s="1" customFormat="1" customHeight="1" spans="1:17">
      <c r="A16" s="28">
        <v>45873</v>
      </c>
      <c r="B16" s="28">
        <v>45877</v>
      </c>
      <c r="C16" s="73">
        <v>18560</v>
      </c>
      <c r="D16" s="19" t="s">
        <v>211</v>
      </c>
      <c r="E16" s="28">
        <v>45877</v>
      </c>
      <c r="F16" s="74">
        <v>595</v>
      </c>
      <c r="G16" s="44">
        <v>800</v>
      </c>
      <c r="H16" s="44"/>
      <c r="I16" s="44"/>
      <c r="J16" s="44"/>
      <c r="K16" s="44"/>
      <c r="L16" s="44"/>
      <c r="M16" s="44"/>
      <c r="N16" s="87">
        <f t="shared" si="0"/>
        <v>800</v>
      </c>
      <c r="O16" s="28"/>
      <c r="P16" s="24"/>
      <c r="Q16" s="41"/>
    </row>
    <row r="17" s="1" customFormat="1" customHeight="1" spans="1:17">
      <c r="A17" s="28">
        <v>45874</v>
      </c>
      <c r="B17" s="28">
        <v>45876</v>
      </c>
      <c r="C17" s="73">
        <v>18563</v>
      </c>
      <c r="D17" s="19" t="s">
        <v>212</v>
      </c>
      <c r="E17" s="28">
        <v>45876</v>
      </c>
      <c r="F17" s="74">
        <v>591</v>
      </c>
      <c r="G17" s="44">
        <v>800</v>
      </c>
      <c r="H17" s="44"/>
      <c r="I17" s="44"/>
      <c r="J17" s="44"/>
      <c r="K17" s="44"/>
      <c r="L17" s="44"/>
      <c r="M17" s="44"/>
      <c r="N17" s="87">
        <f t="shared" si="0"/>
        <v>800</v>
      </c>
      <c r="O17" s="28"/>
      <c r="P17" s="24"/>
      <c r="Q17" s="41"/>
    </row>
    <row r="18" s="1" customFormat="1" customHeight="1" spans="1:17">
      <c r="A18" s="28">
        <v>45874</v>
      </c>
      <c r="B18" s="28">
        <v>45876</v>
      </c>
      <c r="C18" s="73">
        <v>18564</v>
      </c>
      <c r="D18" s="19" t="s">
        <v>213</v>
      </c>
      <c r="E18" s="28">
        <v>45876</v>
      </c>
      <c r="F18" s="74">
        <v>592</v>
      </c>
      <c r="G18" s="44">
        <v>800</v>
      </c>
      <c r="H18" s="44"/>
      <c r="I18" s="44"/>
      <c r="J18" s="44"/>
      <c r="K18" s="44"/>
      <c r="L18" s="44"/>
      <c r="M18" s="44"/>
      <c r="N18" s="87">
        <f t="shared" si="0"/>
        <v>800</v>
      </c>
      <c r="O18" s="28"/>
      <c r="P18" s="24"/>
      <c r="Q18" s="41"/>
    </row>
    <row r="19" s="1" customFormat="1" customHeight="1" spans="1:17">
      <c r="A19" s="28">
        <v>45874</v>
      </c>
      <c r="B19" s="28">
        <v>45876</v>
      </c>
      <c r="C19" s="73">
        <v>18565</v>
      </c>
      <c r="D19" s="19" t="s">
        <v>214</v>
      </c>
      <c r="E19" s="28">
        <v>45876</v>
      </c>
      <c r="F19" s="74">
        <v>593</v>
      </c>
      <c r="G19" s="44"/>
      <c r="H19" s="44"/>
      <c r="I19" s="44"/>
      <c r="J19" s="44"/>
      <c r="K19" s="44"/>
      <c r="L19" s="44">
        <v>3000</v>
      </c>
      <c r="M19" s="44">
        <v>1350</v>
      </c>
      <c r="N19" s="87">
        <f t="shared" si="0"/>
        <v>4350</v>
      </c>
      <c r="O19" s="28"/>
      <c r="P19" s="24"/>
      <c r="Q19" s="41"/>
    </row>
    <row r="20" s="1" customFormat="1" customHeight="1" spans="1:17">
      <c r="A20" s="28">
        <v>45874</v>
      </c>
      <c r="B20" s="28">
        <v>45874</v>
      </c>
      <c r="C20" s="73">
        <v>18568</v>
      </c>
      <c r="D20" s="19" t="s">
        <v>215</v>
      </c>
      <c r="E20" s="28">
        <v>45874</v>
      </c>
      <c r="F20" s="176" t="s">
        <v>216</v>
      </c>
      <c r="G20" s="44"/>
      <c r="H20" s="44"/>
      <c r="I20" s="44"/>
      <c r="J20" s="44">
        <v>3080</v>
      </c>
      <c r="K20" s="44"/>
      <c r="L20" s="44"/>
      <c r="M20" s="44"/>
      <c r="N20" s="87">
        <f t="shared" si="0"/>
        <v>3080</v>
      </c>
      <c r="O20" s="28"/>
      <c r="P20" s="24"/>
      <c r="Q20" s="41"/>
    </row>
    <row r="21" s="1" customFormat="1" customHeight="1" spans="1:17">
      <c r="A21" s="28">
        <v>45874</v>
      </c>
      <c r="B21" s="28">
        <v>45874</v>
      </c>
      <c r="C21" s="73">
        <v>18571</v>
      </c>
      <c r="D21" s="19" t="s">
        <v>217</v>
      </c>
      <c r="E21" s="28">
        <v>45874</v>
      </c>
      <c r="F21" s="74">
        <v>585</v>
      </c>
      <c r="G21" s="44"/>
      <c r="H21" s="44"/>
      <c r="I21" s="44"/>
      <c r="J21" s="44">
        <v>1760</v>
      </c>
      <c r="K21" s="44"/>
      <c r="L21" s="44"/>
      <c r="M21" s="44"/>
      <c r="N21" s="87">
        <f t="shared" si="0"/>
        <v>1760</v>
      </c>
      <c r="O21" s="28"/>
      <c r="P21" s="24"/>
      <c r="Q21" s="41"/>
    </row>
    <row r="22" s="1" customFormat="1" customHeight="1" spans="1:17">
      <c r="A22" s="28">
        <v>45875</v>
      </c>
      <c r="B22" s="28">
        <v>45880</v>
      </c>
      <c r="C22" s="73">
        <v>18576</v>
      </c>
      <c r="D22" s="19" t="s">
        <v>218</v>
      </c>
      <c r="E22" s="28">
        <v>45880</v>
      </c>
      <c r="F22" s="74">
        <v>599</v>
      </c>
      <c r="G22" s="44"/>
      <c r="H22" s="44"/>
      <c r="I22" s="44"/>
      <c r="J22" s="44"/>
      <c r="K22" s="44"/>
      <c r="L22" s="44"/>
      <c r="M22" s="44">
        <v>450</v>
      </c>
      <c r="N22" s="87">
        <f t="shared" si="0"/>
        <v>450</v>
      </c>
      <c r="O22" s="28"/>
      <c r="P22" s="24"/>
      <c r="Q22" s="41"/>
    </row>
    <row r="23" s="1" customFormat="1" customHeight="1" spans="1:17">
      <c r="A23" s="28">
        <v>45876</v>
      </c>
      <c r="B23" s="28">
        <v>45875</v>
      </c>
      <c r="C23" s="73">
        <v>18581</v>
      </c>
      <c r="D23" s="19" t="s">
        <v>209</v>
      </c>
      <c r="E23" s="28">
        <v>45876</v>
      </c>
      <c r="F23" s="74">
        <v>589</v>
      </c>
      <c r="G23" s="44"/>
      <c r="H23" s="44"/>
      <c r="I23" s="44"/>
      <c r="J23" s="44"/>
      <c r="K23" s="44"/>
      <c r="L23" s="73"/>
      <c r="M23" s="44">
        <v>1500</v>
      </c>
      <c r="N23" s="87">
        <f t="shared" si="0"/>
        <v>1500</v>
      </c>
      <c r="O23" s="28"/>
      <c r="P23" s="24"/>
      <c r="Q23" s="41"/>
    </row>
    <row r="24" s="1" customFormat="1" customHeight="1" spans="1:17">
      <c r="A24" s="28">
        <v>45876</v>
      </c>
      <c r="B24" s="28">
        <v>45876</v>
      </c>
      <c r="C24" s="73">
        <v>18583</v>
      </c>
      <c r="D24" s="19" t="s">
        <v>219</v>
      </c>
      <c r="E24" s="28">
        <v>45876</v>
      </c>
      <c r="F24" s="74">
        <v>588</v>
      </c>
      <c r="G24" s="44"/>
      <c r="H24" s="44"/>
      <c r="I24" s="44"/>
      <c r="J24" s="44">
        <v>1100</v>
      </c>
      <c r="K24" s="44"/>
      <c r="L24" s="44"/>
      <c r="M24" s="44"/>
      <c r="N24" s="87">
        <f t="shared" si="0"/>
        <v>1100</v>
      </c>
      <c r="O24" s="28"/>
      <c r="P24" s="24"/>
      <c r="Q24" s="41"/>
    </row>
    <row r="25" s="1" customFormat="1" customHeight="1" spans="1:17">
      <c r="A25" s="28">
        <v>45876</v>
      </c>
      <c r="B25" s="28">
        <v>45877</v>
      </c>
      <c r="C25" s="73">
        <v>18588</v>
      </c>
      <c r="D25" s="19" t="s">
        <v>211</v>
      </c>
      <c r="E25" s="28">
        <v>45877</v>
      </c>
      <c r="F25" s="74">
        <v>596</v>
      </c>
      <c r="G25" s="44">
        <v>800</v>
      </c>
      <c r="H25" s="44"/>
      <c r="I25" s="44"/>
      <c r="J25" s="44"/>
      <c r="K25" s="44"/>
      <c r="L25" s="44"/>
      <c r="M25" s="44"/>
      <c r="N25" s="87">
        <f t="shared" ref="N24:N31" si="1">SUM(G25:M25)</f>
        <v>800</v>
      </c>
      <c r="O25" s="28"/>
      <c r="P25" s="24"/>
      <c r="Q25" s="41"/>
    </row>
    <row r="26" s="1" customFormat="1" customHeight="1" spans="1:17">
      <c r="A26" s="28">
        <v>45876</v>
      </c>
      <c r="B26" s="28">
        <v>45876</v>
      </c>
      <c r="C26" s="73">
        <v>18601</v>
      </c>
      <c r="D26" s="19" t="s">
        <v>220</v>
      </c>
      <c r="E26" s="28">
        <v>45876</v>
      </c>
      <c r="F26" s="74">
        <v>590</v>
      </c>
      <c r="G26" s="44"/>
      <c r="H26" s="44"/>
      <c r="I26" s="44"/>
      <c r="J26" s="44">
        <v>2800</v>
      </c>
      <c r="K26" s="44"/>
      <c r="L26" s="44"/>
      <c r="M26" s="44"/>
      <c r="N26" s="87">
        <f t="shared" si="1"/>
        <v>2800</v>
      </c>
      <c r="O26" s="28"/>
      <c r="P26" s="24"/>
      <c r="Q26" s="41"/>
    </row>
    <row r="27" s="1" customFormat="1" customHeight="1" spans="1:17">
      <c r="A27" s="28">
        <v>45877</v>
      </c>
      <c r="B27" s="28">
        <v>45847</v>
      </c>
      <c r="C27" s="73">
        <v>18614</v>
      </c>
      <c r="D27" s="19" t="s">
        <v>221</v>
      </c>
      <c r="E27" s="28">
        <v>45878</v>
      </c>
      <c r="F27" s="74">
        <v>597</v>
      </c>
      <c r="G27" s="44">
        <v>800</v>
      </c>
      <c r="H27" s="44"/>
      <c r="I27" s="44"/>
      <c r="J27" s="44"/>
      <c r="K27" s="44"/>
      <c r="L27" s="44"/>
      <c r="M27" s="44"/>
      <c r="N27" s="87">
        <f t="shared" si="1"/>
        <v>800</v>
      </c>
      <c r="O27" s="28"/>
      <c r="P27" s="24"/>
      <c r="Q27" s="41"/>
    </row>
    <row r="28" s="1" customFormat="1" customHeight="1" spans="1:17">
      <c r="A28" s="28">
        <v>45877</v>
      </c>
      <c r="B28" s="28">
        <v>45877</v>
      </c>
      <c r="C28" s="73">
        <v>18651</v>
      </c>
      <c r="D28" s="19" t="s">
        <v>222</v>
      </c>
      <c r="E28" s="28">
        <v>45877</v>
      </c>
      <c r="F28" s="74">
        <v>594</v>
      </c>
      <c r="G28" s="44"/>
      <c r="H28" s="44"/>
      <c r="I28" s="44"/>
      <c r="J28" s="44">
        <v>550</v>
      </c>
      <c r="K28" s="44"/>
      <c r="L28" s="44"/>
      <c r="M28" s="44"/>
      <c r="N28" s="87">
        <f t="shared" si="1"/>
        <v>550</v>
      </c>
      <c r="O28" s="28"/>
      <c r="P28" s="24"/>
      <c r="Q28" s="41"/>
    </row>
    <row r="29" s="1" customFormat="1" customHeight="1" spans="1:17">
      <c r="A29" s="28">
        <v>45878</v>
      </c>
      <c r="B29" s="28">
        <v>45878</v>
      </c>
      <c r="C29" s="73">
        <v>18654</v>
      </c>
      <c r="D29" s="19" t="s">
        <v>223</v>
      </c>
      <c r="E29" s="28">
        <v>45882</v>
      </c>
      <c r="F29" s="74">
        <v>601</v>
      </c>
      <c r="G29" s="44"/>
      <c r="H29" s="44"/>
      <c r="I29" s="44"/>
      <c r="J29" s="44"/>
      <c r="K29" s="44"/>
      <c r="L29" s="44">
        <v>600</v>
      </c>
      <c r="M29" s="44">
        <v>800</v>
      </c>
      <c r="N29" s="87">
        <f t="shared" si="1"/>
        <v>1400</v>
      </c>
      <c r="O29" s="28"/>
      <c r="P29" s="24"/>
      <c r="Q29" s="41"/>
    </row>
    <row r="30" s="1" customFormat="1" customHeight="1" spans="1:17">
      <c r="A30" s="28">
        <v>45878</v>
      </c>
      <c r="B30" s="28">
        <v>45878</v>
      </c>
      <c r="C30" s="73">
        <v>18657</v>
      </c>
      <c r="D30" s="19" t="s">
        <v>207</v>
      </c>
      <c r="E30" s="28">
        <v>45878</v>
      </c>
      <c r="F30" s="74">
        <v>598</v>
      </c>
      <c r="G30" s="44"/>
      <c r="H30" s="44"/>
      <c r="I30" s="44"/>
      <c r="J30" s="44">
        <v>5280</v>
      </c>
      <c r="K30" s="44"/>
      <c r="L30" s="44"/>
      <c r="M30" s="44"/>
      <c r="N30" s="87">
        <f t="shared" si="1"/>
        <v>5280</v>
      </c>
      <c r="O30" s="28"/>
      <c r="P30" s="24"/>
      <c r="Q30" s="41"/>
    </row>
    <row r="31" s="1" customFormat="1" customHeight="1" spans="1:17">
      <c r="A31" s="28">
        <v>45880</v>
      </c>
      <c r="B31" s="28">
        <v>118</v>
      </c>
      <c r="C31" s="73">
        <v>18678</v>
      </c>
      <c r="D31" s="19" t="s">
        <v>223</v>
      </c>
      <c r="E31" s="28">
        <v>45882</v>
      </c>
      <c r="F31" s="74">
        <v>602</v>
      </c>
      <c r="G31" s="44">
        <v>1500</v>
      </c>
      <c r="H31" s="44"/>
      <c r="I31" s="44"/>
      <c r="J31" s="44"/>
      <c r="K31" s="44"/>
      <c r="L31" s="44"/>
      <c r="M31" s="44"/>
      <c r="N31" s="87">
        <f t="shared" si="1"/>
        <v>1500</v>
      </c>
      <c r="O31" s="28"/>
      <c r="P31" s="24"/>
      <c r="Q31" s="41"/>
    </row>
    <row r="32" s="1" customFormat="1" customHeight="1" spans="1:17">
      <c r="A32" s="28">
        <v>45880</v>
      </c>
      <c r="B32" s="28">
        <v>45880</v>
      </c>
      <c r="C32" s="73">
        <v>18679</v>
      </c>
      <c r="D32" s="19" t="s">
        <v>223</v>
      </c>
      <c r="E32" s="28">
        <v>45882</v>
      </c>
      <c r="F32" s="74">
        <v>601</v>
      </c>
      <c r="G32" s="44"/>
      <c r="H32" s="44"/>
      <c r="I32" s="44"/>
      <c r="J32" s="44"/>
      <c r="K32" s="44"/>
      <c r="L32" s="44"/>
      <c r="M32" s="44">
        <v>500</v>
      </c>
      <c r="N32" s="87">
        <f t="shared" ref="N32:N37" si="2">SUM(G32:M32)</f>
        <v>500</v>
      </c>
      <c r="O32" s="28"/>
      <c r="P32" s="24"/>
      <c r="Q32" s="41"/>
    </row>
    <row r="33" s="1" customFormat="1" customHeight="1" spans="1:17">
      <c r="A33" s="28">
        <v>45881</v>
      </c>
      <c r="B33" s="28">
        <v>45883</v>
      </c>
      <c r="C33" s="73">
        <v>18680</v>
      </c>
      <c r="D33" s="19" t="s">
        <v>218</v>
      </c>
      <c r="E33" s="28">
        <v>45883</v>
      </c>
      <c r="F33" s="74">
        <v>604</v>
      </c>
      <c r="G33" s="44"/>
      <c r="H33" s="44"/>
      <c r="I33" s="44"/>
      <c r="J33" s="44"/>
      <c r="K33" s="44"/>
      <c r="L33" s="44">
        <v>5000</v>
      </c>
      <c r="M33" s="44">
        <v>650</v>
      </c>
      <c r="N33" s="87">
        <f t="shared" si="2"/>
        <v>5650</v>
      </c>
      <c r="O33" s="28"/>
      <c r="P33" s="24"/>
      <c r="Q33" s="41"/>
    </row>
    <row r="34" s="1" customFormat="1" customHeight="1" spans="1:17">
      <c r="A34" s="28">
        <v>45882</v>
      </c>
      <c r="B34" s="28">
        <v>45883</v>
      </c>
      <c r="C34" s="73">
        <v>18707</v>
      </c>
      <c r="D34" s="19" t="s">
        <v>224</v>
      </c>
      <c r="E34" s="28">
        <v>45883</v>
      </c>
      <c r="F34" s="74">
        <v>605</v>
      </c>
      <c r="G34" s="44"/>
      <c r="H34" s="44"/>
      <c r="I34" s="44"/>
      <c r="J34" s="44"/>
      <c r="K34" s="44"/>
      <c r="L34" s="44"/>
      <c r="M34" s="44">
        <v>450</v>
      </c>
      <c r="N34" s="87">
        <f t="shared" si="2"/>
        <v>450</v>
      </c>
      <c r="O34" s="28"/>
      <c r="P34" s="24"/>
      <c r="Q34" s="41"/>
    </row>
    <row r="35" s="1" customFormat="1" customHeight="1" spans="1:17">
      <c r="A35" s="28">
        <v>45883</v>
      </c>
      <c r="B35" s="28">
        <v>45885</v>
      </c>
      <c r="C35" s="73">
        <v>18716</v>
      </c>
      <c r="D35" s="19" t="s">
        <v>225</v>
      </c>
      <c r="E35" s="28">
        <v>45885</v>
      </c>
      <c r="F35" s="74">
        <v>607</v>
      </c>
      <c r="G35" s="44"/>
      <c r="H35" s="44"/>
      <c r="I35" s="44"/>
      <c r="J35" s="44"/>
      <c r="K35" s="44"/>
      <c r="L35" s="44">
        <v>6600</v>
      </c>
      <c r="M35" s="44">
        <v>1350</v>
      </c>
      <c r="N35" s="87">
        <f t="shared" si="2"/>
        <v>7950</v>
      </c>
      <c r="O35" s="28"/>
      <c r="P35" s="24"/>
      <c r="Q35" s="41"/>
    </row>
    <row r="36" s="1" customFormat="1" customHeight="1" spans="1:17">
      <c r="A36" s="28">
        <v>45883</v>
      </c>
      <c r="B36" s="28">
        <v>45887</v>
      </c>
      <c r="C36" s="73">
        <v>18717</v>
      </c>
      <c r="D36" s="19" t="s">
        <v>226</v>
      </c>
      <c r="E36" s="28">
        <v>45887</v>
      </c>
      <c r="F36" s="74">
        <v>611</v>
      </c>
      <c r="G36" s="44">
        <v>800</v>
      </c>
      <c r="H36" s="44"/>
      <c r="I36" s="44"/>
      <c r="J36" s="44"/>
      <c r="K36" s="44"/>
      <c r="L36" s="44"/>
      <c r="M36" s="44"/>
      <c r="N36" s="87">
        <f t="shared" si="2"/>
        <v>800</v>
      </c>
      <c r="O36" s="28"/>
      <c r="P36" s="24"/>
      <c r="Q36" s="41"/>
    </row>
    <row r="37" s="1" customFormat="1" customHeight="1" spans="1:17">
      <c r="A37" s="28">
        <v>45883</v>
      </c>
      <c r="B37" s="28">
        <v>45883</v>
      </c>
      <c r="C37" s="73">
        <v>18722</v>
      </c>
      <c r="D37" s="19" t="s">
        <v>227</v>
      </c>
      <c r="E37" s="28">
        <v>45883</v>
      </c>
      <c r="F37" s="74">
        <v>603</v>
      </c>
      <c r="G37" s="44"/>
      <c r="H37" s="44"/>
      <c r="I37" s="44"/>
      <c r="J37" s="44">
        <v>1320</v>
      </c>
      <c r="K37" s="44"/>
      <c r="L37" s="44"/>
      <c r="M37" s="44"/>
      <c r="N37" s="87">
        <f t="shared" si="2"/>
        <v>1320</v>
      </c>
      <c r="O37" s="28"/>
      <c r="P37" s="24"/>
      <c r="Q37" s="41"/>
    </row>
    <row r="38" s="1" customFormat="1" customHeight="1" spans="1:17">
      <c r="A38" s="28">
        <v>45885</v>
      </c>
      <c r="B38" s="28">
        <v>45885</v>
      </c>
      <c r="C38" s="73">
        <v>18734</v>
      </c>
      <c r="D38" s="19" t="s">
        <v>228</v>
      </c>
      <c r="E38" s="28">
        <v>45887</v>
      </c>
      <c r="F38" s="74">
        <v>145692</v>
      </c>
      <c r="G38" s="44"/>
      <c r="H38" s="44"/>
      <c r="I38" s="44"/>
      <c r="J38" s="44">
        <v>5720</v>
      </c>
      <c r="K38" s="44"/>
      <c r="L38" s="44"/>
      <c r="M38" s="44"/>
      <c r="N38" s="87">
        <f t="shared" ref="N38:N45" si="3">SUM(G38:M38)</f>
        <v>5720</v>
      </c>
      <c r="O38" s="28"/>
      <c r="P38" s="24"/>
      <c r="Q38" s="41"/>
    </row>
    <row r="39" s="1" customFormat="1" customHeight="1" spans="1:17">
      <c r="A39" s="28">
        <v>45885</v>
      </c>
      <c r="B39" s="28">
        <v>45885</v>
      </c>
      <c r="C39" s="73">
        <v>18736</v>
      </c>
      <c r="D39" s="19" t="s">
        <v>229</v>
      </c>
      <c r="E39" s="28">
        <v>45885</v>
      </c>
      <c r="F39" s="74">
        <v>606</v>
      </c>
      <c r="G39" s="44"/>
      <c r="H39" s="44"/>
      <c r="I39" s="44"/>
      <c r="J39" s="44">
        <v>6160</v>
      </c>
      <c r="K39" s="44"/>
      <c r="L39" s="44"/>
      <c r="M39" s="44"/>
      <c r="N39" s="87">
        <f t="shared" si="3"/>
        <v>6160</v>
      </c>
      <c r="O39" s="28"/>
      <c r="P39" s="24"/>
      <c r="Q39" s="41"/>
    </row>
    <row r="40" s="1" customFormat="1" customHeight="1" spans="1:17">
      <c r="A40" s="28">
        <v>45887</v>
      </c>
      <c r="B40" s="28">
        <v>45888</v>
      </c>
      <c r="C40" s="73">
        <v>18738</v>
      </c>
      <c r="D40" s="19" t="s">
        <v>230</v>
      </c>
      <c r="E40" s="28">
        <v>45888</v>
      </c>
      <c r="F40" s="74">
        <v>613</v>
      </c>
      <c r="G40" s="44"/>
      <c r="H40" s="44"/>
      <c r="I40" s="44"/>
      <c r="J40" s="44"/>
      <c r="K40" s="44"/>
      <c r="L40" s="44">
        <v>650</v>
      </c>
      <c r="M40" s="44">
        <v>1100</v>
      </c>
      <c r="N40" s="87">
        <f t="shared" si="3"/>
        <v>1750</v>
      </c>
      <c r="O40" s="28"/>
      <c r="P40" s="24" t="s">
        <v>231</v>
      </c>
      <c r="Q40" s="41"/>
    </row>
    <row r="41" s="1" customFormat="1" customHeight="1" spans="1:17">
      <c r="A41" s="28">
        <v>45887</v>
      </c>
      <c r="B41" s="28">
        <v>45889</v>
      </c>
      <c r="C41" s="73">
        <v>18739</v>
      </c>
      <c r="D41" s="19" t="s">
        <v>232</v>
      </c>
      <c r="E41" s="28">
        <v>45889</v>
      </c>
      <c r="F41" s="74">
        <v>615</v>
      </c>
      <c r="G41" s="44"/>
      <c r="H41" s="44"/>
      <c r="I41" s="44"/>
      <c r="J41" s="44"/>
      <c r="K41" s="44"/>
      <c r="L41" s="44">
        <v>330</v>
      </c>
      <c r="M41" s="44">
        <v>1100</v>
      </c>
      <c r="N41" s="87">
        <f t="shared" si="3"/>
        <v>1430</v>
      </c>
      <c r="O41" s="28"/>
      <c r="P41" s="24" t="s">
        <v>231</v>
      </c>
      <c r="Q41" s="41"/>
    </row>
    <row r="42" s="1" customFormat="1" customHeight="1" spans="1:17">
      <c r="A42" s="28">
        <v>45887</v>
      </c>
      <c r="B42" s="28">
        <v>45888</v>
      </c>
      <c r="C42" s="73">
        <v>18740</v>
      </c>
      <c r="D42" s="19" t="s">
        <v>233</v>
      </c>
      <c r="E42" s="28">
        <v>45888</v>
      </c>
      <c r="F42" s="74">
        <v>612</v>
      </c>
      <c r="G42" s="44">
        <v>1500</v>
      </c>
      <c r="H42" s="44"/>
      <c r="I42" s="44"/>
      <c r="J42" s="44"/>
      <c r="K42" s="44"/>
      <c r="L42" s="44"/>
      <c r="M42" s="44"/>
      <c r="N42" s="87">
        <f t="shared" si="3"/>
        <v>1500</v>
      </c>
      <c r="O42" s="28"/>
      <c r="P42" s="24"/>
      <c r="Q42" s="41"/>
    </row>
    <row r="43" s="1" customFormat="1" customHeight="1" spans="1:17">
      <c r="A43" s="28">
        <v>45887</v>
      </c>
      <c r="B43" s="28">
        <v>45889</v>
      </c>
      <c r="C43" s="73">
        <v>18742</v>
      </c>
      <c r="D43" s="19" t="s">
        <v>234</v>
      </c>
      <c r="E43" s="28">
        <v>45889</v>
      </c>
      <c r="F43" s="74">
        <v>614</v>
      </c>
      <c r="G43" s="44"/>
      <c r="H43" s="44"/>
      <c r="I43" s="44"/>
      <c r="J43" s="44"/>
      <c r="K43" s="44"/>
      <c r="L43" s="44">
        <v>6600</v>
      </c>
      <c r="M43" s="44">
        <v>1800</v>
      </c>
      <c r="N43" s="87">
        <f t="shared" si="3"/>
        <v>8400</v>
      </c>
      <c r="O43" s="28"/>
      <c r="P43" s="24"/>
      <c r="Q43" s="41"/>
    </row>
    <row r="44" s="1" customFormat="1" customHeight="1" spans="1:17">
      <c r="A44" s="28">
        <v>45887</v>
      </c>
      <c r="B44" s="28">
        <v>45887</v>
      </c>
      <c r="C44" s="73">
        <v>18744</v>
      </c>
      <c r="D44" s="19" t="s">
        <v>235</v>
      </c>
      <c r="E44" s="28">
        <v>45887</v>
      </c>
      <c r="F44" s="74">
        <v>608</v>
      </c>
      <c r="G44" s="44"/>
      <c r="H44" s="44"/>
      <c r="I44" s="44"/>
      <c r="J44" s="44">
        <v>2800</v>
      </c>
      <c r="K44" s="44"/>
      <c r="L44" s="44"/>
      <c r="M44" s="44"/>
      <c r="N44" s="87">
        <f t="shared" si="3"/>
        <v>2800</v>
      </c>
      <c r="O44" s="28"/>
      <c r="P44" s="24"/>
      <c r="Q44" s="41"/>
    </row>
    <row r="45" s="1" customFormat="1" customHeight="1" spans="1:17">
      <c r="A45" s="28">
        <v>45887</v>
      </c>
      <c r="B45" s="28">
        <v>45887</v>
      </c>
      <c r="C45" s="73">
        <v>18750</v>
      </c>
      <c r="D45" s="19" t="s">
        <v>236</v>
      </c>
      <c r="E45" s="28">
        <v>45887</v>
      </c>
      <c r="F45" s="74">
        <v>609</v>
      </c>
      <c r="G45" s="44"/>
      <c r="H45" s="44"/>
      <c r="I45" s="44"/>
      <c r="J45" s="44">
        <v>4400</v>
      </c>
      <c r="K45" s="44"/>
      <c r="L45" s="44"/>
      <c r="M45" s="44"/>
      <c r="N45" s="87">
        <f t="shared" si="3"/>
        <v>4400</v>
      </c>
      <c r="O45" s="28"/>
      <c r="P45" s="24"/>
      <c r="Q45" s="41"/>
    </row>
    <row r="46" s="1" customFormat="1" customHeight="1" spans="1:17">
      <c r="A46" s="28">
        <v>45888</v>
      </c>
      <c r="B46" s="28">
        <v>45891</v>
      </c>
      <c r="C46" s="73">
        <v>18755</v>
      </c>
      <c r="D46" s="19" t="s">
        <v>237</v>
      </c>
      <c r="E46" s="28">
        <v>45895</v>
      </c>
      <c r="F46" s="74">
        <v>620</v>
      </c>
      <c r="G46" s="44"/>
      <c r="H46" s="44"/>
      <c r="I46" s="44"/>
      <c r="J46" s="44"/>
      <c r="K46" s="44"/>
      <c r="L46" s="44">
        <v>9850</v>
      </c>
      <c r="M46" s="44">
        <v>2300</v>
      </c>
      <c r="N46" s="87">
        <f t="shared" ref="N46:N49" si="4">SUM(G46:M46)</f>
        <v>12150</v>
      </c>
      <c r="O46" s="28"/>
      <c r="P46" s="24"/>
      <c r="Q46" s="41"/>
    </row>
    <row r="47" s="1" customFormat="1" customHeight="1" spans="1:17">
      <c r="A47" s="28">
        <v>45889</v>
      </c>
      <c r="B47" s="28">
        <v>45889</v>
      </c>
      <c r="C47" s="73">
        <v>18776</v>
      </c>
      <c r="D47" s="19" t="s">
        <v>238</v>
      </c>
      <c r="E47" s="28">
        <v>45889</v>
      </c>
      <c r="F47" s="74">
        <v>616</v>
      </c>
      <c r="G47" s="44"/>
      <c r="H47" s="44"/>
      <c r="I47" s="44"/>
      <c r="J47" s="44">
        <v>2200</v>
      </c>
      <c r="K47" s="44"/>
      <c r="L47" s="44"/>
      <c r="M47" s="44"/>
      <c r="N47" s="87">
        <f t="shared" si="4"/>
        <v>2200</v>
      </c>
      <c r="O47" s="28"/>
      <c r="P47" s="24"/>
      <c r="Q47" s="41"/>
    </row>
    <row r="48" s="1" customFormat="1" customHeight="1" spans="1:17">
      <c r="A48" s="28">
        <v>45891</v>
      </c>
      <c r="B48" s="28">
        <v>45891</v>
      </c>
      <c r="C48" s="73">
        <v>18783</v>
      </c>
      <c r="D48" s="19" t="s">
        <v>239</v>
      </c>
      <c r="E48" s="28">
        <v>45895</v>
      </c>
      <c r="F48" s="74">
        <v>622</v>
      </c>
      <c r="G48" s="44"/>
      <c r="H48" s="44"/>
      <c r="I48" s="44"/>
      <c r="J48" s="44"/>
      <c r="K48" s="44"/>
      <c r="L48" s="44">
        <v>3895</v>
      </c>
      <c r="M48" s="44">
        <v>3325</v>
      </c>
      <c r="N48" s="87">
        <f t="shared" si="4"/>
        <v>7220</v>
      </c>
      <c r="O48" s="28"/>
      <c r="P48" s="88" t="s">
        <v>240</v>
      </c>
      <c r="Q48" s="41" t="s">
        <v>87</v>
      </c>
    </row>
    <row r="49" s="1" customFormat="1" customHeight="1" spans="1:17">
      <c r="A49" s="28">
        <v>45891</v>
      </c>
      <c r="B49" s="28">
        <v>45897</v>
      </c>
      <c r="C49" s="73">
        <v>18797</v>
      </c>
      <c r="D49" s="19" t="s">
        <v>241</v>
      </c>
      <c r="E49" s="28">
        <v>45897</v>
      </c>
      <c r="F49" s="74">
        <v>628</v>
      </c>
      <c r="G49" s="44">
        <v>800</v>
      </c>
      <c r="H49" s="44"/>
      <c r="I49" s="44"/>
      <c r="J49" s="44"/>
      <c r="K49" s="44"/>
      <c r="L49" s="44"/>
      <c r="M49" s="44"/>
      <c r="N49" s="87">
        <f t="shared" si="4"/>
        <v>800</v>
      </c>
      <c r="O49" s="28"/>
      <c r="P49" s="24"/>
      <c r="Q49" s="41"/>
    </row>
    <row r="50" s="1" customFormat="1" customHeight="1" spans="1:17">
      <c r="A50" s="28">
        <v>45892</v>
      </c>
      <c r="B50" s="28">
        <v>45895</v>
      </c>
      <c r="C50" s="73">
        <v>18805</v>
      </c>
      <c r="D50" s="19" t="s">
        <v>239</v>
      </c>
      <c r="E50" s="28">
        <v>45895</v>
      </c>
      <c r="F50" s="74">
        <v>622</v>
      </c>
      <c r="G50" s="44"/>
      <c r="H50" s="44"/>
      <c r="I50" s="44"/>
      <c r="J50" s="44"/>
      <c r="K50" s="44"/>
      <c r="L50" s="44"/>
      <c r="M50" s="44">
        <v>760</v>
      </c>
      <c r="N50" s="87">
        <f t="shared" ref="N50:N53" si="5">SUM(G50:M50)</f>
        <v>760</v>
      </c>
      <c r="O50" s="28"/>
      <c r="P50" s="88" t="s">
        <v>240</v>
      </c>
      <c r="Q50" s="41" t="s">
        <v>87</v>
      </c>
    </row>
    <row r="51" s="1" customFormat="1" customHeight="1" spans="1:17">
      <c r="A51" s="28">
        <v>45892</v>
      </c>
      <c r="B51" s="28">
        <v>45896</v>
      </c>
      <c r="C51" s="73">
        <v>18808</v>
      </c>
      <c r="D51" s="19" t="s">
        <v>242</v>
      </c>
      <c r="E51" s="28">
        <v>45896</v>
      </c>
      <c r="F51" s="74">
        <v>624</v>
      </c>
      <c r="G51" s="44"/>
      <c r="H51" s="44"/>
      <c r="I51" s="44"/>
      <c r="J51" s="44"/>
      <c r="K51" s="44"/>
      <c r="L51" s="44">
        <v>715</v>
      </c>
      <c r="M51" s="44">
        <v>900</v>
      </c>
      <c r="N51" s="87">
        <f t="shared" si="5"/>
        <v>1615</v>
      </c>
      <c r="O51" s="28"/>
      <c r="P51" s="24"/>
      <c r="Q51" s="41"/>
    </row>
    <row r="52" s="1" customFormat="1" customHeight="1" spans="1:17">
      <c r="A52" s="28">
        <v>45892</v>
      </c>
      <c r="B52" s="28">
        <v>45895</v>
      </c>
      <c r="C52" s="73">
        <v>18811</v>
      </c>
      <c r="D52" s="19" t="s">
        <v>243</v>
      </c>
      <c r="E52" s="28">
        <v>45895</v>
      </c>
      <c r="F52" s="74">
        <v>623</v>
      </c>
      <c r="G52" s="44">
        <v>800</v>
      </c>
      <c r="H52" s="44"/>
      <c r="I52" s="44"/>
      <c r="J52" s="44"/>
      <c r="K52" s="44"/>
      <c r="L52" s="44"/>
      <c r="M52" s="44"/>
      <c r="N52" s="87">
        <f t="shared" si="5"/>
        <v>800</v>
      </c>
      <c r="O52" s="28"/>
      <c r="P52" s="24"/>
      <c r="Q52" s="41"/>
    </row>
    <row r="53" s="1" customFormat="1" customHeight="1" spans="1:17">
      <c r="A53" s="28">
        <v>45892</v>
      </c>
      <c r="B53" s="28">
        <v>45896</v>
      </c>
      <c r="C53" s="73">
        <v>18812</v>
      </c>
      <c r="D53" s="19" t="s">
        <v>244</v>
      </c>
      <c r="E53" s="28">
        <v>45896</v>
      </c>
      <c r="F53" s="74">
        <v>625</v>
      </c>
      <c r="G53" s="44">
        <v>800</v>
      </c>
      <c r="H53" s="44"/>
      <c r="I53" s="44"/>
      <c r="J53" s="44"/>
      <c r="K53" s="44"/>
      <c r="L53" s="44"/>
      <c r="M53" s="44"/>
      <c r="N53" s="87">
        <f t="shared" si="5"/>
        <v>800</v>
      </c>
      <c r="O53" s="28"/>
      <c r="P53" s="24"/>
      <c r="Q53" s="41"/>
    </row>
    <row r="54" s="1" customFormat="1" customHeight="1" spans="1:17">
      <c r="A54" s="28">
        <v>45895</v>
      </c>
      <c r="B54" s="28">
        <v>45895</v>
      </c>
      <c r="C54" s="73">
        <v>18837</v>
      </c>
      <c r="D54" s="19" t="s">
        <v>245</v>
      </c>
      <c r="E54" s="28">
        <v>45895</v>
      </c>
      <c r="F54" s="74">
        <v>621</v>
      </c>
      <c r="G54" s="44"/>
      <c r="H54" s="44"/>
      <c r="I54" s="44"/>
      <c r="J54" s="44">
        <v>880</v>
      </c>
      <c r="K54" s="44"/>
      <c r="L54" s="44"/>
      <c r="M54" s="44"/>
      <c r="N54" s="87">
        <f t="shared" ref="N54:N69" si="6">SUM(G54:M54)</f>
        <v>880</v>
      </c>
      <c r="O54" s="28"/>
      <c r="P54" s="24"/>
      <c r="Q54" s="41"/>
    </row>
    <row r="55" s="1" customFormat="1" customHeight="1" spans="1:17">
      <c r="A55" s="28">
        <v>45896</v>
      </c>
      <c r="B55" s="28">
        <v>45897</v>
      </c>
      <c r="C55" s="73">
        <v>18841</v>
      </c>
      <c r="D55" s="19" t="s">
        <v>246</v>
      </c>
      <c r="E55" s="28">
        <v>45897</v>
      </c>
      <c r="F55" s="74">
        <v>627</v>
      </c>
      <c r="G55" s="44"/>
      <c r="H55" s="44"/>
      <c r="I55" s="44"/>
      <c r="J55" s="44"/>
      <c r="K55" s="44"/>
      <c r="L55" s="44"/>
      <c r="M55" s="44">
        <v>600</v>
      </c>
      <c r="N55" s="87">
        <f t="shared" si="6"/>
        <v>600</v>
      </c>
      <c r="O55" s="28"/>
      <c r="P55" s="24"/>
      <c r="Q55" s="41"/>
    </row>
    <row r="56" s="1" customFormat="1" customHeight="1" spans="1:17">
      <c r="A56" s="28">
        <v>45896</v>
      </c>
      <c r="B56" s="28">
        <v>45898</v>
      </c>
      <c r="C56" s="73">
        <v>18842</v>
      </c>
      <c r="D56" s="19" t="s">
        <v>247</v>
      </c>
      <c r="E56" s="28">
        <v>45898</v>
      </c>
      <c r="F56" s="74">
        <v>629</v>
      </c>
      <c r="G56" s="44"/>
      <c r="H56" s="44"/>
      <c r="I56" s="44"/>
      <c r="J56" s="44"/>
      <c r="K56" s="44"/>
      <c r="L56" s="44"/>
      <c r="M56" s="44">
        <v>450</v>
      </c>
      <c r="N56" s="87">
        <f t="shared" si="6"/>
        <v>450</v>
      </c>
      <c r="O56" s="28"/>
      <c r="P56" s="24"/>
      <c r="Q56" s="41"/>
    </row>
    <row r="57" s="1" customFormat="1" customHeight="1" spans="1:17">
      <c r="A57" s="28">
        <v>45896</v>
      </c>
      <c r="B57" s="28">
        <v>45898</v>
      </c>
      <c r="C57" s="73">
        <v>18850</v>
      </c>
      <c r="D57" s="19" t="s">
        <v>248</v>
      </c>
      <c r="E57" s="28">
        <v>45898</v>
      </c>
      <c r="F57" s="74">
        <v>630</v>
      </c>
      <c r="G57" s="44"/>
      <c r="H57" s="44"/>
      <c r="I57" s="44"/>
      <c r="J57" s="44"/>
      <c r="K57" s="44"/>
      <c r="L57" s="44"/>
      <c r="M57" s="44">
        <v>450</v>
      </c>
      <c r="N57" s="87">
        <f t="shared" si="6"/>
        <v>450</v>
      </c>
      <c r="O57" s="28"/>
      <c r="P57" s="24"/>
      <c r="Q57" s="41"/>
    </row>
    <row r="58" s="1" customFormat="1" customHeight="1" spans="1:17">
      <c r="A58" s="28">
        <v>45897</v>
      </c>
      <c r="B58" s="28">
        <v>45897</v>
      </c>
      <c r="C58" s="73">
        <v>18852</v>
      </c>
      <c r="D58" s="19" t="s">
        <v>207</v>
      </c>
      <c r="E58" s="28">
        <v>45897</v>
      </c>
      <c r="F58" s="74">
        <v>626</v>
      </c>
      <c r="G58" s="44"/>
      <c r="H58" s="44"/>
      <c r="I58" s="44"/>
      <c r="J58" s="44">
        <v>3252</v>
      </c>
      <c r="K58" s="44"/>
      <c r="L58" s="44"/>
      <c r="M58" s="44"/>
      <c r="N58" s="87">
        <f t="shared" si="6"/>
        <v>3252</v>
      </c>
      <c r="O58" s="28"/>
      <c r="P58" s="24"/>
      <c r="Q58" s="41"/>
    </row>
    <row r="59" s="1" customFormat="1" customHeight="1" spans="1:17">
      <c r="A59" s="28">
        <v>45897</v>
      </c>
      <c r="B59" s="28">
        <v>45897</v>
      </c>
      <c r="C59" s="73">
        <v>18853</v>
      </c>
      <c r="D59" s="19" t="s">
        <v>249</v>
      </c>
      <c r="E59" s="28">
        <v>45891</v>
      </c>
      <c r="F59" s="74">
        <v>618</v>
      </c>
      <c r="G59" s="44"/>
      <c r="H59" s="44"/>
      <c r="I59" s="44"/>
      <c r="J59" s="44">
        <v>3064.29</v>
      </c>
      <c r="K59" s="44"/>
      <c r="L59" s="44"/>
      <c r="M59" s="44"/>
      <c r="N59" s="87">
        <f t="shared" si="6"/>
        <v>3064.29</v>
      </c>
      <c r="O59" s="28"/>
      <c r="P59" s="24" t="s">
        <v>250</v>
      </c>
      <c r="Q59" s="41"/>
    </row>
    <row r="60" s="1" customFormat="1" customHeight="1" spans="1:17">
      <c r="A60" s="23" t="s">
        <v>40</v>
      </c>
      <c r="B60" s="75"/>
      <c r="C60" s="76"/>
      <c r="D60" s="77"/>
      <c r="E60" s="75"/>
      <c r="F60" s="78" t="s">
        <v>41</v>
      </c>
      <c r="G60" s="79">
        <f>SUM(G8:G59)</f>
        <v>10200</v>
      </c>
      <c r="H60" s="79">
        <f t="shared" ref="H60:N60" si="7">SUM(H8:H59)</f>
        <v>0</v>
      </c>
      <c r="I60" s="79">
        <f t="shared" si="7"/>
        <v>0</v>
      </c>
      <c r="J60" s="79">
        <f t="shared" si="7"/>
        <v>44366.29</v>
      </c>
      <c r="K60" s="79">
        <f t="shared" si="7"/>
        <v>10370</v>
      </c>
      <c r="L60" s="79">
        <f t="shared" si="7"/>
        <v>44455</v>
      </c>
      <c r="M60" s="79">
        <f t="shared" si="7"/>
        <v>28485</v>
      </c>
      <c r="N60" s="79">
        <f t="shared" si="7"/>
        <v>137876.29</v>
      </c>
      <c r="O60" s="89"/>
      <c r="P60" s="24"/>
      <c r="Q60" s="41"/>
    </row>
    <row r="61" s="1" customFormat="1" customHeight="1" spans="1:17">
      <c r="A61" s="80"/>
      <c r="B61" s="80"/>
      <c r="C61" s="81"/>
      <c r="D61" s="82"/>
      <c r="E61" s="80"/>
      <c r="F61" s="83"/>
      <c r="G61" s="84"/>
      <c r="H61" s="84"/>
      <c r="I61" s="84"/>
      <c r="J61" s="84"/>
      <c r="K61" s="84"/>
      <c r="L61" s="84"/>
      <c r="M61" s="84"/>
      <c r="N61" s="84"/>
      <c r="O61" s="7"/>
      <c r="P61" s="37"/>
      <c r="Q61" s="41"/>
    </row>
    <row r="62" s="1" customFormat="1" customHeight="1" spans="1:17">
      <c r="A62" s="7" t="s">
        <v>0</v>
      </c>
      <c r="B62" s="7"/>
      <c r="C62" s="7"/>
      <c r="D62" s="7"/>
      <c r="E62" s="26"/>
      <c r="F62" s="7"/>
      <c r="G62" s="7"/>
      <c r="H62" s="7"/>
      <c r="I62" s="7"/>
      <c r="J62" s="7"/>
      <c r="K62" s="7"/>
      <c r="L62" s="7"/>
      <c r="M62" s="7"/>
      <c r="N62" s="7"/>
      <c r="O62" s="7"/>
      <c r="P62" s="37"/>
      <c r="Q62" s="41"/>
    </row>
    <row r="63" s="1" customFormat="1" customHeight="1" spans="1:17">
      <c r="A63" s="7" t="s">
        <v>203</v>
      </c>
      <c r="B63" s="7"/>
      <c r="C63" s="7"/>
      <c r="D63" s="7"/>
      <c r="E63" s="26"/>
      <c r="F63" s="7"/>
      <c r="G63" s="7"/>
      <c r="H63" s="7"/>
      <c r="I63" s="7"/>
      <c r="J63" s="7"/>
      <c r="K63" s="7"/>
      <c r="L63" s="7"/>
      <c r="M63" s="7"/>
      <c r="N63" s="7"/>
      <c r="O63" s="7"/>
      <c r="P63" s="37"/>
      <c r="Q63" s="41"/>
    </row>
    <row r="64" s="1" customFormat="1" customHeight="1" spans="1:17">
      <c r="A64" s="7" t="s">
        <v>2</v>
      </c>
      <c r="B64" s="7"/>
      <c r="C64" s="7"/>
      <c r="D64" s="7"/>
      <c r="E64" s="26"/>
      <c r="F64" s="7"/>
      <c r="G64" s="7"/>
      <c r="H64" s="7"/>
      <c r="I64" s="7"/>
      <c r="J64" s="7"/>
      <c r="K64" s="7"/>
      <c r="L64" s="7"/>
      <c r="M64" s="7"/>
      <c r="N64" s="7"/>
      <c r="O64" s="7"/>
      <c r="P64" s="37"/>
      <c r="Q64" s="41"/>
    </row>
    <row r="65" s="1" customFormat="1" customHeight="1" spans="1:17">
      <c r="A65" s="7"/>
      <c r="B65" s="7"/>
      <c r="C65" s="7"/>
      <c r="D65" s="7"/>
      <c r="E65" s="26"/>
      <c r="F65" s="7"/>
      <c r="G65" s="7"/>
      <c r="H65" s="7"/>
      <c r="I65" s="7"/>
      <c r="J65" s="7"/>
      <c r="K65" s="7"/>
      <c r="L65" s="7"/>
      <c r="M65" s="7"/>
      <c r="N65" s="7"/>
      <c r="O65" s="7"/>
      <c r="P65" s="37"/>
      <c r="Q65" s="41"/>
    </row>
    <row r="66" s="1" customFormat="1" customHeight="1" spans="1:17">
      <c r="A66" s="67" t="s">
        <v>42</v>
      </c>
      <c r="B66" s="67"/>
      <c r="C66" s="7"/>
      <c r="D66" s="7"/>
      <c r="E66" s="26"/>
      <c r="F66" s="7"/>
      <c r="G66" s="7"/>
      <c r="H66" s="7"/>
      <c r="I66" s="7"/>
      <c r="J66" s="7"/>
      <c r="K66" s="7"/>
      <c r="L66" s="7"/>
      <c r="M66" s="7"/>
      <c r="N66" s="7"/>
      <c r="O66" s="7"/>
      <c r="P66" s="37"/>
      <c r="Q66" s="41"/>
    </row>
    <row r="67" s="1" customFormat="1" customHeight="1" spans="1:17">
      <c r="A67" s="10" t="s">
        <v>4</v>
      </c>
      <c r="B67" s="10" t="s">
        <v>5</v>
      </c>
      <c r="C67" s="11" t="s">
        <v>6</v>
      </c>
      <c r="D67" s="11" t="s">
        <v>7</v>
      </c>
      <c r="E67" s="11" t="s">
        <v>8</v>
      </c>
      <c r="F67" s="11" t="s">
        <v>43</v>
      </c>
      <c r="G67" s="11" t="s">
        <v>10</v>
      </c>
      <c r="H67" s="13" t="s">
        <v>11</v>
      </c>
      <c r="I67" s="13"/>
      <c r="J67" s="11" t="s">
        <v>12</v>
      </c>
      <c r="K67" s="11" t="s">
        <v>13</v>
      </c>
      <c r="L67" s="38" t="s">
        <v>14</v>
      </c>
      <c r="M67" s="38"/>
      <c r="N67" s="11" t="s">
        <v>15</v>
      </c>
      <c r="O67" s="11" t="s">
        <v>16</v>
      </c>
      <c r="P67" s="11" t="s">
        <v>44</v>
      </c>
      <c r="Q67" s="11" t="s">
        <v>45</v>
      </c>
    </row>
    <row r="68" s="1" customFormat="1" customHeight="1" spans="1:17">
      <c r="A68" s="10"/>
      <c r="B68" s="10"/>
      <c r="C68" s="14"/>
      <c r="D68" s="14"/>
      <c r="E68" s="27" t="s">
        <v>18</v>
      </c>
      <c r="F68" s="27"/>
      <c r="G68" s="14"/>
      <c r="H68" s="16" t="s">
        <v>19</v>
      </c>
      <c r="I68" s="16" t="s">
        <v>20</v>
      </c>
      <c r="J68" s="14"/>
      <c r="K68" s="14"/>
      <c r="L68" s="16" t="s">
        <v>19</v>
      </c>
      <c r="M68" s="16" t="s">
        <v>20</v>
      </c>
      <c r="N68" s="14"/>
      <c r="O68" s="14"/>
      <c r="P68" s="14"/>
      <c r="Q68" s="14"/>
    </row>
    <row r="69" s="1" customFormat="1" customHeight="1" spans="1:17">
      <c r="A69" s="17">
        <v>45871</v>
      </c>
      <c r="B69" s="17">
        <v>45871</v>
      </c>
      <c r="C69" s="73">
        <v>18544</v>
      </c>
      <c r="D69" s="30" t="s">
        <v>251</v>
      </c>
      <c r="E69" s="31">
        <v>45871</v>
      </c>
      <c r="F69" s="61">
        <v>48097</v>
      </c>
      <c r="G69" s="22"/>
      <c r="H69" s="22"/>
      <c r="I69" s="22"/>
      <c r="J69" s="22"/>
      <c r="K69" s="22">
        <v>84500</v>
      </c>
      <c r="L69" s="22"/>
      <c r="M69" s="22"/>
      <c r="N69" s="22">
        <f t="shared" ref="N69:N81" si="8">SUM(G69:M69)</f>
        <v>84500</v>
      </c>
      <c r="O69" s="39"/>
      <c r="P69" s="24"/>
      <c r="Q69" s="17"/>
    </row>
    <row r="70" s="1" customFormat="1" customHeight="1" spans="1:17">
      <c r="A70" s="17">
        <v>45871</v>
      </c>
      <c r="B70" s="17">
        <v>45871</v>
      </c>
      <c r="C70" s="73">
        <v>18546</v>
      </c>
      <c r="D70" s="30" t="s">
        <v>207</v>
      </c>
      <c r="E70" s="31">
        <v>45871</v>
      </c>
      <c r="F70" s="61">
        <v>48098</v>
      </c>
      <c r="G70" s="22"/>
      <c r="H70" s="22"/>
      <c r="I70" s="22"/>
      <c r="J70" s="22">
        <v>6160</v>
      </c>
      <c r="K70" s="22"/>
      <c r="L70" s="22"/>
      <c r="M70" s="22"/>
      <c r="N70" s="22">
        <f t="shared" si="8"/>
        <v>6160</v>
      </c>
      <c r="O70" s="39"/>
      <c r="P70" s="24"/>
      <c r="Q70" s="17"/>
    </row>
    <row r="71" s="1" customFormat="1" customHeight="1" spans="1:17">
      <c r="A71" s="17">
        <v>45871</v>
      </c>
      <c r="B71" s="17">
        <v>45871</v>
      </c>
      <c r="C71" s="73">
        <v>18547</v>
      </c>
      <c r="D71" s="30" t="s">
        <v>207</v>
      </c>
      <c r="E71" s="31">
        <v>45871</v>
      </c>
      <c r="F71" s="61">
        <v>48098</v>
      </c>
      <c r="G71" s="22"/>
      <c r="H71" s="22"/>
      <c r="I71" s="22"/>
      <c r="J71" s="22"/>
      <c r="K71" s="22">
        <v>2340</v>
      </c>
      <c r="L71" s="22"/>
      <c r="M71" s="22"/>
      <c r="N71" s="22">
        <f t="shared" si="8"/>
        <v>2340</v>
      </c>
      <c r="O71" s="39"/>
      <c r="P71" s="24"/>
      <c r="Q71" s="17"/>
    </row>
    <row r="72" s="1" customFormat="1" customHeight="1" spans="1:17">
      <c r="A72" s="17">
        <v>45871</v>
      </c>
      <c r="B72" s="17">
        <v>45871</v>
      </c>
      <c r="C72" s="73">
        <v>18553</v>
      </c>
      <c r="D72" s="30" t="s">
        <v>252</v>
      </c>
      <c r="E72" s="31">
        <v>45871</v>
      </c>
      <c r="F72" s="61">
        <v>48099</v>
      </c>
      <c r="G72" s="22"/>
      <c r="H72" s="22"/>
      <c r="I72" s="22"/>
      <c r="J72" s="22">
        <v>12376</v>
      </c>
      <c r="K72" s="22"/>
      <c r="L72" s="22"/>
      <c r="M72" s="22"/>
      <c r="N72" s="22">
        <f t="shared" si="8"/>
        <v>12376</v>
      </c>
      <c r="O72" s="39"/>
      <c r="P72" s="24"/>
      <c r="Q72" s="17"/>
    </row>
    <row r="73" s="1" customFormat="1" customHeight="1" spans="1:17">
      <c r="A73" s="17">
        <v>45897</v>
      </c>
      <c r="B73" s="17">
        <v>45897</v>
      </c>
      <c r="C73" s="73">
        <v>18853</v>
      </c>
      <c r="D73" s="30" t="s">
        <v>249</v>
      </c>
      <c r="E73" s="31"/>
      <c r="F73" s="61"/>
      <c r="G73" s="22"/>
      <c r="H73" s="22"/>
      <c r="I73" s="22"/>
      <c r="J73" s="22">
        <v>800</v>
      </c>
      <c r="K73" s="22"/>
      <c r="L73" s="22"/>
      <c r="M73" s="22"/>
      <c r="N73" s="22">
        <f t="shared" si="8"/>
        <v>800</v>
      </c>
      <c r="O73" s="39"/>
      <c r="P73" s="24"/>
      <c r="Q73" s="17"/>
    </row>
    <row r="74" s="1" customFormat="1" customHeight="1" spans="1:17">
      <c r="A74" s="17">
        <v>45871</v>
      </c>
      <c r="B74" s="17">
        <v>45871</v>
      </c>
      <c r="C74" s="73">
        <v>18554</v>
      </c>
      <c r="D74" s="30" t="s">
        <v>252</v>
      </c>
      <c r="E74" s="31">
        <v>45871</v>
      </c>
      <c r="F74" s="61">
        <v>48099</v>
      </c>
      <c r="G74" s="22"/>
      <c r="H74" s="22"/>
      <c r="I74" s="22"/>
      <c r="J74" s="22"/>
      <c r="K74" s="22">
        <v>15025</v>
      </c>
      <c r="L74" s="22"/>
      <c r="M74" s="22"/>
      <c r="N74" s="22">
        <f t="shared" si="8"/>
        <v>15025</v>
      </c>
      <c r="O74" s="39"/>
      <c r="P74" s="24"/>
      <c r="Q74" s="17"/>
    </row>
    <row r="75" s="1" customFormat="1" customHeight="1" spans="1:17">
      <c r="A75" s="17">
        <v>45881</v>
      </c>
      <c r="B75" s="17">
        <v>45881</v>
      </c>
      <c r="C75" s="73">
        <v>18686</v>
      </c>
      <c r="D75" s="30" t="s">
        <v>252</v>
      </c>
      <c r="E75" s="31">
        <v>45898</v>
      </c>
      <c r="F75" s="61">
        <v>50003</v>
      </c>
      <c r="G75" s="22"/>
      <c r="H75" s="22"/>
      <c r="I75" s="22"/>
      <c r="J75" s="22">
        <v>13200</v>
      </c>
      <c r="K75" s="22"/>
      <c r="L75" s="22"/>
      <c r="M75" s="22"/>
      <c r="N75" s="22">
        <f t="shared" si="8"/>
        <v>13200</v>
      </c>
      <c r="O75" s="39"/>
      <c r="P75" s="24"/>
      <c r="Q75" s="17"/>
    </row>
    <row r="76" s="1" customFormat="1" customHeight="1" spans="1:17">
      <c r="A76" s="17">
        <v>45881</v>
      </c>
      <c r="B76" s="17">
        <v>45881</v>
      </c>
      <c r="C76" s="73">
        <v>18687</v>
      </c>
      <c r="D76" s="30" t="s">
        <v>252</v>
      </c>
      <c r="E76" s="31">
        <v>45898</v>
      </c>
      <c r="F76" s="61">
        <v>50003</v>
      </c>
      <c r="G76" s="22"/>
      <c r="H76" s="22"/>
      <c r="I76" s="22"/>
      <c r="J76" s="22"/>
      <c r="K76" s="22">
        <v>82560</v>
      </c>
      <c r="L76" s="22"/>
      <c r="M76" s="22"/>
      <c r="N76" s="22">
        <f t="shared" si="8"/>
        <v>82560</v>
      </c>
      <c r="O76" s="39"/>
      <c r="P76" s="24"/>
      <c r="Q76" s="17">
        <v>45915</v>
      </c>
    </row>
    <row r="77" s="1" customFormat="1" customHeight="1" spans="1:17">
      <c r="A77" s="17">
        <v>45885</v>
      </c>
      <c r="B77" s="17">
        <v>45885</v>
      </c>
      <c r="C77" s="73">
        <v>18735</v>
      </c>
      <c r="D77" s="30" t="s">
        <v>207</v>
      </c>
      <c r="E77" s="31">
        <v>45885</v>
      </c>
      <c r="F77" s="61">
        <v>50001</v>
      </c>
      <c r="G77" s="22"/>
      <c r="H77" s="22"/>
      <c r="I77" s="22"/>
      <c r="J77" s="22">
        <v>8400</v>
      </c>
      <c r="K77" s="22"/>
      <c r="L77" s="22"/>
      <c r="M77" s="22"/>
      <c r="N77" s="22">
        <f t="shared" si="8"/>
        <v>8400</v>
      </c>
      <c r="O77" s="39"/>
      <c r="P77" s="24"/>
      <c r="Q77" s="17"/>
    </row>
    <row r="78" s="1" customFormat="1" customHeight="1" spans="1:17">
      <c r="A78" s="17">
        <v>45892</v>
      </c>
      <c r="B78" s="17">
        <v>45892</v>
      </c>
      <c r="C78" s="73">
        <v>18804</v>
      </c>
      <c r="D78" s="30" t="s">
        <v>227</v>
      </c>
      <c r="E78" s="31">
        <v>45892</v>
      </c>
      <c r="F78" s="61">
        <v>50002</v>
      </c>
      <c r="G78" s="22"/>
      <c r="H78" s="22"/>
      <c r="I78" s="22"/>
      <c r="J78" s="22"/>
      <c r="K78" s="22">
        <v>84500</v>
      </c>
      <c r="L78" s="22"/>
      <c r="M78" s="22"/>
      <c r="N78" s="22">
        <f t="shared" si="8"/>
        <v>84500</v>
      </c>
      <c r="O78" s="39"/>
      <c r="P78" s="24"/>
      <c r="Q78" s="17">
        <v>45930</v>
      </c>
    </row>
    <row r="79" s="1" customFormat="1" customHeight="1" spans="1:17">
      <c r="A79" s="17">
        <v>45892</v>
      </c>
      <c r="B79" s="17">
        <v>45892</v>
      </c>
      <c r="C79" s="73">
        <v>18810</v>
      </c>
      <c r="D79" s="30" t="s">
        <v>251</v>
      </c>
      <c r="E79" s="31">
        <v>45899</v>
      </c>
      <c r="F79" s="61">
        <v>50004</v>
      </c>
      <c r="G79" s="22"/>
      <c r="H79" s="22"/>
      <c r="I79" s="22"/>
      <c r="J79" s="22"/>
      <c r="K79" s="22">
        <v>127500</v>
      </c>
      <c r="L79" s="22"/>
      <c r="M79" s="22"/>
      <c r="N79" s="22">
        <f t="shared" si="8"/>
        <v>127500</v>
      </c>
      <c r="O79" s="39"/>
      <c r="P79" s="24"/>
      <c r="Q79" s="17">
        <v>45930</v>
      </c>
    </row>
    <row r="80" s="1" customFormat="1" customHeight="1" spans="1:17">
      <c r="A80" s="28">
        <v>45899</v>
      </c>
      <c r="B80" s="28">
        <v>45899</v>
      </c>
      <c r="C80" s="73">
        <v>18891</v>
      </c>
      <c r="D80" s="30" t="s">
        <v>253</v>
      </c>
      <c r="E80" s="31">
        <v>45904</v>
      </c>
      <c r="F80" s="61">
        <v>50005</v>
      </c>
      <c r="G80" s="33"/>
      <c r="H80" s="44"/>
      <c r="I80" s="44"/>
      <c r="J80" s="44"/>
      <c r="K80" s="44">
        <v>53560</v>
      </c>
      <c r="L80" s="22"/>
      <c r="M80" s="22"/>
      <c r="N80" s="22">
        <f t="shared" si="8"/>
        <v>53560</v>
      </c>
      <c r="O80" s="39"/>
      <c r="P80" s="24"/>
      <c r="Q80" s="17">
        <v>45934</v>
      </c>
    </row>
    <row r="81" s="1" customFormat="1" customHeight="1" spans="1:17">
      <c r="A81" s="28">
        <v>45899</v>
      </c>
      <c r="B81" s="28">
        <v>45899</v>
      </c>
      <c r="C81" s="73">
        <v>18892</v>
      </c>
      <c r="D81" s="30" t="s">
        <v>253</v>
      </c>
      <c r="E81" s="31">
        <v>45904</v>
      </c>
      <c r="F81" s="61">
        <v>50005</v>
      </c>
      <c r="G81" s="33"/>
      <c r="H81" s="44"/>
      <c r="I81" s="44"/>
      <c r="J81" s="44">
        <v>2200</v>
      </c>
      <c r="K81" s="44"/>
      <c r="L81" s="22"/>
      <c r="M81" s="22"/>
      <c r="N81" s="22">
        <f t="shared" si="8"/>
        <v>2200</v>
      </c>
      <c r="O81" s="39"/>
      <c r="P81" s="24"/>
      <c r="Q81" s="17">
        <v>45934</v>
      </c>
    </row>
    <row r="82" s="1" customFormat="1" customHeight="1" spans="1:17">
      <c r="A82" s="23" t="s">
        <v>15</v>
      </c>
      <c r="B82" s="19"/>
      <c r="C82" s="24"/>
      <c r="D82" s="30"/>
      <c r="E82" s="31"/>
      <c r="F82" s="48"/>
      <c r="G82" s="25">
        <f>SUM(G69:G81)</f>
        <v>0</v>
      </c>
      <c r="H82" s="25">
        <f t="shared" ref="H82:N82" si="9">SUM(H69:H81)</f>
        <v>0</v>
      </c>
      <c r="I82" s="25">
        <f t="shared" si="9"/>
        <v>0</v>
      </c>
      <c r="J82" s="25">
        <f t="shared" si="9"/>
        <v>43136</v>
      </c>
      <c r="K82" s="25">
        <f t="shared" si="9"/>
        <v>449985</v>
      </c>
      <c r="L82" s="25">
        <f t="shared" si="9"/>
        <v>0</v>
      </c>
      <c r="M82" s="25">
        <f t="shared" si="9"/>
        <v>0</v>
      </c>
      <c r="N82" s="25">
        <f t="shared" si="9"/>
        <v>493121</v>
      </c>
      <c r="O82" s="39"/>
      <c r="P82" s="24"/>
      <c r="Q82" s="17"/>
    </row>
    <row r="83" s="1" customFormat="1" customHeight="1" spans="1:17">
      <c r="A83" s="82" t="s">
        <v>48</v>
      </c>
      <c r="B83" s="23"/>
      <c r="C83" s="90"/>
      <c r="D83" s="23"/>
      <c r="E83" s="31"/>
      <c r="F83" s="48"/>
      <c r="G83" s="91">
        <f>G60+G82</f>
        <v>10200</v>
      </c>
      <c r="H83" s="91">
        <f t="shared" ref="H83:N83" si="10">H60+H82</f>
        <v>0</v>
      </c>
      <c r="I83" s="91">
        <f t="shared" si="10"/>
        <v>0</v>
      </c>
      <c r="J83" s="91">
        <f t="shared" si="10"/>
        <v>87502.29</v>
      </c>
      <c r="K83" s="91">
        <f t="shared" si="10"/>
        <v>460355</v>
      </c>
      <c r="L83" s="91">
        <f t="shared" si="10"/>
        <v>44455</v>
      </c>
      <c r="M83" s="91">
        <f t="shared" si="10"/>
        <v>28485</v>
      </c>
      <c r="N83" s="91">
        <f t="shared" si="10"/>
        <v>630997.29</v>
      </c>
      <c r="O83" s="39"/>
      <c r="P83" s="24"/>
      <c r="Q83" s="17"/>
    </row>
    <row r="84" s="1" customFormat="1" customHeight="1" spans="1:17">
      <c r="A84" s="82"/>
      <c r="B84" s="92"/>
      <c r="C84" s="93"/>
      <c r="D84" s="92"/>
      <c r="E84" s="94"/>
      <c r="F84" s="92"/>
      <c r="G84" s="95"/>
      <c r="H84" s="95"/>
      <c r="I84" s="95"/>
      <c r="J84" s="95"/>
      <c r="K84" s="95"/>
      <c r="L84" s="95"/>
      <c r="M84" s="95"/>
      <c r="N84" s="95"/>
      <c r="O84" s="117"/>
      <c r="P84" s="37"/>
      <c r="Q84" s="122"/>
    </row>
    <row r="85" s="1" customFormat="1" customHeight="1" spans="1:17">
      <c r="A85" s="96"/>
      <c r="B85" s="96"/>
      <c r="C85" s="97"/>
      <c r="D85" s="98"/>
      <c r="E85" s="98"/>
      <c r="F85" s="97"/>
      <c r="G85" s="99"/>
      <c r="H85" s="99"/>
      <c r="I85" s="41"/>
      <c r="J85" s="41"/>
      <c r="K85" s="41"/>
      <c r="L85" s="41"/>
      <c r="M85" s="41"/>
      <c r="N85" s="41"/>
      <c r="O85" s="41"/>
      <c r="P85" s="37"/>
      <c r="Q85" s="41"/>
    </row>
    <row r="86" s="1" customFormat="1" customHeight="1" spans="1:17">
      <c r="A86" s="96"/>
      <c r="B86" s="96"/>
      <c r="C86" s="97"/>
      <c r="D86" s="98"/>
      <c r="E86" s="98"/>
      <c r="F86" s="97"/>
      <c r="G86" s="99"/>
      <c r="H86" s="99"/>
      <c r="I86" s="41"/>
      <c r="J86" s="41"/>
      <c r="K86" s="41"/>
      <c r="L86" s="41"/>
      <c r="M86" s="41"/>
      <c r="N86" s="41"/>
      <c r="O86" s="41"/>
      <c r="P86" s="37"/>
      <c r="Q86" s="41"/>
    </row>
    <row r="87" s="1" customFormat="1" customHeight="1" spans="1:17">
      <c r="A87" s="41"/>
      <c r="B87" s="41"/>
      <c r="C87" s="41"/>
      <c r="D87" s="41"/>
      <c r="E87" s="100"/>
      <c r="F87" s="41"/>
      <c r="G87" s="41"/>
      <c r="H87" s="41"/>
      <c r="I87" s="41"/>
      <c r="J87" s="41"/>
      <c r="K87" s="41"/>
      <c r="L87" s="41"/>
      <c r="M87" s="41"/>
      <c r="N87" s="41"/>
      <c r="O87" s="41"/>
      <c r="P87" s="37"/>
      <c r="Q87" s="41"/>
    </row>
    <row r="88" s="1" customFormat="1" customHeight="1" spans="1:17">
      <c r="A88" s="7" t="s">
        <v>0</v>
      </c>
      <c r="B88" s="7"/>
      <c r="C88" s="7"/>
      <c r="D88" s="7" t="s">
        <v>87</v>
      </c>
      <c r="E88" s="26"/>
      <c r="F88" s="7"/>
      <c r="G88" s="7"/>
      <c r="H88" s="7"/>
      <c r="I88" s="7"/>
      <c r="J88" s="7"/>
      <c r="K88" s="7"/>
      <c r="L88" s="7"/>
      <c r="M88" s="7"/>
      <c r="N88" s="7"/>
      <c r="O88" s="7"/>
      <c r="P88" s="37"/>
      <c r="Q88" s="41"/>
    </row>
    <row r="89" s="1" customFormat="1" customHeight="1" spans="1:17">
      <c r="A89" s="7" t="s">
        <v>203</v>
      </c>
      <c r="B89" s="7"/>
      <c r="C89" s="7"/>
      <c r="D89" s="7"/>
      <c r="E89" s="26"/>
      <c r="F89" s="7"/>
      <c r="G89" s="7"/>
      <c r="H89" s="7"/>
      <c r="I89" s="7"/>
      <c r="J89" s="7"/>
      <c r="K89" s="7"/>
      <c r="L89" s="7"/>
      <c r="M89" s="7"/>
      <c r="N89" s="7"/>
      <c r="O89" s="7"/>
      <c r="P89" s="37"/>
      <c r="Q89" s="41"/>
    </row>
    <row r="90" s="1" customFormat="1" customHeight="1" spans="1:17">
      <c r="A90" s="7" t="s">
        <v>2</v>
      </c>
      <c r="B90" s="7"/>
      <c r="C90" s="7"/>
      <c r="D90" s="7"/>
      <c r="E90" s="26"/>
      <c r="F90" s="7"/>
      <c r="G90" s="7"/>
      <c r="H90" s="7"/>
      <c r="I90" s="7"/>
      <c r="J90" s="7"/>
      <c r="K90" s="7"/>
      <c r="L90" s="7"/>
      <c r="M90" s="7"/>
      <c r="N90" s="7"/>
      <c r="O90" s="7"/>
      <c r="P90" s="37"/>
      <c r="Q90" s="41"/>
    </row>
    <row r="91" s="1" customFormat="1" customHeight="1" spans="1:17">
      <c r="A91" s="7"/>
      <c r="B91" s="7"/>
      <c r="C91" s="7"/>
      <c r="D91" s="7"/>
      <c r="E91" s="26"/>
      <c r="F91" s="7"/>
      <c r="G91" s="7"/>
      <c r="H91" s="7"/>
      <c r="I91" s="7"/>
      <c r="J91" s="7"/>
      <c r="K91" s="7"/>
      <c r="L91" s="7"/>
      <c r="M91" s="7"/>
      <c r="N91" s="7"/>
      <c r="O91" s="7"/>
      <c r="P91" s="37"/>
      <c r="Q91" s="41"/>
    </row>
    <row r="92" s="1" customFormat="1" customHeight="1" spans="1:17">
      <c r="A92" s="101" t="s">
        <v>49</v>
      </c>
      <c r="B92" s="101"/>
      <c r="C92" s="7"/>
      <c r="D92" s="7"/>
      <c r="E92" s="26"/>
      <c r="F92" s="7"/>
      <c r="G92" s="7"/>
      <c r="H92" s="7"/>
      <c r="I92" s="7"/>
      <c r="J92" s="7"/>
      <c r="K92" s="7"/>
      <c r="L92" s="7"/>
      <c r="M92" s="7"/>
      <c r="N92" s="7"/>
      <c r="O92" s="7"/>
      <c r="P92" s="37"/>
      <c r="Q92" s="41"/>
    </row>
    <row r="93" s="1" customFormat="1" customHeight="1" spans="1:17">
      <c r="A93" s="10" t="s">
        <v>4</v>
      </c>
      <c r="B93" s="10" t="s">
        <v>5</v>
      </c>
      <c r="C93" s="11" t="s">
        <v>6</v>
      </c>
      <c r="D93" s="68" t="s">
        <v>7</v>
      </c>
      <c r="E93" s="11" t="s">
        <v>8</v>
      </c>
      <c r="F93" s="69" t="s">
        <v>9</v>
      </c>
      <c r="G93" s="11" t="s">
        <v>10</v>
      </c>
      <c r="H93" s="13" t="s">
        <v>11</v>
      </c>
      <c r="I93" s="13"/>
      <c r="J93" s="10" t="s">
        <v>12</v>
      </c>
      <c r="K93" s="11" t="s">
        <v>13</v>
      </c>
      <c r="L93" s="13" t="s">
        <v>14</v>
      </c>
      <c r="M93" s="13"/>
      <c r="N93" s="10" t="s">
        <v>15</v>
      </c>
      <c r="O93" s="11" t="s">
        <v>16</v>
      </c>
      <c r="P93" s="11" t="s">
        <v>50</v>
      </c>
      <c r="Q93" s="41"/>
    </row>
    <row r="94" s="1" customFormat="1" customHeight="1" spans="1:17">
      <c r="A94" s="10"/>
      <c r="B94" s="10"/>
      <c r="C94" s="27"/>
      <c r="D94" s="102"/>
      <c r="E94" s="71" t="s">
        <v>18</v>
      </c>
      <c r="F94" s="103"/>
      <c r="G94" s="27"/>
      <c r="H94" s="42" t="s">
        <v>19</v>
      </c>
      <c r="I94" s="42" t="s">
        <v>20</v>
      </c>
      <c r="J94" s="10"/>
      <c r="K94" s="27"/>
      <c r="L94" s="42" t="s">
        <v>19</v>
      </c>
      <c r="M94" s="42" t="s">
        <v>20</v>
      </c>
      <c r="N94" s="11"/>
      <c r="O94" s="27"/>
      <c r="P94" s="27"/>
      <c r="Q94" s="41"/>
    </row>
    <row r="95" s="1" customFormat="1" customHeight="1" spans="1:17">
      <c r="A95" s="50">
        <v>45836</v>
      </c>
      <c r="B95" s="50">
        <v>45836</v>
      </c>
      <c r="C95" s="73">
        <v>18064</v>
      </c>
      <c r="D95" s="19" t="s">
        <v>227</v>
      </c>
      <c r="E95" s="104">
        <v>45870</v>
      </c>
      <c r="F95" s="105">
        <v>145565</v>
      </c>
      <c r="G95" s="51"/>
      <c r="H95" s="51"/>
      <c r="I95" s="51"/>
      <c r="J95" s="87"/>
      <c r="K95" s="51">
        <v>87500</v>
      </c>
      <c r="L95" s="51"/>
      <c r="M95" s="51"/>
      <c r="N95" s="51">
        <f t="shared" ref="N95:N102" si="11">SUM(G95:M95)</f>
        <v>87500</v>
      </c>
      <c r="O95" s="118"/>
      <c r="P95" s="24" t="s">
        <v>254</v>
      </c>
      <c r="Q95" s="41"/>
    </row>
    <row r="96" s="1" customFormat="1" customHeight="1" spans="1:17">
      <c r="A96" s="50">
        <v>45840</v>
      </c>
      <c r="B96" s="50">
        <v>45840</v>
      </c>
      <c r="C96" s="73">
        <v>18098</v>
      </c>
      <c r="D96" s="19" t="s">
        <v>207</v>
      </c>
      <c r="E96" s="104">
        <v>45873</v>
      </c>
      <c r="F96" s="105">
        <v>145590</v>
      </c>
      <c r="G96" s="51"/>
      <c r="H96" s="51"/>
      <c r="I96" s="51"/>
      <c r="J96" s="87">
        <v>17776</v>
      </c>
      <c r="K96" s="51"/>
      <c r="L96" s="51"/>
      <c r="M96" s="51"/>
      <c r="N96" s="51">
        <f t="shared" si="11"/>
        <v>17776</v>
      </c>
      <c r="O96" s="118"/>
      <c r="P96" s="24" t="s">
        <v>255</v>
      </c>
      <c r="Q96" s="41"/>
    </row>
    <row r="97" s="1" customFormat="1" customHeight="1" spans="1:17">
      <c r="A97" s="50">
        <v>45840</v>
      </c>
      <c r="B97" s="50">
        <v>45840</v>
      </c>
      <c r="C97" s="73">
        <v>18099</v>
      </c>
      <c r="D97" s="19" t="s">
        <v>252</v>
      </c>
      <c r="E97" s="104">
        <v>45870</v>
      </c>
      <c r="F97" s="106">
        <v>145566</v>
      </c>
      <c r="G97" s="51"/>
      <c r="H97" s="51"/>
      <c r="I97" s="51"/>
      <c r="J97" s="87">
        <v>24332</v>
      </c>
      <c r="K97" s="51"/>
      <c r="L97" s="51"/>
      <c r="M97" s="51"/>
      <c r="N97" s="51">
        <f t="shared" si="11"/>
        <v>24332</v>
      </c>
      <c r="O97" s="118"/>
      <c r="P97" s="24" t="s">
        <v>256</v>
      </c>
      <c r="Q97" s="41"/>
    </row>
    <row r="98" s="1" customFormat="1" customHeight="1" spans="1:17">
      <c r="A98" s="50">
        <v>45840</v>
      </c>
      <c r="B98" s="50">
        <v>45840</v>
      </c>
      <c r="C98" s="73">
        <v>18100</v>
      </c>
      <c r="D98" s="19" t="s">
        <v>252</v>
      </c>
      <c r="E98" s="104">
        <v>45870</v>
      </c>
      <c r="F98" s="105">
        <v>145566</v>
      </c>
      <c r="G98" s="51"/>
      <c r="H98" s="51"/>
      <c r="I98" s="51"/>
      <c r="J98" s="87"/>
      <c r="K98" s="51">
        <v>29550</v>
      </c>
      <c r="L98" s="51"/>
      <c r="M98" s="51"/>
      <c r="N98" s="51">
        <f t="shared" si="11"/>
        <v>29550</v>
      </c>
      <c r="O98" s="118"/>
      <c r="P98" s="24" t="s">
        <v>256</v>
      </c>
      <c r="Q98" s="41"/>
    </row>
    <row r="99" s="1" customFormat="1" customHeight="1" spans="1:17">
      <c r="A99" s="107">
        <v>45843</v>
      </c>
      <c r="B99" s="107">
        <v>45843</v>
      </c>
      <c r="C99" s="73">
        <v>18121</v>
      </c>
      <c r="D99" s="88" t="s">
        <v>251</v>
      </c>
      <c r="E99" s="29">
        <v>45884</v>
      </c>
      <c r="F99" s="108">
        <v>145685</v>
      </c>
      <c r="G99" s="109"/>
      <c r="H99" s="110"/>
      <c r="I99" s="110"/>
      <c r="J99" s="110"/>
      <c r="K99" s="119">
        <v>154500</v>
      </c>
      <c r="L99" s="110"/>
      <c r="M99" s="110"/>
      <c r="N99" s="51">
        <f t="shared" si="11"/>
        <v>154500</v>
      </c>
      <c r="O99" s="118"/>
      <c r="P99" s="24"/>
      <c r="Q99" s="41"/>
    </row>
    <row r="100" s="1" customFormat="1" customHeight="1" spans="1:17">
      <c r="A100" s="107">
        <v>45857</v>
      </c>
      <c r="B100" s="107">
        <v>45857</v>
      </c>
      <c r="C100" s="73">
        <v>18350</v>
      </c>
      <c r="D100" s="88" t="s">
        <v>252</v>
      </c>
      <c r="E100" s="29">
        <v>45891</v>
      </c>
      <c r="F100" s="108">
        <v>145712</v>
      </c>
      <c r="G100" s="109"/>
      <c r="H100" s="110"/>
      <c r="I100" s="110"/>
      <c r="J100" s="110">
        <v>18400</v>
      </c>
      <c r="K100" s="119"/>
      <c r="L100" s="110"/>
      <c r="M100" s="110"/>
      <c r="N100" s="51">
        <f t="shared" si="11"/>
        <v>18400</v>
      </c>
      <c r="O100" s="118"/>
      <c r="P100" s="24"/>
      <c r="Q100" s="41"/>
    </row>
    <row r="101" s="1" customFormat="1" customHeight="1" spans="1:17">
      <c r="A101" s="107">
        <v>45857</v>
      </c>
      <c r="B101" s="107">
        <v>45857</v>
      </c>
      <c r="C101" s="73">
        <v>18351</v>
      </c>
      <c r="D101" s="88" t="s">
        <v>252</v>
      </c>
      <c r="E101" s="29">
        <v>45891</v>
      </c>
      <c r="F101" s="108">
        <v>145712</v>
      </c>
      <c r="G101" s="109"/>
      <c r="H101" s="110"/>
      <c r="I101" s="110"/>
      <c r="J101" s="110"/>
      <c r="K101" s="119">
        <v>81000</v>
      </c>
      <c r="L101" s="110"/>
      <c r="M101" s="110"/>
      <c r="N101" s="51">
        <f t="shared" si="11"/>
        <v>81000</v>
      </c>
      <c r="O101" s="118"/>
      <c r="P101" s="24"/>
      <c r="Q101" s="41"/>
    </row>
    <row r="102" s="1" customFormat="1" customHeight="1" spans="1:17">
      <c r="A102" s="107">
        <v>45864</v>
      </c>
      <c r="B102" s="107">
        <v>45864</v>
      </c>
      <c r="C102" s="73">
        <v>18453</v>
      </c>
      <c r="D102" s="88" t="s">
        <v>253</v>
      </c>
      <c r="E102" s="28">
        <v>45880</v>
      </c>
      <c r="F102" s="105">
        <v>145631</v>
      </c>
      <c r="G102" s="109"/>
      <c r="H102" s="110"/>
      <c r="I102" s="110"/>
      <c r="J102" s="110">
        <v>5760</v>
      </c>
      <c r="K102" s="119"/>
      <c r="L102" s="110"/>
      <c r="M102" s="110"/>
      <c r="N102" s="51">
        <f t="shared" si="11"/>
        <v>5760</v>
      </c>
      <c r="O102" s="118"/>
      <c r="P102" s="24" t="s">
        <v>257</v>
      </c>
      <c r="Q102" s="41"/>
    </row>
    <row r="103" s="1" customFormat="1" customHeight="1" spans="1:17">
      <c r="A103" s="111" t="s">
        <v>54</v>
      </c>
      <c r="B103" s="112"/>
      <c r="C103" s="113"/>
      <c r="D103" s="113"/>
      <c r="E103" s="114"/>
      <c r="F103" s="115"/>
      <c r="G103" s="116">
        <f>SUM(G95:G102)</f>
        <v>0</v>
      </c>
      <c r="H103" s="116">
        <f t="shared" ref="H103:N103" si="12">SUM(H95:H102)</f>
        <v>0</v>
      </c>
      <c r="I103" s="116">
        <f t="shared" si="12"/>
        <v>0</v>
      </c>
      <c r="J103" s="116">
        <f t="shared" si="12"/>
        <v>66268</v>
      </c>
      <c r="K103" s="116">
        <f t="shared" si="12"/>
        <v>352550</v>
      </c>
      <c r="L103" s="116">
        <f t="shared" si="12"/>
        <v>0</v>
      </c>
      <c r="M103" s="116">
        <f t="shared" si="12"/>
        <v>0</v>
      </c>
      <c r="N103" s="116">
        <f t="shared" si="12"/>
        <v>418818</v>
      </c>
      <c r="O103" s="120"/>
      <c r="P103" s="121"/>
      <c r="Q103" s="41"/>
    </row>
    <row r="104" s="1" customFormat="1" customHeight="1" spans="1:17">
      <c r="A104" s="41"/>
      <c r="B104" s="41"/>
      <c r="C104" s="41"/>
      <c r="D104" s="41"/>
      <c r="E104" s="100"/>
      <c r="F104" s="41"/>
      <c r="G104" s="41"/>
      <c r="H104" s="41"/>
      <c r="I104" s="41"/>
      <c r="J104" s="41"/>
      <c r="K104" s="41"/>
      <c r="L104" s="41"/>
      <c r="M104" s="41"/>
      <c r="N104" s="41"/>
      <c r="O104" s="41"/>
      <c r="P104" s="41"/>
      <c r="Q104" s="41"/>
    </row>
    <row r="105" s="1" customFormat="1" customHeight="1" spans="1:17">
      <c r="A105" s="41"/>
      <c r="B105" s="41"/>
      <c r="C105" s="41"/>
      <c r="D105" s="41"/>
      <c r="E105" s="100"/>
      <c r="F105" s="41"/>
      <c r="G105" s="41"/>
      <c r="H105" s="41"/>
      <c r="I105" s="41"/>
      <c r="J105" s="41"/>
      <c r="K105" s="41"/>
      <c r="L105" s="41"/>
      <c r="M105" s="41"/>
      <c r="N105" s="41"/>
      <c r="O105" s="41"/>
      <c r="P105" s="41"/>
      <c r="Q105" s="41"/>
    </row>
    <row r="106" s="1" customFormat="1" customHeight="1" spans="1:17">
      <c r="A106" s="41"/>
      <c r="B106" s="41"/>
      <c r="C106" s="41"/>
      <c r="D106" s="41"/>
      <c r="E106" s="100"/>
      <c r="F106" s="41"/>
      <c r="G106" s="41"/>
      <c r="H106" s="41"/>
      <c r="I106" s="41"/>
      <c r="J106" s="41"/>
      <c r="K106" s="41"/>
      <c r="L106" s="41"/>
      <c r="M106" s="41"/>
      <c r="N106" s="41"/>
      <c r="O106" s="41"/>
      <c r="P106" s="41"/>
      <c r="Q106" s="41"/>
    </row>
    <row r="107" s="1" customFormat="1" customHeight="1" spans="1:17">
      <c r="A107" s="41"/>
      <c r="B107" s="41"/>
      <c r="C107" s="41"/>
      <c r="D107" s="41"/>
      <c r="E107" s="100"/>
      <c r="F107" s="41"/>
      <c r="G107" s="41"/>
      <c r="H107" s="41"/>
      <c r="I107" s="41"/>
      <c r="J107" s="41"/>
      <c r="K107" s="41"/>
      <c r="L107" s="41"/>
      <c r="M107" s="41"/>
      <c r="N107" s="41"/>
      <c r="O107" s="41"/>
      <c r="P107" s="41"/>
      <c r="Q107" s="41"/>
    </row>
    <row r="108" s="1" customFormat="1" customHeight="1" spans="5:17">
      <c r="E108" s="3"/>
      <c r="O108" s="41"/>
      <c r="P108" s="41"/>
      <c r="Q108" s="41"/>
    </row>
  </sheetData>
  <sortState ref="A8:Q37">
    <sortCondition ref="C8:C37"/>
  </sortState>
  <mergeCells count="41">
    <mergeCell ref="H6:I6"/>
    <mergeCell ref="L6:M6"/>
    <mergeCell ref="H67:I67"/>
    <mergeCell ref="L67:M67"/>
    <mergeCell ref="A92:B92"/>
    <mergeCell ref="H93:I93"/>
    <mergeCell ref="L93:M93"/>
    <mergeCell ref="A6:A7"/>
    <mergeCell ref="A67:A68"/>
    <mergeCell ref="A93:A94"/>
    <mergeCell ref="B6:B7"/>
    <mergeCell ref="B67:B68"/>
    <mergeCell ref="B93:B94"/>
    <mergeCell ref="C6:C7"/>
    <mergeCell ref="C67:C68"/>
    <mergeCell ref="C93:C94"/>
    <mergeCell ref="D6:D7"/>
    <mergeCell ref="D67:D68"/>
    <mergeCell ref="D93:D94"/>
    <mergeCell ref="F6:F7"/>
    <mergeCell ref="F67:F68"/>
    <mergeCell ref="F93:F94"/>
    <mergeCell ref="G6:G7"/>
    <mergeCell ref="G67:G68"/>
    <mergeCell ref="G93:G94"/>
    <mergeCell ref="J6:J7"/>
    <mergeCell ref="J67:J68"/>
    <mergeCell ref="J93:J94"/>
    <mergeCell ref="K6:K7"/>
    <mergeCell ref="K67:K68"/>
    <mergeCell ref="K93:K94"/>
    <mergeCell ref="N6:N7"/>
    <mergeCell ref="N67:N68"/>
    <mergeCell ref="N93:N94"/>
    <mergeCell ref="O6:O7"/>
    <mergeCell ref="O67:O68"/>
    <mergeCell ref="O93:O94"/>
    <mergeCell ref="P6:P7"/>
    <mergeCell ref="P67:P68"/>
    <mergeCell ref="P93:P94"/>
    <mergeCell ref="Q67:Q68"/>
  </mergeCells>
  <pageMargins left="0.75" right="0.75" top="1" bottom="1" header="0.5" footer="0.5"/>
  <pageSetup paperSize="1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61"/>
  <sheetViews>
    <sheetView zoomScale="90" zoomScaleNormal="90" topLeftCell="A121" workbookViewId="0">
      <selection activeCell="D139" sqref="D139"/>
    </sheetView>
  </sheetViews>
  <sheetFormatPr defaultColWidth="9.14285714285714" defaultRowHeight="15"/>
  <cols>
    <col min="1" max="2" width="8.21904761904762" customWidth="1"/>
    <col min="3" max="3" width="10.2190476190476" customWidth="1"/>
    <col min="4" max="4" width="34.7142857142857" customWidth="1"/>
    <col min="5" max="5" width="8.21904761904762" customWidth="1"/>
    <col min="6" max="6" width="6.71428571428571" customWidth="1"/>
    <col min="7" max="9" width="5.21904761904762" customWidth="1"/>
    <col min="10" max="10" width="8.71428571428571" customWidth="1"/>
    <col min="11" max="11" width="9.71428571428571" customWidth="1"/>
    <col min="12" max="13" width="5.21904761904762" customWidth="1"/>
    <col min="14" max="14" width="9.36190476190476" customWidth="1"/>
    <col min="15" max="15" width="7.77142857142857" customWidth="1"/>
    <col min="16" max="16" width="6.99047619047619" customWidth="1"/>
    <col min="17" max="17" width="6.51428571428571" customWidth="1"/>
  </cols>
  <sheetData>
    <row r="1" spans="1:17">
      <c r="A1" s="4" t="s">
        <v>258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</row>
    <row r="2" spans="1:17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</row>
    <row r="3" spans="1:2">
      <c r="A3" s="5"/>
      <c r="B3" s="5"/>
    </row>
    <row r="4" spans="1:17">
      <c r="A4" s="6" t="s">
        <v>42</v>
      </c>
      <c r="B4" s="6"/>
      <c r="C4" s="6"/>
      <c r="D4" s="7"/>
      <c r="E4" s="8"/>
      <c r="F4" s="9"/>
      <c r="G4" s="7"/>
      <c r="H4" s="7"/>
      <c r="I4" s="7"/>
      <c r="J4" s="7"/>
      <c r="K4" s="7"/>
      <c r="L4" s="7"/>
      <c r="M4" s="7"/>
      <c r="N4" s="7"/>
      <c r="O4" s="7"/>
      <c r="P4" s="37"/>
      <c r="Q4" s="41"/>
    </row>
    <row r="5" spans="1:17">
      <c r="A5" s="10" t="s">
        <v>4</v>
      </c>
      <c r="B5" s="10" t="s">
        <v>5</v>
      </c>
      <c r="C5" s="11" t="s">
        <v>6</v>
      </c>
      <c r="D5" s="11" t="s">
        <v>7</v>
      </c>
      <c r="E5" s="12" t="s">
        <v>8</v>
      </c>
      <c r="F5" s="11" t="s">
        <v>43</v>
      </c>
      <c r="G5" s="11" t="s">
        <v>10</v>
      </c>
      <c r="H5" s="13" t="s">
        <v>11</v>
      </c>
      <c r="I5" s="13"/>
      <c r="J5" s="11" t="s">
        <v>12</v>
      </c>
      <c r="K5" s="11" t="s">
        <v>13</v>
      </c>
      <c r="L5" s="38" t="s">
        <v>14</v>
      </c>
      <c r="M5" s="38"/>
      <c r="N5" s="11" t="s">
        <v>15</v>
      </c>
      <c r="O5" s="11" t="s">
        <v>16</v>
      </c>
      <c r="P5" s="11" t="s">
        <v>44</v>
      </c>
      <c r="Q5" s="11" t="s">
        <v>45</v>
      </c>
    </row>
    <row r="6" ht="15.75" spans="1:17">
      <c r="A6" s="10"/>
      <c r="B6" s="10"/>
      <c r="C6" s="14"/>
      <c r="D6" s="14"/>
      <c r="E6" s="15" t="s">
        <v>18</v>
      </c>
      <c r="F6" s="14"/>
      <c r="G6" s="14"/>
      <c r="H6" s="16" t="s">
        <v>19</v>
      </c>
      <c r="I6" s="16" t="s">
        <v>20</v>
      </c>
      <c r="J6" s="14"/>
      <c r="K6" s="14"/>
      <c r="L6" s="16" t="s">
        <v>19</v>
      </c>
      <c r="M6" s="16" t="s">
        <v>20</v>
      </c>
      <c r="N6" s="14"/>
      <c r="O6" s="14"/>
      <c r="P6" s="14"/>
      <c r="Q6" s="14"/>
    </row>
    <row r="7" s="1" customFormat="1" ht="12.95" customHeight="1" spans="1:17">
      <c r="A7" s="17">
        <v>45793</v>
      </c>
      <c r="B7" s="17">
        <v>45793</v>
      </c>
      <c r="C7" s="18" t="s">
        <v>259</v>
      </c>
      <c r="D7" s="19" t="s">
        <v>197</v>
      </c>
      <c r="E7" s="20"/>
      <c r="F7" s="21"/>
      <c r="G7" s="22"/>
      <c r="H7" s="22"/>
      <c r="I7" s="22"/>
      <c r="J7" s="22">
        <v>880</v>
      </c>
      <c r="K7" s="22"/>
      <c r="L7" s="22"/>
      <c r="M7" s="22"/>
      <c r="N7" s="22">
        <v>880</v>
      </c>
      <c r="O7" s="39"/>
      <c r="P7" s="24"/>
      <c r="Q7" s="17"/>
    </row>
    <row r="8" s="1" customFormat="1" ht="12.95" customHeight="1" spans="1:17">
      <c r="A8" s="17">
        <v>45861</v>
      </c>
      <c r="B8" s="17">
        <v>45861</v>
      </c>
      <c r="C8" s="18" t="s">
        <v>260</v>
      </c>
      <c r="D8" s="19" t="s">
        <v>47</v>
      </c>
      <c r="E8" s="20"/>
      <c r="F8" s="21"/>
      <c r="G8" s="22"/>
      <c r="H8" s="22"/>
      <c r="I8" s="22"/>
      <c r="J8" s="22">
        <v>4400</v>
      </c>
      <c r="K8" s="22"/>
      <c r="L8" s="22"/>
      <c r="M8" s="22"/>
      <c r="N8" s="22">
        <v>4400</v>
      </c>
      <c r="O8" s="39"/>
      <c r="P8" s="24"/>
      <c r="Q8" s="17"/>
    </row>
    <row r="9" s="1" customFormat="1" ht="12.95" customHeight="1" spans="1:17">
      <c r="A9" s="17">
        <v>45864</v>
      </c>
      <c r="B9" s="17">
        <v>45864</v>
      </c>
      <c r="C9" s="18" t="s">
        <v>261</v>
      </c>
      <c r="D9" s="19" t="s">
        <v>47</v>
      </c>
      <c r="E9" s="20"/>
      <c r="F9" s="21"/>
      <c r="G9" s="22"/>
      <c r="H9" s="22"/>
      <c r="I9" s="22"/>
      <c r="J9" s="22">
        <v>3280</v>
      </c>
      <c r="K9" s="22"/>
      <c r="L9" s="22"/>
      <c r="M9" s="22"/>
      <c r="N9" s="22">
        <v>3280</v>
      </c>
      <c r="O9" s="39"/>
      <c r="P9" s="24"/>
      <c r="Q9" s="17"/>
    </row>
    <row r="10" s="1" customFormat="1" ht="12.95" customHeight="1" spans="1:17">
      <c r="A10" s="17">
        <v>45873</v>
      </c>
      <c r="B10" s="17">
        <v>45873</v>
      </c>
      <c r="C10" s="18" t="s">
        <v>262</v>
      </c>
      <c r="D10" s="19" t="s">
        <v>46</v>
      </c>
      <c r="E10" s="20">
        <v>45873</v>
      </c>
      <c r="F10" s="21">
        <v>48663</v>
      </c>
      <c r="G10" s="22"/>
      <c r="H10" s="22"/>
      <c r="I10" s="22"/>
      <c r="J10" s="22">
        <v>5600</v>
      </c>
      <c r="K10" s="22"/>
      <c r="L10" s="22"/>
      <c r="M10" s="22"/>
      <c r="N10" s="22">
        <v>5600</v>
      </c>
      <c r="O10" s="39"/>
      <c r="P10" s="24"/>
      <c r="Q10" s="17"/>
    </row>
    <row r="11" s="1" customFormat="1" ht="12.95" customHeight="1" spans="1:17">
      <c r="A11" s="17">
        <v>45875</v>
      </c>
      <c r="B11" s="17">
        <v>45875</v>
      </c>
      <c r="C11" s="18" t="s">
        <v>263</v>
      </c>
      <c r="D11" s="19" t="s">
        <v>47</v>
      </c>
      <c r="E11" s="20"/>
      <c r="F11" s="21"/>
      <c r="G11" s="22"/>
      <c r="H11" s="22"/>
      <c r="I11" s="22"/>
      <c r="J11" s="22">
        <v>20240</v>
      </c>
      <c r="K11" s="22"/>
      <c r="L11" s="22"/>
      <c r="M11" s="22"/>
      <c r="N11" s="22">
        <v>20240</v>
      </c>
      <c r="O11" s="39"/>
      <c r="P11" s="24"/>
      <c r="Q11" s="17"/>
    </row>
    <row r="12" s="1" customFormat="1" ht="12.95" customHeight="1" spans="1:17">
      <c r="A12" s="17">
        <v>45878</v>
      </c>
      <c r="B12" s="17">
        <v>45878</v>
      </c>
      <c r="C12" s="18" t="s">
        <v>264</v>
      </c>
      <c r="D12" s="19" t="s">
        <v>27</v>
      </c>
      <c r="E12" s="20"/>
      <c r="F12" s="21">
        <v>48665</v>
      </c>
      <c r="G12" s="22"/>
      <c r="H12" s="22"/>
      <c r="I12" s="22"/>
      <c r="J12" s="22"/>
      <c r="K12" s="22">
        <v>19900</v>
      </c>
      <c r="L12" s="22"/>
      <c r="M12" s="22"/>
      <c r="N12" s="22">
        <v>19900</v>
      </c>
      <c r="O12" s="39"/>
      <c r="P12" s="24"/>
      <c r="Q12" s="17"/>
    </row>
    <row r="13" s="1" customFormat="1" ht="12.95" customHeight="1" spans="1:17">
      <c r="A13" s="17">
        <v>45880</v>
      </c>
      <c r="B13" s="17">
        <v>45880</v>
      </c>
      <c r="C13" s="18" t="s">
        <v>265</v>
      </c>
      <c r="D13" s="19" t="s">
        <v>37</v>
      </c>
      <c r="E13" s="20">
        <v>45880</v>
      </c>
      <c r="F13" s="21">
        <v>48666</v>
      </c>
      <c r="G13" s="22"/>
      <c r="H13" s="22"/>
      <c r="I13" s="22"/>
      <c r="J13" s="22">
        <v>9120</v>
      </c>
      <c r="K13" s="22"/>
      <c r="L13" s="22"/>
      <c r="M13" s="22"/>
      <c r="N13" s="22">
        <v>9120</v>
      </c>
      <c r="O13" s="39"/>
      <c r="P13" s="24"/>
      <c r="Q13" s="17"/>
    </row>
    <row r="14" s="1" customFormat="1" ht="12.95" customHeight="1" spans="1:17">
      <c r="A14" s="17">
        <v>45881</v>
      </c>
      <c r="B14" s="17">
        <v>45881</v>
      </c>
      <c r="C14" s="18" t="s">
        <v>266</v>
      </c>
      <c r="D14" s="19" t="s">
        <v>47</v>
      </c>
      <c r="E14" s="20"/>
      <c r="F14" s="21"/>
      <c r="G14" s="22"/>
      <c r="H14" s="22"/>
      <c r="I14" s="22"/>
      <c r="J14" s="22">
        <v>7680</v>
      </c>
      <c r="K14" s="22"/>
      <c r="L14" s="22"/>
      <c r="M14" s="22"/>
      <c r="N14" s="22">
        <v>7680</v>
      </c>
      <c r="O14" s="39"/>
      <c r="P14" s="24"/>
      <c r="Q14" s="17"/>
    </row>
    <row r="15" s="1" customFormat="1" ht="12.95" customHeight="1" spans="1:17">
      <c r="A15" s="17">
        <v>45884</v>
      </c>
      <c r="B15" s="17">
        <v>45884</v>
      </c>
      <c r="C15" s="18" t="s">
        <v>267</v>
      </c>
      <c r="D15" s="19" t="s">
        <v>46</v>
      </c>
      <c r="E15" s="20"/>
      <c r="F15" s="21">
        <v>48669</v>
      </c>
      <c r="G15" s="22"/>
      <c r="H15" s="22"/>
      <c r="I15" s="22"/>
      <c r="J15" s="22">
        <v>880</v>
      </c>
      <c r="K15" s="22"/>
      <c r="L15" s="22"/>
      <c r="M15" s="22"/>
      <c r="N15" s="22">
        <v>880</v>
      </c>
      <c r="O15" s="39"/>
      <c r="P15" s="24"/>
      <c r="Q15" s="17"/>
    </row>
    <row r="16" s="1" customFormat="1" ht="12.95" customHeight="1" spans="1:17">
      <c r="A16" s="17">
        <v>45889</v>
      </c>
      <c r="B16" s="17">
        <v>45889</v>
      </c>
      <c r="C16" s="18" t="s">
        <v>268</v>
      </c>
      <c r="D16" s="19" t="s">
        <v>27</v>
      </c>
      <c r="E16" s="20">
        <v>45889</v>
      </c>
      <c r="F16" s="21">
        <v>48670</v>
      </c>
      <c r="G16" s="22"/>
      <c r="H16" s="22"/>
      <c r="I16" s="22"/>
      <c r="J16" s="22"/>
      <c r="K16" s="22">
        <v>49750</v>
      </c>
      <c r="L16" s="22"/>
      <c r="M16" s="22"/>
      <c r="N16" s="22">
        <v>49750</v>
      </c>
      <c r="O16" s="39"/>
      <c r="P16" s="24"/>
      <c r="Q16" s="17"/>
    </row>
    <row r="17" s="1" customFormat="1" ht="12.95" customHeight="1" spans="1:17">
      <c r="A17" s="17">
        <v>45891</v>
      </c>
      <c r="B17" s="17">
        <v>45891</v>
      </c>
      <c r="C17" s="18" t="s">
        <v>269</v>
      </c>
      <c r="D17" s="19" t="s">
        <v>27</v>
      </c>
      <c r="E17" s="20">
        <v>45891</v>
      </c>
      <c r="F17" s="21">
        <v>48671</v>
      </c>
      <c r="G17" s="22"/>
      <c r="H17" s="22"/>
      <c r="I17" s="22"/>
      <c r="J17" s="22">
        <v>2640</v>
      </c>
      <c r="K17" s="22"/>
      <c r="L17" s="22"/>
      <c r="M17" s="22"/>
      <c r="N17" s="22">
        <v>2640</v>
      </c>
      <c r="O17" s="39"/>
      <c r="P17" s="24"/>
      <c r="Q17" s="17"/>
    </row>
    <row r="18" s="1" customFormat="1" ht="12.95" customHeight="1" spans="1:17">
      <c r="A18" s="17">
        <v>45891</v>
      </c>
      <c r="B18" s="17">
        <v>45891</v>
      </c>
      <c r="C18" s="18" t="s">
        <v>270</v>
      </c>
      <c r="D18" s="19" t="s">
        <v>47</v>
      </c>
      <c r="E18" s="20"/>
      <c r="F18" s="21"/>
      <c r="G18" s="22"/>
      <c r="H18" s="22"/>
      <c r="I18" s="22"/>
      <c r="J18" s="22">
        <v>4400</v>
      </c>
      <c r="K18" s="22"/>
      <c r="L18" s="22"/>
      <c r="M18" s="22"/>
      <c r="N18" s="22">
        <v>4400</v>
      </c>
      <c r="O18" s="39"/>
      <c r="P18" s="24"/>
      <c r="Q18" s="17"/>
    </row>
    <row r="19" s="1" customFormat="1" ht="12.95" customHeight="1" spans="1:17">
      <c r="A19" s="17">
        <v>45895</v>
      </c>
      <c r="B19" s="17">
        <v>45895</v>
      </c>
      <c r="C19" s="18" t="s">
        <v>271</v>
      </c>
      <c r="D19" s="19" t="s">
        <v>37</v>
      </c>
      <c r="E19" s="20"/>
      <c r="F19" s="21">
        <v>48674</v>
      </c>
      <c r="G19" s="22"/>
      <c r="H19" s="22"/>
      <c r="I19" s="22"/>
      <c r="J19" s="22">
        <v>4840</v>
      </c>
      <c r="K19" s="22"/>
      <c r="L19" s="22"/>
      <c r="M19" s="22"/>
      <c r="N19" s="22">
        <v>4840</v>
      </c>
      <c r="O19" s="39"/>
      <c r="P19" s="24"/>
      <c r="Q19" s="17"/>
    </row>
    <row r="20" s="1" customFormat="1" ht="12.95" customHeight="1" spans="1:17">
      <c r="A20" s="17">
        <v>45898</v>
      </c>
      <c r="B20" s="17">
        <v>45898</v>
      </c>
      <c r="C20" s="18" t="s">
        <v>272</v>
      </c>
      <c r="D20" s="19" t="s">
        <v>22</v>
      </c>
      <c r="E20" s="20"/>
      <c r="F20" s="21">
        <v>48676</v>
      </c>
      <c r="G20" s="22"/>
      <c r="H20" s="22"/>
      <c r="I20" s="22"/>
      <c r="J20" s="22"/>
      <c r="K20" s="22">
        <v>29850</v>
      </c>
      <c r="L20" s="22"/>
      <c r="M20" s="22"/>
      <c r="N20" s="22">
        <v>29850</v>
      </c>
      <c r="O20" s="39"/>
      <c r="P20" s="24"/>
      <c r="Q20" s="17"/>
    </row>
    <row r="21" s="1" customFormat="1" ht="12.95" customHeight="1" spans="1:17">
      <c r="A21" s="17">
        <v>45898</v>
      </c>
      <c r="B21" s="17">
        <v>45898</v>
      </c>
      <c r="C21" s="18" t="s">
        <v>273</v>
      </c>
      <c r="D21" s="19" t="s">
        <v>47</v>
      </c>
      <c r="E21" s="20"/>
      <c r="F21" s="21"/>
      <c r="G21" s="22"/>
      <c r="H21" s="22"/>
      <c r="I21" s="22"/>
      <c r="J21" s="22"/>
      <c r="K21" s="22">
        <v>3600</v>
      </c>
      <c r="L21" s="22"/>
      <c r="M21" s="22"/>
      <c r="N21" s="22">
        <v>3600</v>
      </c>
      <c r="O21" s="39"/>
      <c r="P21" s="24"/>
      <c r="Q21" s="17"/>
    </row>
    <row r="22" spans="1:17">
      <c r="A22" s="23" t="s">
        <v>15</v>
      </c>
      <c r="B22" s="19"/>
      <c r="C22" s="24"/>
      <c r="D22" s="19"/>
      <c r="E22" s="20"/>
      <c r="F22" s="21"/>
      <c r="G22" s="25">
        <f>SUM(G7:G21)</f>
        <v>0</v>
      </c>
      <c r="H22" s="25">
        <f t="shared" ref="H22:N22" si="0">SUM(H7:H21)</f>
        <v>0</v>
      </c>
      <c r="I22" s="25">
        <f t="shared" si="0"/>
        <v>0</v>
      </c>
      <c r="J22" s="25">
        <f t="shared" si="0"/>
        <v>63960</v>
      </c>
      <c r="K22" s="25">
        <f t="shared" si="0"/>
        <v>103100</v>
      </c>
      <c r="L22" s="25">
        <f t="shared" si="0"/>
        <v>0</v>
      </c>
      <c r="M22" s="25">
        <f t="shared" si="0"/>
        <v>0</v>
      </c>
      <c r="N22" s="25">
        <f t="shared" si="0"/>
        <v>167060</v>
      </c>
      <c r="O22" s="39"/>
      <c r="P22" s="24"/>
      <c r="Q22" s="17"/>
    </row>
    <row r="27" spans="2:9">
      <c r="B27" t="s">
        <v>274</v>
      </c>
      <c r="I27" t="s">
        <v>275</v>
      </c>
    </row>
    <row r="29" spans="2:9">
      <c r="B29" t="s">
        <v>276</v>
      </c>
      <c r="I29" t="s">
        <v>277</v>
      </c>
    </row>
    <row r="30" spans="2:9">
      <c r="B30" t="s">
        <v>278</v>
      </c>
      <c r="I30" t="s">
        <v>279</v>
      </c>
    </row>
    <row r="45" spans="1:17">
      <c r="A45" s="4" t="s">
        <v>280</v>
      </c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</row>
    <row r="46" spans="1:17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</row>
    <row r="47" spans="1:2">
      <c r="A47" s="5"/>
      <c r="B47" s="5"/>
    </row>
    <row r="48" spans="1:17">
      <c r="A48" s="6" t="s">
        <v>42</v>
      </c>
      <c r="B48" s="6"/>
      <c r="C48" s="6"/>
      <c r="D48" s="7"/>
      <c r="E48" s="26"/>
      <c r="F48" s="7"/>
      <c r="G48" s="7"/>
      <c r="H48" s="7"/>
      <c r="I48" s="7"/>
      <c r="J48" s="7"/>
      <c r="K48" s="7"/>
      <c r="L48" s="7"/>
      <c r="M48" s="7"/>
      <c r="N48" s="7"/>
      <c r="O48" s="7"/>
      <c r="P48" s="37"/>
      <c r="Q48" s="41"/>
    </row>
    <row r="49" spans="1:17">
      <c r="A49" s="10" t="s">
        <v>4</v>
      </c>
      <c r="B49" s="10" t="s">
        <v>5</v>
      </c>
      <c r="C49" s="11" t="s">
        <v>6</v>
      </c>
      <c r="D49" s="11" t="s">
        <v>7</v>
      </c>
      <c r="E49" s="11" t="s">
        <v>8</v>
      </c>
      <c r="F49" s="11" t="s">
        <v>43</v>
      </c>
      <c r="G49" s="11" t="s">
        <v>10</v>
      </c>
      <c r="H49" s="13" t="s">
        <v>11</v>
      </c>
      <c r="I49" s="13"/>
      <c r="J49" s="11" t="s">
        <v>12</v>
      </c>
      <c r="K49" s="11" t="s">
        <v>13</v>
      </c>
      <c r="L49" s="38" t="s">
        <v>14</v>
      </c>
      <c r="M49" s="38"/>
      <c r="N49" s="11" t="s">
        <v>15</v>
      </c>
      <c r="O49" s="11" t="s">
        <v>16</v>
      </c>
      <c r="P49" s="11" t="s">
        <v>44</v>
      </c>
      <c r="Q49" s="11" t="s">
        <v>45</v>
      </c>
    </row>
    <row r="50" ht="15.75" spans="1:17">
      <c r="A50" s="10"/>
      <c r="B50" s="10"/>
      <c r="C50" s="14"/>
      <c r="D50" s="14"/>
      <c r="E50" s="27" t="s">
        <v>18</v>
      </c>
      <c r="F50" s="27"/>
      <c r="G50" s="14"/>
      <c r="H50" s="16" t="s">
        <v>19</v>
      </c>
      <c r="I50" s="16" t="s">
        <v>20</v>
      </c>
      <c r="J50" s="14"/>
      <c r="K50" s="14"/>
      <c r="L50" s="16" t="s">
        <v>19</v>
      </c>
      <c r="M50" s="16" t="s">
        <v>20</v>
      </c>
      <c r="N50" s="14"/>
      <c r="O50" s="14"/>
      <c r="P50" s="14"/>
      <c r="Q50" s="14"/>
    </row>
    <row r="51" s="1" customFormat="1" ht="12.95" customHeight="1" spans="1:17">
      <c r="A51" s="28"/>
      <c r="B51" s="29"/>
      <c r="C51" s="18"/>
      <c r="D51" s="30"/>
      <c r="E51" s="31"/>
      <c r="F51" s="32"/>
      <c r="G51" s="33"/>
      <c r="H51" s="33"/>
      <c r="I51" s="33"/>
      <c r="J51" s="33"/>
      <c r="K51" s="33"/>
      <c r="L51" s="22"/>
      <c r="M51" s="22"/>
      <c r="N51" s="22">
        <f>SUM(G51:M51)</f>
        <v>0</v>
      </c>
      <c r="O51" s="39"/>
      <c r="P51" s="24"/>
      <c r="Q51" s="17"/>
    </row>
    <row r="52" s="1" customFormat="1" ht="12.95" customHeight="1" spans="1:17">
      <c r="A52" s="28"/>
      <c r="B52" s="29"/>
      <c r="C52" s="18"/>
      <c r="D52" s="30"/>
      <c r="E52" s="31"/>
      <c r="F52" s="32"/>
      <c r="G52" s="33"/>
      <c r="H52" s="33"/>
      <c r="I52" s="33"/>
      <c r="J52" s="33"/>
      <c r="K52" s="33"/>
      <c r="L52" s="22"/>
      <c r="M52" s="22"/>
      <c r="N52" s="22">
        <f>SUM(G52:M52)</f>
        <v>0</v>
      </c>
      <c r="O52" s="39"/>
      <c r="P52" s="24"/>
      <c r="Q52" s="17"/>
    </row>
    <row r="53" s="1" customFormat="1" ht="12.95" customHeight="1" spans="1:17">
      <c r="A53" s="28"/>
      <c r="B53" s="29"/>
      <c r="C53" s="18"/>
      <c r="D53" s="30"/>
      <c r="E53" s="34"/>
      <c r="F53" s="35"/>
      <c r="G53" s="33"/>
      <c r="H53" s="33"/>
      <c r="I53" s="33"/>
      <c r="J53" s="33"/>
      <c r="K53" s="33"/>
      <c r="L53" s="22"/>
      <c r="M53" s="22"/>
      <c r="N53" s="22">
        <f>SUM(G53:M53)</f>
        <v>0</v>
      </c>
      <c r="O53" s="39"/>
      <c r="P53" s="24"/>
      <c r="Q53" s="17"/>
    </row>
    <row r="54" spans="1:17">
      <c r="A54" s="23" t="s">
        <v>15</v>
      </c>
      <c r="B54" s="19"/>
      <c r="C54" s="24"/>
      <c r="D54" s="30"/>
      <c r="E54" s="31"/>
      <c r="F54" s="36"/>
      <c r="G54" s="25">
        <f>SUM(G51:G53)</f>
        <v>0</v>
      </c>
      <c r="H54" s="25">
        <f t="shared" ref="H54:N54" si="1">SUM(H51:H53)</f>
        <v>0</v>
      </c>
      <c r="I54" s="25">
        <f t="shared" si="1"/>
        <v>0</v>
      </c>
      <c r="J54" s="25">
        <f t="shared" si="1"/>
        <v>0</v>
      </c>
      <c r="K54" s="25">
        <f t="shared" si="1"/>
        <v>0</v>
      </c>
      <c r="L54" s="25">
        <f t="shared" si="1"/>
        <v>0</v>
      </c>
      <c r="M54" s="25">
        <f t="shared" si="1"/>
        <v>0</v>
      </c>
      <c r="N54" s="25">
        <f t="shared" si="1"/>
        <v>0</v>
      </c>
      <c r="O54" s="40"/>
      <c r="P54" s="24"/>
      <c r="Q54" s="17"/>
    </row>
    <row r="59" spans="2:9">
      <c r="B59" t="s">
        <v>274</v>
      </c>
      <c r="I59" t="s">
        <v>275</v>
      </c>
    </row>
    <row r="61" spans="2:9">
      <c r="B61" t="s">
        <v>276</v>
      </c>
      <c r="I61" t="s">
        <v>277</v>
      </c>
    </row>
    <row r="62" spans="2:9">
      <c r="B62" t="s">
        <v>278</v>
      </c>
      <c r="I62" t="s">
        <v>279</v>
      </c>
    </row>
    <row r="84" spans="1:17">
      <c r="A84" s="4" t="s">
        <v>281</v>
      </c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</row>
    <row r="85" spans="1:17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</row>
    <row r="86" spans="1:1">
      <c r="A86" s="5"/>
    </row>
    <row r="87" spans="1:17">
      <c r="A87" s="6" t="s">
        <v>42</v>
      </c>
      <c r="B87" s="6"/>
      <c r="C87" s="6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37"/>
      <c r="Q87" s="41"/>
    </row>
    <row r="88" spans="1:17">
      <c r="A88" s="10" t="s">
        <v>4</v>
      </c>
      <c r="B88" s="10" t="s">
        <v>5</v>
      </c>
      <c r="C88" s="11" t="s">
        <v>6</v>
      </c>
      <c r="D88" s="11" t="s">
        <v>7</v>
      </c>
      <c r="E88" s="11" t="s">
        <v>8</v>
      </c>
      <c r="F88" s="11" t="s">
        <v>43</v>
      </c>
      <c r="G88" s="11" t="s">
        <v>10</v>
      </c>
      <c r="H88" s="13" t="s">
        <v>11</v>
      </c>
      <c r="I88" s="13"/>
      <c r="J88" s="11" t="s">
        <v>12</v>
      </c>
      <c r="K88" s="11" t="s">
        <v>13</v>
      </c>
      <c r="L88" s="38" t="s">
        <v>14</v>
      </c>
      <c r="M88" s="38"/>
      <c r="N88" s="11" t="s">
        <v>15</v>
      </c>
      <c r="O88" s="11" t="s">
        <v>16</v>
      </c>
      <c r="P88" s="11" t="s">
        <v>44</v>
      </c>
      <c r="Q88" s="11" t="s">
        <v>45</v>
      </c>
    </row>
    <row r="89" spans="1:17">
      <c r="A89" s="11"/>
      <c r="B89" s="11"/>
      <c r="C89" s="27"/>
      <c r="D89" s="27"/>
      <c r="E89" s="27" t="s">
        <v>18</v>
      </c>
      <c r="F89" s="27"/>
      <c r="G89" s="27"/>
      <c r="H89" s="42" t="s">
        <v>19</v>
      </c>
      <c r="I89" s="42" t="s">
        <v>20</v>
      </c>
      <c r="J89" s="27"/>
      <c r="K89" s="27"/>
      <c r="L89" s="42" t="s">
        <v>19</v>
      </c>
      <c r="M89" s="42" t="s">
        <v>20</v>
      </c>
      <c r="N89" s="27"/>
      <c r="O89" s="27"/>
      <c r="P89" s="27"/>
      <c r="Q89" s="27"/>
    </row>
    <row r="90" s="1" customFormat="1" ht="12.95" customHeight="1" spans="1:17">
      <c r="A90" s="29">
        <v>45589</v>
      </c>
      <c r="B90" s="29">
        <v>45589</v>
      </c>
      <c r="C90" s="18" t="s">
        <v>282</v>
      </c>
      <c r="D90" s="30" t="s">
        <v>283</v>
      </c>
      <c r="E90" s="43"/>
      <c r="F90" s="21"/>
      <c r="G90" s="33"/>
      <c r="H90" s="44"/>
      <c r="I90" s="44"/>
      <c r="J90" s="44">
        <v>528</v>
      </c>
      <c r="K90" s="44"/>
      <c r="L90" s="22"/>
      <c r="M90" s="22"/>
      <c r="N90" s="22">
        <v>528</v>
      </c>
      <c r="O90" s="39"/>
      <c r="P90" s="24" t="s">
        <v>284</v>
      </c>
      <c r="Q90" s="17"/>
    </row>
    <row r="91" s="1" customFormat="1" ht="12.95" customHeight="1" spans="1:17">
      <c r="A91" s="28">
        <v>45873</v>
      </c>
      <c r="B91" s="29">
        <v>45873</v>
      </c>
      <c r="C91" s="18" t="s">
        <v>285</v>
      </c>
      <c r="D91" s="30" t="s">
        <v>27</v>
      </c>
      <c r="E91" s="45">
        <v>45873</v>
      </c>
      <c r="F91" s="21">
        <v>49811</v>
      </c>
      <c r="G91" s="33"/>
      <c r="H91" s="44"/>
      <c r="I91" s="44"/>
      <c r="J91" s="44"/>
      <c r="K91" s="44">
        <v>49750</v>
      </c>
      <c r="L91" s="22"/>
      <c r="M91" s="22"/>
      <c r="N91" s="22">
        <v>49750</v>
      </c>
      <c r="O91" s="39"/>
      <c r="P91" s="24"/>
      <c r="Q91" s="17"/>
    </row>
    <row r="92" s="1" customFormat="1" ht="12.95" customHeight="1" spans="1:17">
      <c r="A92" s="28">
        <v>45877</v>
      </c>
      <c r="B92" s="29">
        <v>45877</v>
      </c>
      <c r="C92" s="18" t="s">
        <v>286</v>
      </c>
      <c r="D92" s="30" t="s">
        <v>27</v>
      </c>
      <c r="E92" s="45">
        <v>45877</v>
      </c>
      <c r="F92" s="21">
        <v>49814</v>
      </c>
      <c r="G92" s="33"/>
      <c r="H92" s="44"/>
      <c r="I92" s="44"/>
      <c r="J92" s="44">
        <v>5280</v>
      </c>
      <c r="K92" s="44"/>
      <c r="L92" s="22"/>
      <c r="M92" s="22"/>
      <c r="N92" s="22">
        <v>5280</v>
      </c>
      <c r="O92" s="39"/>
      <c r="P92" s="24"/>
      <c r="Q92" s="17"/>
    </row>
    <row r="93" s="1" customFormat="1" ht="12.95" customHeight="1" spans="1:17">
      <c r="A93" s="28">
        <v>45877</v>
      </c>
      <c r="B93" s="29">
        <v>45877</v>
      </c>
      <c r="C93" s="18" t="s">
        <v>287</v>
      </c>
      <c r="D93" s="30" t="s">
        <v>106</v>
      </c>
      <c r="E93" s="45">
        <v>45877</v>
      </c>
      <c r="F93" s="21">
        <v>49815</v>
      </c>
      <c r="G93" s="33"/>
      <c r="H93" s="44"/>
      <c r="I93" s="44"/>
      <c r="J93" s="44">
        <v>2160.71</v>
      </c>
      <c r="K93" s="44"/>
      <c r="L93" s="22"/>
      <c r="M93" s="22"/>
      <c r="N93" s="22">
        <v>2160.71</v>
      </c>
      <c r="O93" s="39"/>
      <c r="P93" s="24" t="s">
        <v>107</v>
      </c>
      <c r="Q93" s="17"/>
    </row>
    <row r="94" s="1" customFormat="1" ht="12.95" customHeight="1" spans="1:17">
      <c r="A94" s="28">
        <v>45887</v>
      </c>
      <c r="B94" s="29">
        <v>45887</v>
      </c>
      <c r="C94" s="18" t="s">
        <v>288</v>
      </c>
      <c r="D94" s="30" t="s">
        <v>27</v>
      </c>
      <c r="E94" s="45">
        <v>45887</v>
      </c>
      <c r="F94" s="21">
        <v>49818</v>
      </c>
      <c r="G94" s="33"/>
      <c r="H94" s="44"/>
      <c r="I94" s="44"/>
      <c r="J94" s="44"/>
      <c r="K94" s="44">
        <v>49750</v>
      </c>
      <c r="L94" s="22"/>
      <c r="M94" s="22"/>
      <c r="N94" s="22">
        <v>49750</v>
      </c>
      <c r="O94" s="39"/>
      <c r="P94" s="24"/>
      <c r="Q94" s="17"/>
    </row>
    <row r="95" s="1" customFormat="1" ht="12.95" customHeight="1" spans="1:17">
      <c r="A95" s="28">
        <v>45892</v>
      </c>
      <c r="B95" s="29">
        <v>45892</v>
      </c>
      <c r="C95" s="18" t="s">
        <v>289</v>
      </c>
      <c r="D95" s="30" t="s">
        <v>27</v>
      </c>
      <c r="E95" s="45">
        <v>45892</v>
      </c>
      <c r="F95" s="21">
        <v>49820</v>
      </c>
      <c r="G95" s="33"/>
      <c r="H95" s="44"/>
      <c r="I95" s="44"/>
      <c r="J95" s="44">
        <v>5280</v>
      </c>
      <c r="K95" s="44"/>
      <c r="L95" s="22"/>
      <c r="M95" s="22"/>
      <c r="N95" s="22">
        <v>5280</v>
      </c>
      <c r="O95" s="39"/>
      <c r="P95" s="24"/>
      <c r="Q95" s="17"/>
    </row>
    <row r="96" spans="1:17">
      <c r="A96" s="23" t="s">
        <v>15</v>
      </c>
      <c r="B96" s="19"/>
      <c r="C96" s="24"/>
      <c r="D96" s="30"/>
      <c r="E96" s="45"/>
      <c r="F96" s="32"/>
      <c r="G96" s="25">
        <f>SUM(G90:G95)</f>
        <v>0</v>
      </c>
      <c r="H96" s="25">
        <f t="shared" ref="H96:N96" si="2">SUM(H90:H95)</f>
        <v>0</v>
      </c>
      <c r="I96" s="25">
        <f t="shared" si="2"/>
        <v>0</v>
      </c>
      <c r="J96" s="25">
        <f t="shared" si="2"/>
        <v>13248.71</v>
      </c>
      <c r="K96" s="25">
        <f t="shared" si="2"/>
        <v>99500</v>
      </c>
      <c r="L96" s="25">
        <f t="shared" si="2"/>
        <v>0</v>
      </c>
      <c r="M96" s="25">
        <f t="shared" si="2"/>
        <v>0</v>
      </c>
      <c r="N96" s="25">
        <f t="shared" si="2"/>
        <v>112748.71</v>
      </c>
      <c r="O96" s="39"/>
      <c r="P96" s="24"/>
      <c r="Q96" s="17"/>
    </row>
    <row r="101" spans="2:9">
      <c r="B101" t="s">
        <v>274</v>
      </c>
      <c r="I101" t="s">
        <v>275</v>
      </c>
    </row>
    <row r="103" spans="2:9">
      <c r="B103" t="s">
        <v>276</v>
      </c>
      <c r="I103" t="s">
        <v>277</v>
      </c>
    </row>
    <row r="104" spans="2:9">
      <c r="B104" t="s">
        <v>278</v>
      </c>
      <c r="I104" t="s">
        <v>279</v>
      </c>
    </row>
    <row r="120" spans="1:17">
      <c r="A120" s="4" t="s">
        <v>290</v>
      </c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</row>
    <row r="121" spans="1:17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</row>
    <row r="122" spans="1:1">
      <c r="A122" s="5"/>
    </row>
    <row r="123" spans="1:17">
      <c r="A123" s="6" t="s">
        <v>42</v>
      </c>
      <c r="B123" s="6"/>
      <c r="C123" s="6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37"/>
      <c r="Q123" s="41"/>
    </row>
    <row r="124" spans="1:17">
      <c r="A124" s="10" t="s">
        <v>4</v>
      </c>
      <c r="B124" s="10" t="s">
        <v>5</v>
      </c>
      <c r="C124" s="11" t="s">
        <v>6</v>
      </c>
      <c r="D124" s="11" t="s">
        <v>7</v>
      </c>
      <c r="E124" s="11" t="s">
        <v>43</v>
      </c>
      <c r="F124" s="11" t="s">
        <v>43</v>
      </c>
      <c r="G124" s="11" t="s">
        <v>10</v>
      </c>
      <c r="H124" s="13" t="s">
        <v>11</v>
      </c>
      <c r="I124" s="13"/>
      <c r="J124" s="11" t="s">
        <v>12</v>
      </c>
      <c r="K124" s="11" t="s">
        <v>13</v>
      </c>
      <c r="L124" s="38" t="s">
        <v>14</v>
      </c>
      <c r="M124" s="38"/>
      <c r="N124" s="11" t="s">
        <v>15</v>
      </c>
      <c r="O124" s="11" t="s">
        <v>16</v>
      </c>
      <c r="P124" s="11" t="s">
        <v>44</v>
      </c>
      <c r="Q124" s="11" t="s">
        <v>45</v>
      </c>
    </row>
    <row r="125" ht="15.75" spans="1:17">
      <c r="A125" s="10"/>
      <c r="B125" s="10"/>
      <c r="C125" s="14"/>
      <c r="D125" s="14"/>
      <c r="E125" s="27" t="s">
        <v>18</v>
      </c>
      <c r="F125" s="27"/>
      <c r="G125" s="14"/>
      <c r="H125" s="16" t="s">
        <v>19</v>
      </c>
      <c r="I125" s="16" t="s">
        <v>20</v>
      </c>
      <c r="J125" s="14"/>
      <c r="K125" s="14"/>
      <c r="L125" s="16" t="s">
        <v>19</v>
      </c>
      <c r="M125" s="16" t="s">
        <v>20</v>
      </c>
      <c r="N125" s="14"/>
      <c r="O125" s="14"/>
      <c r="P125" s="14"/>
      <c r="Q125" s="14"/>
    </row>
    <row r="126" s="1" customFormat="1" ht="12.95" customHeight="1" spans="1:17">
      <c r="A126" s="28">
        <v>45771</v>
      </c>
      <c r="B126" s="28">
        <v>45771</v>
      </c>
      <c r="C126" s="18" t="s">
        <v>291</v>
      </c>
      <c r="D126" s="19" t="s">
        <v>292</v>
      </c>
      <c r="E126" s="46"/>
      <c r="F126" s="32"/>
      <c r="G126" s="22"/>
      <c r="H126" s="22"/>
      <c r="I126" s="22"/>
      <c r="J126" s="22">
        <v>7680</v>
      </c>
      <c r="K126" s="22"/>
      <c r="L126" s="22"/>
      <c r="M126" s="22">
        <v>182</v>
      </c>
      <c r="N126" s="22">
        <v>7862</v>
      </c>
      <c r="O126" s="39"/>
      <c r="P126" s="24"/>
      <c r="Q126" s="17"/>
    </row>
    <row r="127" s="1" customFormat="1" ht="12.95" customHeight="1" spans="1:17">
      <c r="A127" s="28">
        <v>45812</v>
      </c>
      <c r="B127" s="28">
        <v>45812</v>
      </c>
      <c r="C127" s="18" t="s">
        <v>293</v>
      </c>
      <c r="D127" s="19" t="s">
        <v>129</v>
      </c>
      <c r="E127" s="46"/>
      <c r="F127" s="32"/>
      <c r="G127" s="22"/>
      <c r="H127" s="22"/>
      <c r="I127" s="22"/>
      <c r="J127" s="22"/>
      <c r="K127" s="22">
        <v>192000</v>
      </c>
      <c r="L127" s="22"/>
      <c r="M127" s="22"/>
      <c r="N127" s="22">
        <v>192000</v>
      </c>
      <c r="O127" s="39"/>
      <c r="P127" s="24"/>
      <c r="Q127" s="17"/>
    </row>
    <row r="128" customFormat="1" spans="1:17">
      <c r="A128" s="28">
        <v>45812</v>
      </c>
      <c r="B128" s="28">
        <v>45812</v>
      </c>
      <c r="C128" s="24" t="s">
        <v>294</v>
      </c>
      <c r="D128" s="30" t="s">
        <v>129</v>
      </c>
      <c r="E128" s="47"/>
      <c r="F128" s="48"/>
      <c r="G128" s="25"/>
      <c r="H128" s="25"/>
      <c r="I128" s="25"/>
      <c r="J128" s="22">
        <v>16380</v>
      </c>
      <c r="K128" s="22"/>
      <c r="L128" s="22"/>
      <c r="M128" s="22"/>
      <c r="N128" s="22">
        <v>16380</v>
      </c>
      <c r="O128" s="39"/>
      <c r="P128" s="24"/>
      <c r="Q128" s="17"/>
    </row>
    <row r="129" customFormat="1" spans="1:17">
      <c r="A129" s="28">
        <v>45873</v>
      </c>
      <c r="B129" s="28">
        <v>45873</v>
      </c>
      <c r="C129" s="24" t="s">
        <v>295</v>
      </c>
      <c r="D129" s="30" t="s">
        <v>296</v>
      </c>
      <c r="E129" s="47"/>
      <c r="F129" s="48">
        <v>48766</v>
      </c>
      <c r="G129" s="25"/>
      <c r="H129" s="25"/>
      <c r="I129" s="25"/>
      <c r="J129" s="22">
        <v>57400</v>
      </c>
      <c r="K129" s="22"/>
      <c r="L129" s="22"/>
      <c r="M129" s="22"/>
      <c r="N129" s="22">
        <v>57400</v>
      </c>
      <c r="O129" s="39"/>
      <c r="P129" s="24"/>
      <c r="Q129" s="17">
        <v>45905</v>
      </c>
    </row>
    <row r="130" customFormat="1" spans="1:17">
      <c r="A130" s="28">
        <v>45873</v>
      </c>
      <c r="B130" s="28">
        <v>45873</v>
      </c>
      <c r="C130" s="24" t="s">
        <v>297</v>
      </c>
      <c r="D130" s="30" t="s">
        <v>296</v>
      </c>
      <c r="E130" s="47"/>
      <c r="F130" s="48">
        <v>48767</v>
      </c>
      <c r="G130" s="25"/>
      <c r="H130" s="25"/>
      <c r="I130" s="25"/>
      <c r="J130" s="22"/>
      <c r="K130" s="22">
        <v>99000</v>
      </c>
      <c r="L130" s="22"/>
      <c r="M130" s="22"/>
      <c r="N130" s="22">
        <v>99000</v>
      </c>
      <c r="O130" s="39"/>
      <c r="P130" s="24"/>
      <c r="Q130" s="17">
        <v>45915</v>
      </c>
    </row>
    <row r="131" customFormat="1" spans="1:17">
      <c r="A131" s="28">
        <v>45884</v>
      </c>
      <c r="B131" s="28">
        <v>45884</v>
      </c>
      <c r="C131" s="24" t="s">
        <v>298</v>
      </c>
      <c r="D131" s="30" t="s">
        <v>299</v>
      </c>
      <c r="E131" s="47"/>
      <c r="F131" s="48"/>
      <c r="G131" s="25"/>
      <c r="H131" s="25"/>
      <c r="I131" s="25"/>
      <c r="J131" s="22"/>
      <c r="K131" s="22">
        <v>51250</v>
      </c>
      <c r="L131" s="22"/>
      <c r="M131" s="22"/>
      <c r="N131" s="22"/>
      <c r="O131" s="39"/>
      <c r="P131" s="24"/>
      <c r="Q131" s="17"/>
    </row>
    <row r="132" customFormat="1" spans="1:17">
      <c r="A132" s="28">
        <v>45889</v>
      </c>
      <c r="B132" s="28">
        <v>45889</v>
      </c>
      <c r="C132" s="24" t="s">
        <v>300</v>
      </c>
      <c r="D132" s="30" t="s">
        <v>128</v>
      </c>
      <c r="E132" s="47"/>
      <c r="F132" s="48"/>
      <c r="G132" s="25"/>
      <c r="H132" s="25"/>
      <c r="I132" s="25"/>
      <c r="J132" s="22"/>
      <c r="K132" s="22">
        <v>8700</v>
      </c>
      <c r="L132" s="22"/>
      <c r="M132" s="22"/>
      <c r="N132" s="22"/>
      <c r="O132" s="39"/>
      <c r="P132" s="24"/>
      <c r="Q132" s="17"/>
    </row>
    <row r="133" customFormat="1" spans="1:17">
      <c r="A133" s="28">
        <v>45889</v>
      </c>
      <c r="B133" s="28">
        <v>45889</v>
      </c>
      <c r="C133" s="24" t="s">
        <v>301</v>
      </c>
      <c r="D133" s="30" t="s">
        <v>128</v>
      </c>
      <c r="E133" s="47"/>
      <c r="F133" s="48"/>
      <c r="G133" s="25"/>
      <c r="H133" s="25"/>
      <c r="I133" s="25"/>
      <c r="J133" s="22">
        <v>17600</v>
      </c>
      <c r="K133" s="22"/>
      <c r="L133" s="22"/>
      <c r="M133" s="22"/>
      <c r="N133" s="22"/>
      <c r="O133" s="39"/>
      <c r="P133" s="24"/>
      <c r="Q133" s="17"/>
    </row>
    <row r="134" customFormat="1" spans="1:17">
      <c r="A134" s="28">
        <v>45892</v>
      </c>
      <c r="B134" s="28">
        <v>45892</v>
      </c>
      <c r="C134" s="24" t="s">
        <v>302</v>
      </c>
      <c r="D134" s="30" t="s">
        <v>123</v>
      </c>
      <c r="E134" s="47">
        <v>45892</v>
      </c>
      <c r="F134" s="48">
        <v>48768</v>
      </c>
      <c r="G134" s="25"/>
      <c r="H134" s="25"/>
      <c r="I134" s="25"/>
      <c r="J134" s="22"/>
      <c r="K134" s="22">
        <v>276110</v>
      </c>
      <c r="L134" s="22"/>
      <c r="M134" s="22"/>
      <c r="N134" s="22">
        <v>276110</v>
      </c>
      <c r="O134" s="39"/>
      <c r="P134" s="24"/>
      <c r="Q134" s="17">
        <v>45923</v>
      </c>
    </row>
    <row r="135" customFormat="1" spans="1:17">
      <c r="A135" s="28">
        <v>45897</v>
      </c>
      <c r="B135" s="28">
        <v>45897</v>
      </c>
      <c r="C135" s="24" t="s">
        <v>303</v>
      </c>
      <c r="D135" s="30" t="s">
        <v>129</v>
      </c>
      <c r="E135" s="47"/>
      <c r="F135" s="48"/>
      <c r="G135" s="25"/>
      <c r="H135" s="25"/>
      <c r="I135" s="25"/>
      <c r="J135" s="22">
        <v>58100</v>
      </c>
      <c r="K135" s="22"/>
      <c r="L135" s="22"/>
      <c r="M135" s="22"/>
      <c r="N135" s="22">
        <v>58100</v>
      </c>
      <c r="O135" s="39"/>
      <c r="P135" s="24"/>
      <c r="Q135" s="17"/>
    </row>
    <row r="136" customFormat="1" spans="1:17">
      <c r="A136" s="28">
        <v>45897</v>
      </c>
      <c r="B136" s="28">
        <v>45897</v>
      </c>
      <c r="C136" s="24" t="s">
        <v>304</v>
      </c>
      <c r="D136" s="30" t="s">
        <v>129</v>
      </c>
      <c r="E136" s="47"/>
      <c r="F136" s="48"/>
      <c r="G136" s="25"/>
      <c r="H136" s="25"/>
      <c r="I136" s="25"/>
      <c r="J136" s="22"/>
      <c r="K136" s="22">
        <v>206850</v>
      </c>
      <c r="L136" s="22"/>
      <c r="M136" s="22"/>
      <c r="N136" s="22">
        <v>206850</v>
      </c>
      <c r="O136" s="39"/>
      <c r="P136" s="24"/>
      <c r="Q136" s="17"/>
    </row>
    <row r="137" spans="1:17">
      <c r="A137" s="23" t="s">
        <v>15</v>
      </c>
      <c r="B137" s="19"/>
      <c r="C137" s="24"/>
      <c r="D137" s="30"/>
      <c r="E137" s="36"/>
      <c r="F137" s="48"/>
      <c r="G137" s="25">
        <f>SUM(G126:G127)</f>
        <v>0</v>
      </c>
      <c r="H137" s="25">
        <f t="shared" ref="H137:N137" si="3">SUM(H126:H127)</f>
        <v>0</v>
      </c>
      <c r="I137" s="25">
        <f t="shared" si="3"/>
        <v>0</v>
      </c>
      <c r="J137" s="22">
        <f t="shared" si="3"/>
        <v>7680</v>
      </c>
      <c r="K137" s="22">
        <f t="shared" si="3"/>
        <v>192000</v>
      </c>
      <c r="L137" s="22">
        <f t="shared" si="3"/>
        <v>0</v>
      </c>
      <c r="M137" s="22">
        <f t="shared" si="3"/>
        <v>182</v>
      </c>
      <c r="N137" s="22">
        <f t="shared" si="3"/>
        <v>199862</v>
      </c>
      <c r="O137" s="39"/>
      <c r="P137" s="24"/>
      <c r="Q137" s="17"/>
    </row>
    <row r="142" spans="2:9">
      <c r="B142" t="s">
        <v>274</v>
      </c>
      <c r="I142" t="s">
        <v>275</v>
      </c>
    </row>
    <row r="144" spans="2:9">
      <c r="B144" t="s">
        <v>276</v>
      </c>
      <c r="I144" t="s">
        <v>277</v>
      </c>
    </row>
    <row r="145" spans="2:9">
      <c r="B145" t="s">
        <v>278</v>
      </c>
      <c r="I145" t="s">
        <v>279</v>
      </c>
    </row>
    <row r="159" spans="1:17">
      <c r="A159" s="4" t="s">
        <v>305</v>
      </c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</row>
    <row r="160" spans="1:17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</row>
    <row r="161" spans="1:1">
      <c r="A161" s="5"/>
    </row>
    <row r="162" spans="1:17">
      <c r="A162" s="6" t="s">
        <v>42</v>
      </c>
      <c r="B162" s="6"/>
      <c r="C162" s="6"/>
      <c r="D162" s="7"/>
      <c r="E162" s="7"/>
      <c r="F162" s="49"/>
      <c r="G162" s="7"/>
      <c r="H162" s="7"/>
      <c r="I162" s="7"/>
      <c r="J162" s="7"/>
      <c r="K162" s="7"/>
      <c r="L162" s="7"/>
      <c r="M162" s="7"/>
      <c r="N162" s="7"/>
      <c r="O162" s="7"/>
      <c r="P162" s="37"/>
      <c r="Q162" s="41"/>
    </row>
    <row r="163" spans="1:17">
      <c r="A163" s="10" t="s">
        <v>4</v>
      </c>
      <c r="B163" s="10" t="s">
        <v>5</v>
      </c>
      <c r="C163" s="11" t="s">
        <v>6</v>
      </c>
      <c r="D163" s="11" t="s">
        <v>7</v>
      </c>
      <c r="E163" s="11" t="s">
        <v>43</v>
      </c>
      <c r="F163" s="11" t="s">
        <v>43</v>
      </c>
      <c r="G163" s="11" t="s">
        <v>10</v>
      </c>
      <c r="H163" s="13" t="s">
        <v>11</v>
      </c>
      <c r="I163" s="13"/>
      <c r="J163" s="11" t="s">
        <v>12</v>
      </c>
      <c r="K163" s="11" t="s">
        <v>13</v>
      </c>
      <c r="L163" s="38" t="s">
        <v>14</v>
      </c>
      <c r="M163" s="38"/>
      <c r="N163" s="11" t="s">
        <v>15</v>
      </c>
      <c r="O163" s="11" t="s">
        <v>16</v>
      </c>
      <c r="P163" s="11" t="s">
        <v>44</v>
      </c>
      <c r="Q163" s="11" t="s">
        <v>45</v>
      </c>
    </row>
    <row r="164" ht="15.75" spans="1:17">
      <c r="A164" s="10"/>
      <c r="B164" s="10"/>
      <c r="C164" s="14"/>
      <c r="D164" s="14"/>
      <c r="E164" s="27" t="s">
        <v>18</v>
      </c>
      <c r="F164" s="27"/>
      <c r="G164" s="14"/>
      <c r="H164" s="16" t="s">
        <v>19</v>
      </c>
      <c r="I164" s="16" t="s">
        <v>20</v>
      </c>
      <c r="J164" s="14"/>
      <c r="K164" s="14"/>
      <c r="L164" s="16" t="s">
        <v>19</v>
      </c>
      <c r="M164" s="16" t="s">
        <v>20</v>
      </c>
      <c r="N164" s="14"/>
      <c r="O164" s="14"/>
      <c r="P164" s="14"/>
      <c r="Q164" s="14"/>
    </row>
    <row r="165" s="1" customFormat="1" ht="12.95" customHeight="1" spans="1:17">
      <c r="A165" s="50">
        <v>45637</v>
      </c>
      <c r="B165" s="50">
        <v>45637</v>
      </c>
      <c r="C165" s="18" t="s">
        <v>306</v>
      </c>
      <c r="D165" s="30" t="s">
        <v>152</v>
      </c>
      <c r="E165" s="17" t="s">
        <v>307</v>
      </c>
      <c r="F165" s="32">
        <v>49408</v>
      </c>
      <c r="G165" s="22"/>
      <c r="H165" s="51"/>
      <c r="I165" s="51"/>
      <c r="J165" s="51">
        <v>9680</v>
      </c>
      <c r="K165" s="51"/>
      <c r="L165" s="22"/>
      <c r="M165" s="22"/>
      <c r="N165" s="22">
        <v>9680</v>
      </c>
      <c r="O165" s="39"/>
      <c r="P165" s="24"/>
      <c r="Q165" s="17">
        <v>45912</v>
      </c>
    </row>
    <row r="166" s="1" customFormat="1" ht="12.95" customHeight="1" spans="1:17">
      <c r="A166" s="50">
        <v>45652</v>
      </c>
      <c r="B166" s="50">
        <v>45652</v>
      </c>
      <c r="C166" s="18" t="s">
        <v>308</v>
      </c>
      <c r="D166" s="30" t="s">
        <v>152</v>
      </c>
      <c r="E166" s="17" t="s">
        <v>307</v>
      </c>
      <c r="F166" s="32">
        <v>49412</v>
      </c>
      <c r="G166" s="22"/>
      <c r="H166" s="51"/>
      <c r="I166" s="51"/>
      <c r="J166" s="51"/>
      <c r="K166" s="51">
        <v>13145</v>
      </c>
      <c r="L166" s="22"/>
      <c r="M166" s="22"/>
      <c r="N166" s="22">
        <v>13145</v>
      </c>
      <c r="O166" s="39"/>
      <c r="P166" s="24"/>
      <c r="Q166" s="17">
        <v>45921</v>
      </c>
    </row>
    <row r="167" s="1" customFormat="1" ht="12.95" customHeight="1" spans="1:17">
      <c r="A167" s="50">
        <v>45685</v>
      </c>
      <c r="B167" s="50">
        <v>45685</v>
      </c>
      <c r="C167" s="18" t="s">
        <v>309</v>
      </c>
      <c r="D167" s="30" t="s">
        <v>310</v>
      </c>
      <c r="E167" s="36"/>
      <c r="F167" s="32"/>
      <c r="G167" s="22"/>
      <c r="H167" s="51"/>
      <c r="I167" s="51"/>
      <c r="J167" s="51">
        <v>10400</v>
      </c>
      <c r="K167" s="51"/>
      <c r="L167" s="22"/>
      <c r="M167" s="22"/>
      <c r="N167" s="22">
        <v>10400</v>
      </c>
      <c r="O167" s="39"/>
      <c r="P167" s="24"/>
      <c r="Q167" s="17"/>
    </row>
    <row r="168" s="1" customFormat="1" ht="12.95" customHeight="1" spans="1:17">
      <c r="A168" s="50">
        <v>38549</v>
      </c>
      <c r="B168" s="50">
        <v>45854</v>
      </c>
      <c r="C168" s="18" t="s">
        <v>311</v>
      </c>
      <c r="D168" s="30" t="s">
        <v>312</v>
      </c>
      <c r="E168" s="36"/>
      <c r="F168" s="32"/>
      <c r="G168" s="22"/>
      <c r="H168" s="51"/>
      <c r="I168" s="51"/>
      <c r="J168" s="51">
        <v>480</v>
      </c>
      <c r="K168" s="51"/>
      <c r="L168" s="22"/>
      <c r="M168" s="22"/>
      <c r="N168" s="22">
        <v>480</v>
      </c>
      <c r="O168" s="39"/>
      <c r="P168" s="24"/>
      <c r="Q168" s="17"/>
    </row>
    <row r="169" s="1" customFormat="1" ht="12.95" customHeight="1" spans="1:17">
      <c r="A169" s="50">
        <v>45862</v>
      </c>
      <c r="B169" s="50">
        <v>45862</v>
      </c>
      <c r="C169" s="18" t="s">
        <v>313</v>
      </c>
      <c r="D169" s="30" t="s">
        <v>314</v>
      </c>
      <c r="E169" s="36"/>
      <c r="F169" s="32"/>
      <c r="G169" s="22"/>
      <c r="H169" s="51"/>
      <c r="I169" s="51"/>
      <c r="J169" s="51">
        <v>3040</v>
      </c>
      <c r="K169" s="51"/>
      <c r="L169" s="22"/>
      <c r="M169" s="22"/>
      <c r="N169" s="22">
        <v>3040</v>
      </c>
      <c r="O169" s="39"/>
      <c r="P169" s="24"/>
      <c r="Q169" s="17"/>
    </row>
    <row r="170" s="1" customFormat="1" ht="12.95" customHeight="1" spans="1:17">
      <c r="A170" s="17">
        <v>45881</v>
      </c>
      <c r="B170" s="17">
        <v>45881</v>
      </c>
      <c r="C170" s="18" t="s">
        <v>315</v>
      </c>
      <c r="D170" s="30" t="s">
        <v>164</v>
      </c>
      <c r="E170" s="36"/>
      <c r="F170" s="32"/>
      <c r="G170" s="22"/>
      <c r="H170" s="22"/>
      <c r="I170" s="22"/>
      <c r="J170" s="22">
        <v>880</v>
      </c>
      <c r="K170" s="22"/>
      <c r="L170" s="22"/>
      <c r="M170" s="22"/>
      <c r="N170" s="22">
        <v>880</v>
      </c>
      <c r="O170" s="39"/>
      <c r="P170" s="24"/>
      <c r="Q170" s="17"/>
    </row>
    <row r="171" s="1" customFormat="1" ht="12.95" customHeight="1" spans="1:17">
      <c r="A171" s="50">
        <v>45882</v>
      </c>
      <c r="B171" s="50">
        <v>45883</v>
      </c>
      <c r="C171" s="18" t="s">
        <v>316</v>
      </c>
      <c r="D171" s="30" t="s">
        <v>152</v>
      </c>
      <c r="E171" s="36">
        <v>45883</v>
      </c>
      <c r="F171" s="32">
        <v>49415</v>
      </c>
      <c r="G171" s="22"/>
      <c r="H171" s="22"/>
      <c r="I171" s="22"/>
      <c r="J171" s="22">
        <v>2200</v>
      </c>
      <c r="K171" s="22"/>
      <c r="L171" s="22"/>
      <c r="M171" s="22"/>
      <c r="N171" s="22">
        <v>2200</v>
      </c>
      <c r="O171" s="39"/>
      <c r="P171" s="24"/>
      <c r="Q171" s="17"/>
    </row>
    <row r="172" s="1" customFormat="1" ht="12.95" customHeight="1" spans="1:17">
      <c r="A172" s="17">
        <v>45889</v>
      </c>
      <c r="B172" s="17">
        <v>45889</v>
      </c>
      <c r="C172" s="18" t="s">
        <v>317</v>
      </c>
      <c r="D172" s="30" t="s">
        <v>165</v>
      </c>
      <c r="E172" s="36"/>
      <c r="F172" s="32"/>
      <c r="G172" s="22"/>
      <c r="H172" s="22"/>
      <c r="I172" s="22"/>
      <c r="J172" s="22">
        <v>5600</v>
      </c>
      <c r="K172" s="22"/>
      <c r="L172" s="22"/>
      <c r="M172" s="22"/>
      <c r="N172" s="22">
        <v>5600</v>
      </c>
      <c r="O172" s="39"/>
      <c r="P172" s="24"/>
      <c r="Q172" s="17"/>
    </row>
    <row r="173" s="1" customFormat="1" ht="12.95" customHeight="1" spans="1:17">
      <c r="A173" s="17">
        <v>45891</v>
      </c>
      <c r="B173" s="17">
        <v>45891</v>
      </c>
      <c r="C173" s="18" t="s">
        <v>166</v>
      </c>
      <c r="D173" s="30" t="s">
        <v>152</v>
      </c>
      <c r="E173" s="36">
        <v>45891</v>
      </c>
      <c r="F173" s="32">
        <v>49422</v>
      </c>
      <c r="G173" s="22"/>
      <c r="H173" s="22"/>
      <c r="I173" s="22"/>
      <c r="J173" s="22">
        <v>5280</v>
      </c>
      <c r="K173" s="22"/>
      <c r="L173" s="22"/>
      <c r="M173" s="22"/>
      <c r="N173" s="22"/>
      <c r="O173" s="39"/>
      <c r="P173" s="24"/>
      <c r="Q173" s="17">
        <v>45920</v>
      </c>
    </row>
    <row r="174" s="1" customFormat="1" ht="12.95" customHeight="1" spans="1:17">
      <c r="A174" s="17"/>
      <c r="B174" s="17"/>
      <c r="C174" s="18"/>
      <c r="D174" s="30"/>
      <c r="E174" s="36"/>
      <c r="F174" s="32"/>
      <c r="G174" s="22"/>
      <c r="H174" s="22"/>
      <c r="I174" s="22"/>
      <c r="J174" s="22"/>
      <c r="K174" s="22"/>
      <c r="L174" s="22"/>
      <c r="M174" s="22"/>
      <c r="N174" s="22">
        <f t="shared" ref="N170:N179" si="4">SUM(G174:M174)</f>
        <v>0</v>
      </c>
      <c r="O174" s="39"/>
      <c r="P174" s="24"/>
      <c r="Q174" s="17"/>
    </row>
    <row r="175" s="1" customFormat="1" ht="12.95" customHeight="1" spans="1:17">
      <c r="A175" s="17"/>
      <c r="B175" s="17"/>
      <c r="C175" s="18"/>
      <c r="D175" s="30"/>
      <c r="E175" s="36"/>
      <c r="F175" s="32"/>
      <c r="G175" s="22"/>
      <c r="H175" s="22"/>
      <c r="I175" s="22"/>
      <c r="J175" s="22"/>
      <c r="K175" s="22"/>
      <c r="L175" s="22"/>
      <c r="M175" s="22"/>
      <c r="N175" s="22">
        <f t="shared" si="4"/>
        <v>0</v>
      </c>
      <c r="O175" s="39"/>
      <c r="P175" s="24"/>
      <c r="Q175" s="17"/>
    </row>
    <row r="176" s="1" customFormat="1" ht="12.95" customHeight="1" spans="1:17">
      <c r="A176" s="17"/>
      <c r="B176" s="17"/>
      <c r="C176" s="18"/>
      <c r="D176" s="30"/>
      <c r="E176" s="36"/>
      <c r="F176" s="32"/>
      <c r="G176" s="22"/>
      <c r="H176" s="22"/>
      <c r="I176" s="22"/>
      <c r="J176" s="22"/>
      <c r="K176" s="22"/>
      <c r="L176" s="22"/>
      <c r="M176" s="22"/>
      <c r="N176" s="22">
        <f t="shared" si="4"/>
        <v>0</v>
      </c>
      <c r="O176" s="39"/>
      <c r="P176" s="24"/>
      <c r="Q176" s="17"/>
    </row>
    <row r="177" s="1" customFormat="1" ht="12.95" customHeight="1" spans="1:17">
      <c r="A177" s="17"/>
      <c r="B177" s="17"/>
      <c r="C177" s="18"/>
      <c r="D177" s="30"/>
      <c r="E177" s="36"/>
      <c r="F177" s="32"/>
      <c r="G177" s="22"/>
      <c r="H177" s="22"/>
      <c r="I177" s="22"/>
      <c r="J177" s="22"/>
      <c r="K177" s="22"/>
      <c r="L177" s="22"/>
      <c r="M177" s="22"/>
      <c r="N177" s="22">
        <f t="shared" si="4"/>
        <v>0</v>
      </c>
      <c r="O177" s="39"/>
      <c r="P177" s="24"/>
      <c r="Q177" s="17"/>
    </row>
    <row r="178" s="1" customFormat="1" ht="12.95" customHeight="1" spans="1:17">
      <c r="A178" s="17"/>
      <c r="B178" s="17"/>
      <c r="C178" s="18"/>
      <c r="D178" s="30"/>
      <c r="E178" s="36"/>
      <c r="F178" s="32"/>
      <c r="G178" s="22"/>
      <c r="H178" s="22"/>
      <c r="I178" s="22"/>
      <c r="J178" s="22"/>
      <c r="K178" s="22"/>
      <c r="L178" s="22"/>
      <c r="M178" s="22"/>
      <c r="N178" s="22">
        <f t="shared" si="4"/>
        <v>0</v>
      </c>
      <c r="O178" s="39"/>
      <c r="P178" s="24"/>
      <c r="Q178" s="17"/>
    </row>
    <row r="179" s="1" customFormat="1" ht="12.95" customHeight="1" spans="1:17">
      <c r="A179" s="17"/>
      <c r="B179" s="17"/>
      <c r="C179" s="18"/>
      <c r="D179" s="30"/>
      <c r="E179" s="36"/>
      <c r="F179" s="32"/>
      <c r="G179" s="22"/>
      <c r="H179" s="22"/>
      <c r="I179" s="22"/>
      <c r="J179" s="22"/>
      <c r="K179" s="22"/>
      <c r="L179" s="22"/>
      <c r="M179" s="22"/>
      <c r="N179" s="22">
        <f t="shared" si="4"/>
        <v>0</v>
      </c>
      <c r="O179" s="39"/>
      <c r="P179" s="24"/>
      <c r="Q179" s="17"/>
    </row>
    <row r="180" spans="1:17">
      <c r="A180" s="23" t="s">
        <v>15</v>
      </c>
      <c r="B180" s="19"/>
      <c r="C180" s="24"/>
      <c r="D180" s="30"/>
      <c r="E180" s="36"/>
      <c r="F180" s="32"/>
      <c r="G180" s="25">
        <f>SUM(G165:G179)</f>
        <v>0</v>
      </c>
      <c r="H180" s="25">
        <f t="shared" ref="H180:N180" si="5">SUM(H165:H179)</f>
        <v>0</v>
      </c>
      <c r="I180" s="25">
        <f t="shared" si="5"/>
        <v>0</v>
      </c>
      <c r="J180" s="25">
        <f t="shared" si="5"/>
        <v>37560</v>
      </c>
      <c r="K180" s="25">
        <f t="shared" si="5"/>
        <v>13145</v>
      </c>
      <c r="L180" s="25">
        <f t="shared" si="5"/>
        <v>0</v>
      </c>
      <c r="M180" s="25">
        <f t="shared" si="5"/>
        <v>0</v>
      </c>
      <c r="N180" s="25">
        <f t="shared" si="5"/>
        <v>45425</v>
      </c>
      <c r="O180" s="39"/>
      <c r="P180" s="24"/>
      <c r="Q180" s="17"/>
    </row>
    <row r="185" spans="2:9">
      <c r="B185" t="s">
        <v>274</v>
      </c>
      <c r="I185" t="s">
        <v>275</v>
      </c>
    </row>
    <row r="187" spans="2:9">
      <c r="B187" t="s">
        <v>276</v>
      </c>
      <c r="I187" t="s">
        <v>277</v>
      </c>
    </row>
    <row r="188" spans="2:9">
      <c r="B188" t="s">
        <v>278</v>
      </c>
      <c r="I188" t="s">
        <v>279</v>
      </c>
    </row>
    <row r="196" spans="1:17">
      <c r="A196" s="4" t="s">
        <v>318</v>
      </c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</row>
    <row r="197" spans="1:17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</row>
    <row r="198" spans="1:1">
      <c r="A198" s="5"/>
    </row>
    <row r="199" spans="1:17">
      <c r="A199" s="6" t="s">
        <v>42</v>
      </c>
      <c r="B199" s="6"/>
      <c r="C199" s="6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37"/>
      <c r="Q199" s="41"/>
    </row>
    <row r="200" spans="1:17">
      <c r="A200" s="10" t="s">
        <v>4</v>
      </c>
      <c r="B200" s="10" t="s">
        <v>5</v>
      </c>
      <c r="C200" s="11" t="s">
        <v>6</v>
      </c>
      <c r="D200" s="11" t="s">
        <v>7</v>
      </c>
      <c r="E200" s="11" t="s">
        <v>43</v>
      </c>
      <c r="F200" s="11" t="s">
        <v>43</v>
      </c>
      <c r="G200" s="11" t="s">
        <v>10</v>
      </c>
      <c r="H200" s="13" t="s">
        <v>11</v>
      </c>
      <c r="I200" s="13"/>
      <c r="J200" s="11" t="s">
        <v>12</v>
      </c>
      <c r="K200" s="11" t="s">
        <v>13</v>
      </c>
      <c r="L200" s="38" t="s">
        <v>14</v>
      </c>
      <c r="M200" s="38"/>
      <c r="N200" s="11" t="s">
        <v>15</v>
      </c>
      <c r="O200" s="11" t="s">
        <v>16</v>
      </c>
      <c r="P200" s="11" t="s">
        <v>44</v>
      </c>
      <c r="Q200" s="11" t="s">
        <v>45</v>
      </c>
    </row>
    <row r="201" ht="15.75" spans="1:17">
      <c r="A201" s="10"/>
      <c r="B201" s="10"/>
      <c r="C201" s="14"/>
      <c r="D201" s="14"/>
      <c r="E201" s="27" t="s">
        <v>18</v>
      </c>
      <c r="F201" s="27"/>
      <c r="G201" s="14"/>
      <c r="H201" s="16" t="s">
        <v>19</v>
      </c>
      <c r="I201" s="16" t="s">
        <v>20</v>
      </c>
      <c r="J201" s="14"/>
      <c r="K201" s="14"/>
      <c r="L201" s="16" t="s">
        <v>19</v>
      </c>
      <c r="M201" s="16" t="s">
        <v>20</v>
      </c>
      <c r="N201" s="14"/>
      <c r="O201" s="14"/>
      <c r="P201" s="14"/>
      <c r="Q201" s="14"/>
    </row>
    <row r="202" s="2" customFormat="1" ht="27" customHeight="1" spans="1:17">
      <c r="A202" s="28">
        <v>45684</v>
      </c>
      <c r="B202" s="28">
        <v>45684</v>
      </c>
      <c r="C202" s="52" t="s">
        <v>319</v>
      </c>
      <c r="D202" s="53" t="s">
        <v>197</v>
      </c>
      <c r="E202" s="54"/>
      <c r="F202" s="32"/>
      <c r="G202" s="55"/>
      <c r="H202" s="56"/>
      <c r="I202" s="56"/>
      <c r="J202" s="56"/>
      <c r="K202" s="56">
        <v>11530</v>
      </c>
      <c r="L202" s="62"/>
      <c r="M202" s="62"/>
      <c r="N202" s="62">
        <v>11530</v>
      </c>
      <c r="O202" s="63"/>
      <c r="P202" s="64" t="s">
        <v>320</v>
      </c>
      <c r="Q202" s="31"/>
    </row>
    <row r="203" s="3" customFormat="1" ht="12.75" spans="1:17">
      <c r="A203" s="28">
        <v>45807</v>
      </c>
      <c r="B203" s="28">
        <v>45807</v>
      </c>
      <c r="C203" s="52" t="s">
        <v>321</v>
      </c>
      <c r="D203" s="57" t="s">
        <v>322</v>
      </c>
      <c r="E203" s="31"/>
      <c r="F203" s="32"/>
      <c r="G203" s="58"/>
      <c r="H203" s="59"/>
      <c r="I203" s="59"/>
      <c r="J203" s="59"/>
      <c r="K203" s="59">
        <v>66030</v>
      </c>
      <c r="L203" s="65"/>
      <c r="M203" s="65"/>
      <c r="N203" s="62">
        <v>66030</v>
      </c>
      <c r="O203" s="66"/>
      <c r="P203" s="64"/>
      <c r="Q203" s="31"/>
    </row>
    <row r="204" s="2" customFormat="1" ht="12.75" spans="1:17">
      <c r="A204" s="28">
        <v>45807</v>
      </c>
      <c r="B204" s="28">
        <v>45807</v>
      </c>
      <c r="C204" s="52" t="s">
        <v>323</v>
      </c>
      <c r="D204" s="53" t="s">
        <v>322</v>
      </c>
      <c r="E204" s="54"/>
      <c r="F204" s="32"/>
      <c r="G204" s="55"/>
      <c r="H204" s="56"/>
      <c r="I204" s="56"/>
      <c r="J204" s="56"/>
      <c r="K204" s="56">
        <v>135060</v>
      </c>
      <c r="L204" s="62"/>
      <c r="M204" s="62"/>
      <c r="N204" s="62">
        <v>135060</v>
      </c>
      <c r="O204" s="63"/>
      <c r="P204" s="64"/>
      <c r="Q204" s="31"/>
    </row>
    <row r="205" s="2" customFormat="1" ht="12.75" spans="1:17">
      <c r="A205" s="28">
        <v>45807</v>
      </c>
      <c r="B205" s="28">
        <v>45807</v>
      </c>
      <c r="C205" s="52" t="s">
        <v>324</v>
      </c>
      <c r="D205" s="53" t="s">
        <v>322</v>
      </c>
      <c r="E205" s="54"/>
      <c r="F205" s="32"/>
      <c r="G205" s="55"/>
      <c r="H205" s="56"/>
      <c r="I205" s="56"/>
      <c r="J205" s="56">
        <v>1600</v>
      </c>
      <c r="K205" s="56"/>
      <c r="L205" s="62"/>
      <c r="M205" s="62"/>
      <c r="N205" s="62">
        <v>1600</v>
      </c>
      <c r="O205" s="63"/>
      <c r="P205" s="64"/>
      <c r="Q205" s="31"/>
    </row>
    <row r="206" s="2" customFormat="1" ht="12.75" spans="1:17">
      <c r="A206" s="28">
        <v>45808</v>
      </c>
      <c r="B206" s="28">
        <v>45808</v>
      </c>
      <c r="C206" s="52" t="s">
        <v>325</v>
      </c>
      <c r="D206" s="53" t="s">
        <v>197</v>
      </c>
      <c r="E206" s="54"/>
      <c r="F206" s="32"/>
      <c r="G206" s="55"/>
      <c r="H206" s="56"/>
      <c r="I206" s="56"/>
      <c r="J206" s="56"/>
      <c r="K206" s="56">
        <v>127040</v>
      </c>
      <c r="L206" s="62"/>
      <c r="M206" s="62"/>
      <c r="N206" s="62">
        <v>127040</v>
      </c>
      <c r="O206" s="63"/>
      <c r="P206" s="64"/>
      <c r="Q206" s="31"/>
    </row>
    <row r="207" s="3" customFormat="1" ht="12.75" spans="1:17">
      <c r="A207" s="28">
        <v>45822</v>
      </c>
      <c r="B207" s="28">
        <v>45822</v>
      </c>
      <c r="C207" s="52" t="s">
        <v>326</v>
      </c>
      <c r="D207" s="60" t="s">
        <v>197</v>
      </c>
      <c r="E207" s="31"/>
      <c r="F207" s="32"/>
      <c r="G207" s="58"/>
      <c r="H207" s="59"/>
      <c r="I207" s="59"/>
      <c r="J207" s="59"/>
      <c r="K207" s="59">
        <v>9316.07</v>
      </c>
      <c r="L207" s="65"/>
      <c r="M207" s="65"/>
      <c r="N207" s="62">
        <v>9316.07</v>
      </c>
      <c r="O207" s="66"/>
      <c r="P207" s="64"/>
      <c r="Q207" s="31"/>
    </row>
    <row r="208" s="2" customFormat="1" ht="12.75" spans="1:17">
      <c r="A208" s="28">
        <v>45832</v>
      </c>
      <c r="B208" s="28">
        <v>45832</v>
      </c>
      <c r="C208" s="52" t="s">
        <v>327</v>
      </c>
      <c r="D208" s="53" t="s">
        <v>322</v>
      </c>
      <c r="E208" s="54"/>
      <c r="F208" s="32"/>
      <c r="G208" s="55"/>
      <c r="H208" s="56"/>
      <c r="I208" s="56"/>
      <c r="J208" s="56"/>
      <c r="K208" s="56">
        <v>48150</v>
      </c>
      <c r="L208" s="62"/>
      <c r="M208" s="62"/>
      <c r="N208" s="62">
        <v>48150</v>
      </c>
      <c r="O208" s="63"/>
      <c r="P208" s="64"/>
      <c r="Q208" s="31"/>
    </row>
    <row r="209" s="2" customFormat="1" ht="12.75" spans="1:17">
      <c r="A209" s="28">
        <v>45841</v>
      </c>
      <c r="B209" s="28">
        <v>45841</v>
      </c>
      <c r="C209" s="52" t="s">
        <v>328</v>
      </c>
      <c r="D209" s="53" t="s">
        <v>329</v>
      </c>
      <c r="E209" s="54"/>
      <c r="F209" s="32"/>
      <c r="G209" s="55"/>
      <c r="H209" s="56"/>
      <c r="I209" s="56"/>
      <c r="J209" s="56"/>
      <c r="K209" s="56">
        <v>101250</v>
      </c>
      <c r="L209" s="62"/>
      <c r="M209" s="62"/>
      <c r="N209" s="62">
        <v>101250</v>
      </c>
      <c r="O209" s="63"/>
      <c r="P209" s="64"/>
      <c r="Q209" s="31"/>
    </row>
    <row r="210" s="2" customFormat="1" ht="12.75" spans="1:17">
      <c r="A210" s="28">
        <v>45847</v>
      </c>
      <c r="B210" s="28">
        <v>45847</v>
      </c>
      <c r="C210" s="52" t="s">
        <v>330</v>
      </c>
      <c r="D210" s="53" t="s">
        <v>329</v>
      </c>
      <c r="E210" s="54"/>
      <c r="F210" s="32"/>
      <c r="G210" s="55"/>
      <c r="H210" s="56"/>
      <c r="I210" s="56"/>
      <c r="J210" s="56">
        <v>2800</v>
      </c>
      <c r="K210" s="56"/>
      <c r="L210" s="62"/>
      <c r="M210" s="62"/>
      <c r="N210" s="62">
        <v>2800</v>
      </c>
      <c r="O210" s="63"/>
      <c r="P210" s="64"/>
      <c r="Q210" s="31"/>
    </row>
    <row r="211" s="2" customFormat="1" ht="12.75" spans="1:17">
      <c r="A211" s="28">
        <v>45855</v>
      </c>
      <c r="B211" s="28">
        <v>45855</v>
      </c>
      <c r="C211" s="52" t="s">
        <v>331</v>
      </c>
      <c r="D211" s="53" t="s">
        <v>322</v>
      </c>
      <c r="E211" s="54"/>
      <c r="F211" s="32"/>
      <c r="G211" s="55"/>
      <c r="H211" s="56"/>
      <c r="I211" s="56"/>
      <c r="J211" s="56">
        <v>2640</v>
      </c>
      <c r="K211" s="56"/>
      <c r="L211" s="62"/>
      <c r="M211" s="62"/>
      <c r="N211" s="62">
        <v>2640</v>
      </c>
      <c r="O211" s="63"/>
      <c r="P211" s="64"/>
      <c r="Q211" s="31"/>
    </row>
    <row r="212" s="3" customFormat="1" ht="12.75" spans="1:17">
      <c r="A212" s="28">
        <v>45855</v>
      </c>
      <c r="B212" s="28">
        <v>45855</v>
      </c>
      <c r="C212" s="52" t="s">
        <v>332</v>
      </c>
      <c r="D212" s="60" t="s">
        <v>322</v>
      </c>
      <c r="E212" s="31"/>
      <c r="F212" s="32"/>
      <c r="G212" s="58"/>
      <c r="H212" s="59"/>
      <c r="I212" s="59"/>
      <c r="J212" s="59"/>
      <c r="K212" s="59">
        <v>21000</v>
      </c>
      <c r="L212" s="65"/>
      <c r="M212" s="65"/>
      <c r="N212" s="62">
        <v>21000</v>
      </c>
      <c r="O212" s="66"/>
      <c r="P212" s="64"/>
      <c r="Q212" s="31"/>
    </row>
    <row r="213" s="2" customFormat="1" ht="12.75" spans="1:17">
      <c r="A213" s="28">
        <v>45855</v>
      </c>
      <c r="B213" s="28">
        <v>45855</v>
      </c>
      <c r="C213" s="52" t="s">
        <v>333</v>
      </c>
      <c r="D213" s="53" t="s">
        <v>329</v>
      </c>
      <c r="E213" s="54"/>
      <c r="F213" s="32"/>
      <c r="G213" s="55"/>
      <c r="H213" s="56"/>
      <c r="I213" s="56"/>
      <c r="J213" s="56">
        <v>1840</v>
      </c>
      <c r="K213" s="56"/>
      <c r="L213" s="62"/>
      <c r="M213" s="62"/>
      <c r="N213" s="62">
        <v>1840</v>
      </c>
      <c r="O213" s="63"/>
      <c r="P213" s="64"/>
      <c r="Q213" s="31"/>
    </row>
    <row r="214" s="2" customFormat="1" ht="12.75" spans="1:17">
      <c r="A214" s="28">
        <v>45862</v>
      </c>
      <c r="B214" s="28">
        <v>45862</v>
      </c>
      <c r="C214" s="52" t="s">
        <v>334</v>
      </c>
      <c r="D214" s="53" t="s">
        <v>329</v>
      </c>
      <c r="E214" s="54"/>
      <c r="F214" s="32"/>
      <c r="G214" s="55"/>
      <c r="H214" s="56"/>
      <c r="I214" s="56"/>
      <c r="J214" s="56"/>
      <c r="K214" s="56">
        <v>47400</v>
      </c>
      <c r="L214" s="62"/>
      <c r="M214" s="62"/>
      <c r="N214" s="62">
        <v>47400</v>
      </c>
      <c r="O214" s="63"/>
      <c r="P214" s="64"/>
      <c r="Q214" s="31"/>
    </row>
    <row r="215" s="2" customFormat="1" ht="12.75" spans="1:17">
      <c r="A215" s="28">
        <v>45868</v>
      </c>
      <c r="B215" s="28">
        <v>45868</v>
      </c>
      <c r="C215" s="52" t="s">
        <v>335</v>
      </c>
      <c r="D215" s="53" t="s">
        <v>322</v>
      </c>
      <c r="E215" s="54"/>
      <c r="F215" s="32"/>
      <c r="G215" s="55"/>
      <c r="H215" s="56"/>
      <c r="I215" s="56"/>
      <c r="J215" s="56">
        <v>6160</v>
      </c>
      <c r="K215" s="56"/>
      <c r="L215" s="62"/>
      <c r="M215" s="62"/>
      <c r="N215" s="62">
        <v>6160</v>
      </c>
      <c r="O215" s="63"/>
      <c r="P215" s="64"/>
      <c r="Q215" s="31"/>
    </row>
    <row r="216" s="2" customFormat="1" ht="12.75" spans="1:17">
      <c r="A216" s="28">
        <v>45870</v>
      </c>
      <c r="B216" s="28">
        <v>45870</v>
      </c>
      <c r="C216" s="52" t="s">
        <v>336</v>
      </c>
      <c r="D216" s="53" t="s">
        <v>329</v>
      </c>
      <c r="E216" s="54"/>
      <c r="F216" s="32"/>
      <c r="G216" s="55"/>
      <c r="H216" s="56"/>
      <c r="I216" s="56"/>
      <c r="J216" s="56"/>
      <c r="K216" s="56">
        <v>53550</v>
      </c>
      <c r="L216" s="62"/>
      <c r="M216" s="62"/>
      <c r="N216" s="62">
        <v>53550</v>
      </c>
      <c r="O216" s="63"/>
      <c r="P216" s="64"/>
      <c r="Q216" s="31"/>
    </row>
    <row r="217" s="2" customFormat="1" ht="12.75" spans="1:17">
      <c r="A217" s="28">
        <v>45871</v>
      </c>
      <c r="B217" s="28">
        <v>45871</v>
      </c>
      <c r="C217" s="52" t="s">
        <v>337</v>
      </c>
      <c r="D217" s="53" t="s">
        <v>329</v>
      </c>
      <c r="E217" s="54"/>
      <c r="F217" s="32"/>
      <c r="G217" s="55"/>
      <c r="H217" s="56"/>
      <c r="I217" s="56"/>
      <c r="J217" s="56">
        <v>1600</v>
      </c>
      <c r="K217" s="56"/>
      <c r="L217" s="62"/>
      <c r="M217" s="62"/>
      <c r="N217" s="62">
        <v>1600</v>
      </c>
      <c r="O217" s="63"/>
      <c r="P217" s="64"/>
      <c r="Q217" s="31"/>
    </row>
    <row r="218" s="3" customFormat="1" ht="12.75" spans="1:17">
      <c r="A218" s="28">
        <v>45875</v>
      </c>
      <c r="B218" s="28">
        <v>45875</v>
      </c>
      <c r="C218" s="52" t="s">
        <v>338</v>
      </c>
      <c r="D218" s="60" t="s">
        <v>329</v>
      </c>
      <c r="E218" s="31"/>
      <c r="F218" s="32"/>
      <c r="G218" s="58"/>
      <c r="H218" s="59"/>
      <c r="I218" s="59"/>
      <c r="J218" s="59">
        <v>4840</v>
      </c>
      <c r="K218" s="59"/>
      <c r="L218" s="65"/>
      <c r="M218" s="65"/>
      <c r="N218" s="62">
        <v>4840</v>
      </c>
      <c r="O218" s="66"/>
      <c r="P218" s="64"/>
      <c r="Q218" s="31"/>
    </row>
    <row r="219" s="2" customFormat="1" ht="12.75" spans="1:17">
      <c r="A219" s="28">
        <v>45875</v>
      </c>
      <c r="B219" s="28">
        <v>45875</v>
      </c>
      <c r="C219" s="52" t="s">
        <v>339</v>
      </c>
      <c r="D219" s="53" t="s">
        <v>329</v>
      </c>
      <c r="E219" s="54"/>
      <c r="F219" s="32"/>
      <c r="G219" s="55"/>
      <c r="H219" s="56"/>
      <c r="I219" s="56"/>
      <c r="J219" s="56">
        <v>1320</v>
      </c>
      <c r="K219" s="56"/>
      <c r="L219" s="62"/>
      <c r="M219" s="62"/>
      <c r="N219" s="62">
        <v>1320</v>
      </c>
      <c r="O219" s="63"/>
      <c r="P219" s="64"/>
      <c r="Q219" s="31"/>
    </row>
    <row r="220" s="2" customFormat="1" ht="12.75" spans="1:17">
      <c r="A220" s="28">
        <v>45875</v>
      </c>
      <c r="B220" s="28">
        <v>45875</v>
      </c>
      <c r="C220" s="52" t="s">
        <v>340</v>
      </c>
      <c r="D220" s="53" t="s">
        <v>322</v>
      </c>
      <c r="E220" s="54"/>
      <c r="F220" s="32"/>
      <c r="G220" s="55"/>
      <c r="H220" s="56"/>
      <c r="I220" s="56"/>
      <c r="J220" s="56"/>
      <c r="K220" s="56">
        <v>10220</v>
      </c>
      <c r="L220" s="62"/>
      <c r="M220" s="62"/>
      <c r="N220" s="62">
        <v>10220</v>
      </c>
      <c r="O220" s="63"/>
      <c r="P220" s="64"/>
      <c r="Q220" s="31"/>
    </row>
    <row r="221" s="2" customFormat="1" ht="12.75" spans="1:17">
      <c r="A221" s="28">
        <v>45876</v>
      </c>
      <c r="B221" s="28">
        <v>45876</v>
      </c>
      <c r="C221" s="52" t="s">
        <v>341</v>
      </c>
      <c r="D221" s="53" t="s">
        <v>322</v>
      </c>
      <c r="E221" s="54"/>
      <c r="F221" s="32"/>
      <c r="G221" s="55"/>
      <c r="H221" s="56"/>
      <c r="I221" s="56"/>
      <c r="J221" s="56">
        <v>6160</v>
      </c>
      <c r="K221" s="56"/>
      <c r="L221" s="62"/>
      <c r="M221" s="62"/>
      <c r="N221" s="62">
        <v>6160</v>
      </c>
      <c r="O221" s="63"/>
      <c r="P221" s="64"/>
      <c r="Q221" s="31"/>
    </row>
    <row r="222" s="2" customFormat="1" ht="12.75" spans="1:17">
      <c r="A222" s="28">
        <v>45897</v>
      </c>
      <c r="B222" s="28">
        <v>45897</v>
      </c>
      <c r="C222" s="52" t="s">
        <v>342</v>
      </c>
      <c r="D222" s="53" t="s">
        <v>329</v>
      </c>
      <c r="E222" s="54"/>
      <c r="F222" s="32"/>
      <c r="G222" s="55"/>
      <c r="H222" s="56"/>
      <c r="I222" s="56"/>
      <c r="J222" s="56"/>
      <c r="K222" s="56">
        <v>48750</v>
      </c>
      <c r="L222" s="62"/>
      <c r="M222" s="62"/>
      <c r="N222" s="62">
        <v>48750</v>
      </c>
      <c r="O222" s="63"/>
      <c r="P222" s="64"/>
      <c r="Q222" s="31"/>
    </row>
    <row r="223" s="3" customFormat="1" ht="12.75" spans="1:17">
      <c r="A223" s="28">
        <v>45897</v>
      </c>
      <c r="B223" s="28">
        <v>45897</v>
      </c>
      <c r="C223" s="52" t="s">
        <v>343</v>
      </c>
      <c r="D223" s="60" t="s">
        <v>329</v>
      </c>
      <c r="E223" s="31"/>
      <c r="F223" s="32"/>
      <c r="G223" s="58"/>
      <c r="H223" s="59"/>
      <c r="I223" s="59"/>
      <c r="J223" s="59"/>
      <c r="K223" s="59">
        <v>8400</v>
      </c>
      <c r="L223" s="65"/>
      <c r="M223" s="65"/>
      <c r="N223" s="62">
        <v>8400</v>
      </c>
      <c r="O223" s="66"/>
      <c r="P223" s="64"/>
      <c r="Q223" s="31"/>
    </row>
    <row r="224" spans="1:17">
      <c r="A224" s="23" t="s">
        <v>15</v>
      </c>
      <c r="B224" s="19"/>
      <c r="C224" s="24"/>
      <c r="D224" s="30"/>
      <c r="E224" s="36"/>
      <c r="F224" s="48"/>
      <c r="G224" s="25">
        <f>SUM(G202:G223)</f>
        <v>0</v>
      </c>
      <c r="H224" s="25">
        <f t="shared" ref="H224:N224" si="6">SUM(H202:H223)</f>
        <v>0</v>
      </c>
      <c r="I224" s="25">
        <f t="shared" si="6"/>
        <v>0</v>
      </c>
      <c r="J224" s="25">
        <f t="shared" si="6"/>
        <v>28960</v>
      </c>
      <c r="K224" s="25">
        <f t="shared" si="6"/>
        <v>687696.07</v>
      </c>
      <c r="L224" s="25">
        <f t="shared" si="6"/>
        <v>0</v>
      </c>
      <c r="M224" s="25">
        <f t="shared" si="6"/>
        <v>0</v>
      </c>
      <c r="N224" s="25">
        <f t="shared" si="6"/>
        <v>716656.07</v>
      </c>
      <c r="O224" s="39"/>
      <c r="P224" s="24"/>
      <c r="Q224" s="17"/>
    </row>
    <row r="229" spans="2:9">
      <c r="B229" t="s">
        <v>274</v>
      </c>
      <c r="I229" t="s">
        <v>275</v>
      </c>
    </row>
    <row r="231" spans="2:9">
      <c r="B231" t="s">
        <v>276</v>
      </c>
      <c r="I231" t="s">
        <v>277</v>
      </c>
    </row>
    <row r="232" spans="2:9">
      <c r="B232" t="s">
        <v>278</v>
      </c>
      <c r="I232" t="s">
        <v>279</v>
      </c>
    </row>
    <row r="237" spans="1:17">
      <c r="A237" s="4" t="s">
        <v>344</v>
      </c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</row>
    <row r="238" spans="1:17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</row>
    <row r="239" spans="1:1">
      <c r="A239" s="5"/>
    </row>
    <row r="240" spans="1:17">
      <c r="A240" s="6" t="s">
        <v>42</v>
      </c>
      <c r="B240" s="6"/>
      <c r="C240" s="6"/>
      <c r="D240" s="7"/>
      <c r="E240" s="26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37"/>
      <c r="Q240" s="41"/>
    </row>
    <row r="241" spans="1:17">
      <c r="A241" s="10" t="s">
        <v>4</v>
      </c>
      <c r="B241" s="10" t="s">
        <v>5</v>
      </c>
      <c r="C241" s="11" t="s">
        <v>6</v>
      </c>
      <c r="D241" s="11" t="s">
        <v>7</v>
      </c>
      <c r="E241" s="11" t="s">
        <v>8</v>
      </c>
      <c r="F241" s="11" t="s">
        <v>43</v>
      </c>
      <c r="G241" s="11" t="s">
        <v>10</v>
      </c>
      <c r="H241" s="13" t="s">
        <v>11</v>
      </c>
      <c r="I241" s="13"/>
      <c r="J241" s="11" t="s">
        <v>12</v>
      </c>
      <c r="K241" s="11" t="s">
        <v>13</v>
      </c>
      <c r="L241" s="38" t="s">
        <v>14</v>
      </c>
      <c r="M241" s="38"/>
      <c r="N241" s="11" t="s">
        <v>15</v>
      </c>
      <c r="O241" s="11" t="s">
        <v>16</v>
      </c>
      <c r="P241" s="11" t="s">
        <v>44</v>
      </c>
      <c r="Q241" s="11" t="s">
        <v>45</v>
      </c>
    </row>
    <row r="242" ht="15.75" spans="1:17">
      <c r="A242" s="10"/>
      <c r="B242" s="10"/>
      <c r="C242" s="14"/>
      <c r="D242" s="14"/>
      <c r="E242" s="27" t="s">
        <v>18</v>
      </c>
      <c r="F242" s="27"/>
      <c r="G242" s="14"/>
      <c r="H242" s="16" t="s">
        <v>19</v>
      </c>
      <c r="I242" s="16" t="s">
        <v>20</v>
      </c>
      <c r="J242" s="14"/>
      <c r="K242" s="14"/>
      <c r="L242" s="16" t="s">
        <v>19</v>
      </c>
      <c r="M242" s="16" t="s">
        <v>20</v>
      </c>
      <c r="N242" s="14"/>
      <c r="O242" s="14"/>
      <c r="P242" s="14"/>
      <c r="Q242" s="14"/>
    </row>
    <row r="243" s="1" customFormat="1" ht="12.95" customHeight="1" spans="1:17">
      <c r="A243" s="17">
        <v>45734</v>
      </c>
      <c r="B243" s="17">
        <v>45734</v>
      </c>
      <c r="C243" s="18" t="s">
        <v>345</v>
      </c>
      <c r="D243" s="30" t="s">
        <v>249</v>
      </c>
      <c r="E243" s="31"/>
      <c r="F243" s="61"/>
      <c r="G243" s="22"/>
      <c r="H243" s="22"/>
      <c r="I243" s="22"/>
      <c r="J243" s="22">
        <v>260.96</v>
      </c>
      <c r="K243" s="22"/>
      <c r="L243" s="22"/>
      <c r="M243" s="22"/>
      <c r="N243" s="22">
        <v>260.96</v>
      </c>
      <c r="O243" s="39"/>
      <c r="P243" s="24" t="s">
        <v>346</v>
      </c>
      <c r="Q243" s="17"/>
    </row>
    <row r="244" s="1" customFormat="1" ht="12.95" customHeight="1" spans="1:17">
      <c r="A244" s="17">
        <v>45871</v>
      </c>
      <c r="B244" s="17">
        <v>45871</v>
      </c>
      <c r="C244" s="18" t="s">
        <v>347</v>
      </c>
      <c r="D244" s="30" t="s">
        <v>348</v>
      </c>
      <c r="E244" s="31">
        <v>45871</v>
      </c>
      <c r="F244" s="61">
        <v>48097</v>
      </c>
      <c r="G244" s="22"/>
      <c r="H244" s="22"/>
      <c r="I244" s="22"/>
      <c r="J244" s="22"/>
      <c r="K244" s="22">
        <v>84500</v>
      </c>
      <c r="L244" s="22"/>
      <c r="M244" s="22"/>
      <c r="N244" s="22">
        <v>84500</v>
      </c>
      <c r="O244" s="39"/>
      <c r="P244" s="24"/>
      <c r="Q244" s="17"/>
    </row>
    <row r="245" s="1" customFormat="1" ht="12.95" customHeight="1" spans="1:17">
      <c r="A245" s="17">
        <v>45885</v>
      </c>
      <c r="B245" s="17">
        <v>45885</v>
      </c>
      <c r="C245" s="18" t="s">
        <v>349</v>
      </c>
      <c r="D245" s="30" t="s">
        <v>207</v>
      </c>
      <c r="E245" s="31">
        <v>45885</v>
      </c>
      <c r="F245" s="61">
        <v>50001</v>
      </c>
      <c r="G245" s="22"/>
      <c r="H245" s="22"/>
      <c r="I245" s="22"/>
      <c r="J245" s="22">
        <v>8400</v>
      </c>
      <c r="K245" s="22"/>
      <c r="L245" s="22"/>
      <c r="M245" s="22"/>
      <c r="N245" s="22">
        <v>8400</v>
      </c>
      <c r="O245" s="39"/>
      <c r="P245" s="24"/>
      <c r="Q245" s="17"/>
    </row>
    <row r="246" s="1" customFormat="1" ht="12.95" customHeight="1" spans="1:17">
      <c r="A246" s="17">
        <v>45881</v>
      </c>
      <c r="B246" s="17">
        <v>45881</v>
      </c>
      <c r="C246" s="18" t="s">
        <v>350</v>
      </c>
      <c r="D246" s="30" t="s">
        <v>252</v>
      </c>
      <c r="E246" s="31">
        <v>45898</v>
      </c>
      <c r="F246" s="61">
        <v>50003</v>
      </c>
      <c r="G246" s="22"/>
      <c r="H246" s="22"/>
      <c r="I246" s="22"/>
      <c r="J246" s="22">
        <v>13200</v>
      </c>
      <c r="K246" s="22"/>
      <c r="L246" s="22"/>
      <c r="M246" s="22"/>
      <c r="N246" s="22">
        <v>13200</v>
      </c>
      <c r="O246" s="39"/>
      <c r="P246" s="24"/>
      <c r="Q246" s="17"/>
    </row>
    <row r="247" s="1" customFormat="1" ht="12.95" customHeight="1" spans="1:17">
      <c r="A247" s="17">
        <v>45881</v>
      </c>
      <c r="B247" s="17">
        <v>45881</v>
      </c>
      <c r="C247" s="18" t="s">
        <v>351</v>
      </c>
      <c r="D247" s="30" t="s">
        <v>252</v>
      </c>
      <c r="E247" s="31">
        <v>45898</v>
      </c>
      <c r="F247" s="61">
        <v>50003</v>
      </c>
      <c r="G247" s="22"/>
      <c r="H247" s="22"/>
      <c r="I247" s="22"/>
      <c r="J247" s="22"/>
      <c r="K247" s="22">
        <v>82560</v>
      </c>
      <c r="L247" s="22"/>
      <c r="M247" s="22"/>
      <c r="N247" s="22">
        <v>82560</v>
      </c>
      <c r="O247" s="39"/>
      <c r="P247" s="24"/>
      <c r="Q247" s="17"/>
    </row>
    <row r="248" s="1" customFormat="1" ht="12.95" customHeight="1" spans="1:17">
      <c r="A248" s="17">
        <v>45892</v>
      </c>
      <c r="B248" s="17">
        <v>45892</v>
      </c>
      <c r="C248" s="18" t="s">
        <v>352</v>
      </c>
      <c r="D248" s="30" t="s">
        <v>227</v>
      </c>
      <c r="E248" s="31">
        <v>45892</v>
      </c>
      <c r="F248" s="61">
        <v>50002</v>
      </c>
      <c r="G248" s="22"/>
      <c r="H248" s="22"/>
      <c r="I248" s="22"/>
      <c r="J248" s="22"/>
      <c r="K248" s="22">
        <v>84500</v>
      </c>
      <c r="L248" s="22"/>
      <c r="M248" s="22"/>
      <c r="N248" s="22">
        <v>84500</v>
      </c>
      <c r="O248" s="39"/>
      <c r="P248" s="24"/>
      <c r="Q248" s="17"/>
    </row>
    <row r="249" s="1" customFormat="1" ht="12.95" customHeight="1" spans="1:17">
      <c r="A249" s="17">
        <v>45892</v>
      </c>
      <c r="B249" s="17">
        <v>45892</v>
      </c>
      <c r="C249" s="18" t="s">
        <v>353</v>
      </c>
      <c r="D249" s="30" t="s">
        <v>348</v>
      </c>
      <c r="E249" s="31">
        <v>45899</v>
      </c>
      <c r="F249" s="61">
        <v>50004</v>
      </c>
      <c r="G249" s="22"/>
      <c r="H249" s="22"/>
      <c r="I249" s="22"/>
      <c r="J249" s="22"/>
      <c r="K249" s="22">
        <v>127500</v>
      </c>
      <c r="L249" s="22"/>
      <c r="M249" s="22"/>
      <c r="N249" s="22">
        <v>127500</v>
      </c>
      <c r="O249" s="39"/>
      <c r="P249" s="24"/>
      <c r="Q249" s="17"/>
    </row>
    <row r="250" s="1" customFormat="1" ht="12.95" customHeight="1" spans="1:17">
      <c r="A250" s="17">
        <v>45897</v>
      </c>
      <c r="B250" s="17">
        <v>45897</v>
      </c>
      <c r="C250" s="18" t="s">
        <v>354</v>
      </c>
      <c r="D250" s="30" t="s">
        <v>249</v>
      </c>
      <c r="E250" s="31"/>
      <c r="F250" s="61"/>
      <c r="G250" s="22"/>
      <c r="H250" s="22"/>
      <c r="I250" s="22"/>
      <c r="J250" s="22">
        <v>800</v>
      </c>
      <c r="K250" s="22"/>
      <c r="L250" s="22"/>
      <c r="M250" s="22"/>
      <c r="N250" s="22"/>
      <c r="O250" s="39"/>
      <c r="P250" s="24" t="s">
        <v>346</v>
      </c>
      <c r="Q250" s="17"/>
    </row>
    <row r="251" s="1" customFormat="1" ht="12.95" customHeight="1" spans="1:17">
      <c r="A251" s="17">
        <v>45899</v>
      </c>
      <c r="B251" s="17">
        <v>45899</v>
      </c>
      <c r="C251" s="18" t="s">
        <v>355</v>
      </c>
      <c r="D251" s="30" t="s">
        <v>253</v>
      </c>
      <c r="E251" s="31"/>
      <c r="F251" s="61"/>
      <c r="G251" s="22"/>
      <c r="H251" s="22"/>
      <c r="I251" s="22"/>
      <c r="J251" s="22"/>
      <c r="K251" s="22">
        <v>53560</v>
      </c>
      <c r="L251" s="22"/>
      <c r="M251" s="22"/>
      <c r="N251" s="22">
        <v>53560</v>
      </c>
      <c r="O251" s="39"/>
      <c r="P251" s="24"/>
      <c r="Q251" s="17"/>
    </row>
    <row r="252" s="1" customFormat="1" ht="12.95" customHeight="1" spans="1:17">
      <c r="A252" s="17">
        <v>45899</v>
      </c>
      <c r="B252" s="17">
        <v>45899</v>
      </c>
      <c r="C252" s="18" t="s">
        <v>356</v>
      </c>
      <c r="D252" s="30" t="s">
        <v>253</v>
      </c>
      <c r="E252" s="31"/>
      <c r="F252" s="61"/>
      <c r="G252" s="22"/>
      <c r="H252" s="22"/>
      <c r="I252" s="22"/>
      <c r="J252" s="22">
        <v>2200</v>
      </c>
      <c r="K252" s="22"/>
      <c r="L252" s="22"/>
      <c r="M252" s="22"/>
      <c r="N252" s="22">
        <v>2200</v>
      </c>
      <c r="O252" s="39"/>
      <c r="P252" s="24"/>
      <c r="Q252" s="17"/>
    </row>
    <row r="253" spans="1:17">
      <c r="A253" s="23" t="s">
        <v>15</v>
      </c>
      <c r="B253" s="19"/>
      <c r="C253" s="24"/>
      <c r="D253" s="30"/>
      <c r="E253" s="31"/>
      <c r="F253" s="48"/>
      <c r="G253" s="25">
        <f>SUM(G243:G252)</f>
        <v>0</v>
      </c>
      <c r="H253" s="25">
        <f t="shared" ref="H253:N253" si="7">SUM(H243:H252)</f>
        <v>0</v>
      </c>
      <c r="I253" s="25">
        <f t="shared" si="7"/>
        <v>0</v>
      </c>
      <c r="J253" s="25">
        <f t="shared" si="7"/>
        <v>24860.96</v>
      </c>
      <c r="K253" s="25">
        <f t="shared" si="7"/>
        <v>432620</v>
      </c>
      <c r="L253" s="25">
        <f t="shared" si="7"/>
        <v>0</v>
      </c>
      <c r="M253" s="25">
        <f t="shared" si="7"/>
        <v>0</v>
      </c>
      <c r="N253" s="25">
        <f t="shared" si="7"/>
        <v>456680.96</v>
      </c>
      <c r="O253" s="39"/>
      <c r="P253" s="24"/>
      <c r="Q253" s="17"/>
    </row>
    <row r="258" spans="2:9">
      <c r="B258" t="s">
        <v>274</v>
      </c>
      <c r="I258" t="s">
        <v>275</v>
      </c>
    </row>
    <row r="260" spans="2:9">
      <c r="B260" t="s">
        <v>276</v>
      </c>
      <c r="I260" t="s">
        <v>277</v>
      </c>
    </row>
    <row r="261" spans="2:9">
      <c r="B261" t="s">
        <v>278</v>
      </c>
      <c r="I261" t="s">
        <v>279</v>
      </c>
    </row>
  </sheetData>
  <sortState ref="A213:Q225">
    <sortCondition ref="C213:C225"/>
  </sortState>
  <mergeCells count="112">
    <mergeCell ref="A4:C4"/>
    <mergeCell ref="H5:I5"/>
    <mergeCell ref="L5:M5"/>
    <mergeCell ref="A48:C48"/>
    <mergeCell ref="H49:I49"/>
    <mergeCell ref="L49:M49"/>
    <mergeCell ref="A87:C87"/>
    <mergeCell ref="H88:I88"/>
    <mergeCell ref="L88:M88"/>
    <mergeCell ref="A123:C123"/>
    <mergeCell ref="H124:I124"/>
    <mergeCell ref="L124:M124"/>
    <mergeCell ref="A162:C162"/>
    <mergeCell ref="H163:I163"/>
    <mergeCell ref="L163:M163"/>
    <mergeCell ref="A199:C199"/>
    <mergeCell ref="H200:I200"/>
    <mergeCell ref="L200:M200"/>
    <mergeCell ref="A240:C240"/>
    <mergeCell ref="H241:I241"/>
    <mergeCell ref="L241:M241"/>
    <mergeCell ref="A5:A6"/>
    <mergeCell ref="A49:A50"/>
    <mergeCell ref="A88:A89"/>
    <mergeCell ref="A124:A125"/>
    <mergeCell ref="A163:A164"/>
    <mergeCell ref="A200:A201"/>
    <mergeCell ref="A241:A242"/>
    <mergeCell ref="B5:B6"/>
    <mergeCell ref="B49:B50"/>
    <mergeCell ref="B88:B89"/>
    <mergeCell ref="B124:B125"/>
    <mergeCell ref="B163:B164"/>
    <mergeCell ref="B200:B201"/>
    <mergeCell ref="B241:B242"/>
    <mergeCell ref="C5:C6"/>
    <mergeCell ref="C49:C50"/>
    <mergeCell ref="C88:C89"/>
    <mergeCell ref="C124:C125"/>
    <mergeCell ref="C163:C164"/>
    <mergeCell ref="C200:C201"/>
    <mergeCell ref="C241:C242"/>
    <mergeCell ref="D5:D6"/>
    <mergeCell ref="D49:D50"/>
    <mergeCell ref="D88:D89"/>
    <mergeCell ref="D124:D125"/>
    <mergeCell ref="D163:D164"/>
    <mergeCell ref="D200:D201"/>
    <mergeCell ref="D241:D242"/>
    <mergeCell ref="F5:F6"/>
    <mergeCell ref="F49:F50"/>
    <mergeCell ref="F88:F89"/>
    <mergeCell ref="F124:F125"/>
    <mergeCell ref="F163:F164"/>
    <mergeCell ref="F200:F201"/>
    <mergeCell ref="F241:F242"/>
    <mergeCell ref="G5:G6"/>
    <mergeCell ref="G49:G50"/>
    <mergeCell ref="G88:G89"/>
    <mergeCell ref="G124:G125"/>
    <mergeCell ref="G163:G164"/>
    <mergeCell ref="G200:G201"/>
    <mergeCell ref="G241:G242"/>
    <mergeCell ref="J5:J6"/>
    <mergeCell ref="J49:J50"/>
    <mergeCell ref="J88:J89"/>
    <mergeCell ref="J124:J125"/>
    <mergeCell ref="J163:J164"/>
    <mergeCell ref="J200:J201"/>
    <mergeCell ref="J241:J242"/>
    <mergeCell ref="K5:K6"/>
    <mergeCell ref="K49:K50"/>
    <mergeCell ref="K88:K89"/>
    <mergeCell ref="K124:K125"/>
    <mergeCell ref="K163:K164"/>
    <mergeCell ref="K200:K201"/>
    <mergeCell ref="K241:K242"/>
    <mergeCell ref="N5:N6"/>
    <mergeCell ref="N49:N50"/>
    <mergeCell ref="N88:N89"/>
    <mergeCell ref="N124:N125"/>
    <mergeCell ref="N163:N164"/>
    <mergeCell ref="N200:N201"/>
    <mergeCell ref="N241:N242"/>
    <mergeCell ref="O5:O6"/>
    <mergeCell ref="O49:O50"/>
    <mergeCell ref="O88:O89"/>
    <mergeCell ref="O124:O125"/>
    <mergeCell ref="O163:O164"/>
    <mergeCell ref="O200:O201"/>
    <mergeCell ref="O241:O242"/>
    <mergeCell ref="P5:P6"/>
    <mergeCell ref="P49:P50"/>
    <mergeCell ref="P88:P89"/>
    <mergeCell ref="P124:P125"/>
    <mergeCell ref="P163:P164"/>
    <mergeCell ref="P200:P201"/>
    <mergeCell ref="P241:P242"/>
    <mergeCell ref="Q5:Q6"/>
    <mergeCell ref="Q49:Q50"/>
    <mergeCell ref="Q88:Q89"/>
    <mergeCell ref="Q124:Q125"/>
    <mergeCell ref="Q163:Q164"/>
    <mergeCell ref="Q200:Q201"/>
    <mergeCell ref="Q241:Q242"/>
    <mergeCell ref="A1:Q2"/>
    <mergeCell ref="A45:Q46"/>
    <mergeCell ref="A84:Q85"/>
    <mergeCell ref="A120:Q121"/>
    <mergeCell ref="A159:Q160"/>
    <mergeCell ref="A196:Q197"/>
    <mergeCell ref="A237:Q238"/>
  </mergeCells>
  <pageMargins left="0.236111111111111" right="0.236111111111111" top="0.511805555555556" bottom="0.472222222222222" header="0.393055555555556" footer="0.393055555555556"/>
  <pageSetup paperSize="9" scale="93" fitToWidth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BACOLOD</vt:lpstr>
      <vt:lpstr>CDO</vt:lpstr>
      <vt:lpstr>CEBU</vt:lpstr>
      <vt:lpstr>DAGUPAN</vt:lpstr>
      <vt:lpstr>DAVAO</vt:lpstr>
      <vt:lpstr>ILO-ILO</vt:lpstr>
      <vt:lpstr>PAMPANGA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220920</dc:creator>
  <cp:lastModifiedBy>250528</cp:lastModifiedBy>
  <dcterms:created xsi:type="dcterms:W3CDTF">2024-06-13T06:18:00Z</dcterms:created>
  <dcterms:modified xsi:type="dcterms:W3CDTF">2025-12-22T03:32:44Z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9E21F90046EA4571B9C84BE47C03D877</vt:lpwstr>
  </property>
  <property fmtid="{D5CDD505-2E9C-101B-9397-08002B2CF9AE}" pid="3" name="KSOProductBuildVer">
    <vt:lpwstr>1033-12.2.0.21546</vt:lpwstr>
  </property>
</Properties>
</file>