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<sst xmlns="http://schemas.openxmlformats.org/spreadsheetml/2006/main" count="1575" uniqueCount="614">
  <si>
    <t>KOLIN PHILIPPINES INT'L INC</t>
  </si>
  <si>
    <t>SERVICE INCOME (BACOLOD)</t>
  </si>
  <si>
    <t>FOR THE MONTH OF MARCH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</si>
  <si>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</si>
  <si>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</si>
  <si>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</si>
  <si>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</si>
  <si>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</si>
  <si>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</si>
  <si>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</si>
  <si>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</si>
  <si>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</si>
  <si>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</si>
  <si>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</si>
  <si>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</si>
  <si>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</si>
  <si>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</si>
  <si>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</si>
  <si>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</si>
  <si>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</si>
  <si>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</si>
  <si>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BAC-00008316</t>
  </si>
  <si>
    <t>BLR AIRCON AND REFRIGERATION REPAIR SERVICES</t>
  </si>
  <si>
    <t>BAC-00008317</t>
  </si>
  <si>
    <t>LJN AIRCONDITIONING SERVICE</t>
  </si>
  <si>
    <t>BAC-00008326</t>
  </si>
  <si>
    <t>GAB APPLIANCE SERVICE CENTER</t>
  </si>
  <si>
    <t>BAC-00008327</t>
  </si>
  <si>
    <t>CAMPELLANOS, BOKNOY</t>
  </si>
  <si>
    <t>BAC-00008328</t>
  </si>
  <si>
    <t>NIG MARKETING</t>
  </si>
  <si>
    <t>BAC-00008330</t>
  </si>
  <si>
    <t>ROBILLO, SANTIAGO</t>
  </si>
  <si>
    <t>BAC-00008349</t>
  </si>
  <si>
    <t>RDE APPLIANCE SERVICE CENTER</t>
  </si>
  <si>
    <t>BAC-00008360</t>
  </si>
  <si>
    <t>BAC-00008361</t>
  </si>
  <si>
    <t>BAC-00008369</t>
  </si>
  <si>
    <t>RIVERSIDE COLLEGE, INC.</t>
  </si>
  <si>
    <t>BAC-00008370</t>
  </si>
  <si>
    <t>MAC JILS REFRIGERATION AND AIRCON REPAIR SHOP</t>
  </si>
  <si>
    <t>PR#47746, 03/08/25</t>
  </si>
  <si>
    <t>BAC-00008371</t>
  </si>
  <si>
    <t>RADICOOL AIRCON &amp; REFRIGERATION REPAIR SERVICES</t>
  </si>
  <si>
    <t>PR#47747, 03/08/25</t>
  </si>
  <si>
    <t>BAC-00008376</t>
  </si>
  <si>
    <t>BAC-00008401</t>
  </si>
  <si>
    <t>BAC-00008406</t>
  </si>
  <si>
    <t>CONTRATISTA, PAF</t>
  </si>
  <si>
    <t>BAC-00008416</t>
  </si>
  <si>
    <t>BAC-00008425</t>
  </si>
  <si>
    <t>PR#47752, 03/19/25</t>
  </si>
  <si>
    <t>BAC-00008426</t>
  </si>
  <si>
    <t>BAC-00008427</t>
  </si>
  <si>
    <t>AMPS REFRIGERATION &amp; AIRCONDITIONING SERVICE CENTER</t>
  </si>
  <si>
    <t>PR#47753, 03/19/25</t>
  </si>
  <si>
    <t>BAC-00008438</t>
  </si>
  <si>
    <t>BAC-00008440</t>
  </si>
  <si>
    <t>BAC-00008441</t>
  </si>
  <si>
    <t>SEASON TRADING</t>
  </si>
  <si>
    <t>BAC-00008442</t>
  </si>
  <si>
    <t>YGAY, REGIN</t>
  </si>
  <si>
    <t>BAC-00008443</t>
  </si>
  <si>
    <t>BAC-00008444</t>
  </si>
  <si>
    <t>PR#47755, 03/24/25</t>
  </si>
  <si>
    <t>BAC-00008445</t>
  </si>
  <si>
    <t>BAC-00008446</t>
  </si>
  <si>
    <t>LOPEZ  DISTRICT FARMERS HOSPITAL</t>
  </si>
  <si>
    <t>BAC-00008451</t>
  </si>
  <si>
    <t>MAGDALEN HOTEL</t>
  </si>
  <si>
    <t>BAC-00008452</t>
  </si>
  <si>
    <t>BAC-00008453</t>
  </si>
  <si>
    <t>₱5,500, REF. SJR#8451, SI#5796</t>
  </si>
  <si>
    <t>SUB-TOTAL</t>
  </si>
  <si>
    <t xml:space="preserve">  </t>
  </si>
  <si>
    <t>ACCOUNTS RECEIVABLE</t>
  </si>
  <si>
    <t>SI/PR</t>
  </si>
  <si>
    <t>REMARKS</t>
  </si>
  <si>
    <t>CHECK DATE</t>
  </si>
  <si>
    <t>BAC-00008325</t>
  </si>
  <si>
    <t>BAC-00008345</t>
  </si>
  <si>
    <t>DJB AIRCON &amp; REFRIGERATION REPAIR SHOP</t>
  </si>
  <si>
    <t>BAC-00008346</t>
  </si>
  <si>
    <t>BAC-00008362</t>
  </si>
  <si>
    <t>BAC-00008397</t>
  </si>
  <si>
    <t>BAC-00008400</t>
  </si>
  <si>
    <t>BAC-00008405</t>
  </si>
  <si>
    <t>BACOLOD POLARIS ENTERPRISE INC.</t>
  </si>
  <si>
    <t>BAC-00008436</t>
  </si>
  <si>
    <t>BAC-00008448</t>
  </si>
  <si>
    <t>BAC-00008449</t>
  </si>
  <si>
    <t>BAC-00008450</t>
  </si>
  <si>
    <t>BAC-00008464</t>
  </si>
  <si>
    <t>BAC-00008477</t>
  </si>
  <si>
    <t>BAC-00008480</t>
  </si>
  <si>
    <t>BAC-00008489</t>
  </si>
  <si>
    <t>TOTAL REVENUE FOR THE MONTH MARCH 2025</t>
  </si>
  <si>
    <t xml:space="preserve"> RECEIVABLE COLLECTED</t>
  </si>
  <si>
    <t>ACCOMMODATION</t>
  </si>
  <si>
    <t>BAC-00008136</t>
  </si>
  <si>
    <t>BAC-00008159</t>
  </si>
  <si>
    <t>BAC-00008274</t>
  </si>
  <si>
    <t>BAC-00008246</t>
  </si>
  <si>
    <t>BAC-00008227</t>
  </si>
  <si>
    <t>BAC-00008309</t>
  </si>
  <si>
    <t>BAC-00008107</t>
  </si>
  <si>
    <t>PR#47748, 03/12/25</t>
  </si>
  <si>
    <t>BAC-00008157</t>
  </si>
  <si>
    <t>PR#47749, 03/12/25</t>
  </si>
  <si>
    <t>BAC-00008158</t>
  </si>
  <si>
    <t>BAC-00008169</t>
  </si>
  <si>
    <t>BAC-00008115</t>
  </si>
  <si>
    <t>SHORT PAYMENT</t>
  </si>
  <si>
    <t>TOTAL SERVICE RECEIVABLES FOR THE MONTH OF MARCH 2025</t>
  </si>
  <si>
    <t>SERVICE INCOME (CDO)</t>
  </si>
  <si>
    <t>CDO-00009062</t>
  </si>
  <si>
    <t>CKF REF &amp; AIRCONDITIONING SERVICES</t>
  </si>
  <si>
    <t>CDO-00009063</t>
  </si>
  <si>
    <t xml:space="preserve">COLD PRO REFRIGERATION &amp; AIRCONDITIONING </t>
  </si>
  <si>
    <t>CDO-00009064</t>
  </si>
  <si>
    <t>SANTOS, ARLAN</t>
  </si>
  <si>
    <t>CDO-00009077</t>
  </si>
  <si>
    <t>GAB AIR CONDITIONING</t>
  </si>
  <si>
    <t>CDO-00009078</t>
  </si>
  <si>
    <t>SILVEROSE REFRIGERATION &amp; AIRCONDITIONING SERVICE CENTER</t>
  </si>
  <si>
    <t>CDO-00009080</t>
  </si>
  <si>
    <t>QUEENKRIST REFRIGERATION &amp; AIRCONDITIONING PARTS &amp; SERVICES</t>
  </si>
  <si>
    <t>CDO-00009089</t>
  </si>
  <si>
    <t>J AIRCONDITIONING &amp; REFRIGERATION SERVICES</t>
  </si>
  <si>
    <t>CDO-00009094</t>
  </si>
  <si>
    <t>MANANSALA, DEXTER</t>
  </si>
  <si>
    <t>CDO-00009095</t>
  </si>
  <si>
    <t>RAMEN, GILBERT</t>
  </si>
  <si>
    <t>CDO-00009096</t>
  </si>
  <si>
    <t>BRO REFRIGERATION &amp; AIRCONDITIONING SERVICES</t>
  </si>
  <si>
    <t>CDO-00009147</t>
  </si>
  <si>
    <t>CDO-00009149</t>
  </si>
  <si>
    <t>CDO-00009152</t>
  </si>
  <si>
    <t>JUMALON, ROWEL</t>
  </si>
  <si>
    <t>CDO-00009154</t>
  </si>
  <si>
    <t>AVENIDO, MARK ANTHONY</t>
  </si>
  <si>
    <t>CDO-00009155</t>
  </si>
  <si>
    <t>CDO-00009156</t>
  </si>
  <si>
    <t>DAILO, EVELYN</t>
  </si>
  <si>
    <t>CDO-00009206</t>
  </si>
  <si>
    <t>CDO-00009207</t>
  </si>
  <si>
    <t>CDO-00009111</t>
  </si>
  <si>
    <t>IRTECH AIRCON &amp; REFRIGERATION SERVICES</t>
  </si>
  <si>
    <t>CDO-00008904</t>
  </si>
  <si>
    <t>JRH REF &amp; ELECTRONICS SERVICES</t>
  </si>
  <si>
    <t>CDO-00008991</t>
  </si>
  <si>
    <t>PARAS, IRISH</t>
  </si>
  <si>
    <t>CDO-00009021</t>
  </si>
  <si>
    <t>CDO-0009023</t>
  </si>
  <si>
    <t>COOL HOUSE AIRCONDITIONING &amp; REFRIGERATOR SERVICE CENTER</t>
  </si>
  <si>
    <t>SERVICE INCOME (CEBU)</t>
  </si>
  <si>
    <t>SI/CR</t>
  </si>
  <si>
    <t>CEB-00009535</t>
  </si>
  <si>
    <t>PR#46817, 03/01/25</t>
  </si>
  <si>
    <t>CEB-00009536</t>
  </si>
  <si>
    <t>CARL ELECTRONICS REF AND AIRCON</t>
  </si>
  <si>
    <t>PR#46818, 03/01/25</t>
  </si>
  <si>
    <t>CEB-00009537</t>
  </si>
  <si>
    <t>ARSD CORP.</t>
  </si>
  <si>
    <t>CEB-00009538</t>
  </si>
  <si>
    <t>JEL REFRIGERATION &amp; AIRCONDITIONING SERVICES</t>
  </si>
  <si>
    <t>CEB-00009540</t>
  </si>
  <si>
    <t>BALANCE OF 915</t>
  </si>
  <si>
    <t>CEB-00009541</t>
  </si>
  <si>
    <t>CEB-00009542</t>
  </si>
  <si>
    <t>K.L.K.A</t>
  </si>
  <si>
    <t>CEB-00009543</t>
  </si>
  <si>
    <t>CORRCHEM INC.</t>
  </si>
  <si>
    <t>CEB-00009549</t>
  </si>
  <si>
    <t>ESPINOSA, DENNIS</t>
  </si>
  <si>
    <t>CEB-00009551</t>
  </si>
  <si>
    <t>CONDE, RAMON</t>
  </si>
  <si>
    <t>CEB-00009554</t>
  </si>
  <si>
    <t>CEB-00009565</t>
  </si>
  <si>
    <t>FG WILLEM PROPERTIES</t>
  </si>
  <si>
    <t>CEB-00009568</t>
  </si>
  <si>
    <t>CEB-00009571</t>
  </si>
  <si>
    <t>JOSOL MKTG.</t>
  </si>
  <si>
    <t>CEB-00009572</t>
  </si>
  <si>
    <t>RCM AIRCONDITIONING</t>
  </si>
  <si>
    <t>CEB-00009574</t>
  </si>
  <si>
    <t>AIR DOCTOR</t>
  </si>
  <si>
    <t>CEB-00009576</t>
  </si>
  <si>
    <t>D AVILAS HORIZON OPC</t>
  </si>
  <si>
    <t>CEB-00009577</t>
  </si>
  <si>
    <t>COBRADO, ROEL</t>
  </si>
  <si>
    <t>CEB-00009578</t>
  </si>
  <si>
    <t>PATIGAYON, MARY JOY</t>
  </si>
  <si>
    <t>CEB-00009579</t>
  </si>
  <si>
    <t>H-ADVANCE REF. AND AIRCONDITIONING REPAIR &amp; SERVICES</t>
  </si>
  <si>
    <t>CEB-00009583</t>
  </si>
  <si>
    <t>M. LHUILIER PAWNSHOPS, INC.</t>
  </si>
  <si>
    <t>CEB-00009586</t>
  </si>
  <si>
    <t>ECOOL PHILS. CORP.</t>
  </si>
  <si>
    <t>PR#46821, 03/15/25</t>
  </si>
  <si>
    <t>CEB-00009587</t>
  </si>
  <si>
    <t>PR#46822, 03/15/25</t>
  </si>
  <si>
    <t>CEB-00009588</t>
  </si>
  <si>
    <t>CEB-00009589</t>
  </si>
  <si>
    <t>CEB-00009590</t>
  </si>
  <si>
    <t>SEIM CONSTRUCTION</t>
  </si>
  <si>
    <t>CEB-00009591</t>
  </si>
  <si>
    <t>PALAWAN CASA APT.</t>
  </si>
  <si>
    <t>CEB-00009592</t>
  </si>
  <si>
    <t>SILAWAN, RONEL</t>
  </si>
  <si>
    <t>CEB-00009595</t>
  </si>
  <si>
    <t>CEB-00009613</t>
  </si>
  <si>
    <t>ABACA</t>
  </si>
  <si>
    <t>CEB-00009614</t>
  </si>
  <si>
    <t>CEB-00009616</t>
  </si>
  <si>
    <t>CEB-00009619</t>
  </si>
  <si>
    <t>LOVELY, RUALES</t>
  </si>
  <si>
    <t>CEB-00009620</t>
  </si>
  <si>
    <t>CEB-00009621</t>
  </si>
  <si>
    <t>CEB-00009622</t>
  </si>
  <si>
    <t>CEB-00009627</t>
  </si>
  <si>
    <t>HARDER, ANN</t>
  </si>
  <si>
    <t>CEB-00009629</t>
  </si>
  <si>
    <t>CEB-00009631</t>
  </si>
  <si>
    <t>CEB-00009636</t>
  </si>
  <si>
    <t>YAP, BRENDA</t>
  </si>
  <si>
    <t>CEB-00009637</t>
  </si>
  <si>
    <t>CEB-00009650</t>
  </si>
  <si>
    <t>UNDERPAYMENT</t>
  </si>
  <si>
    <t>CEB-00009582</t>
  </si>
  <si>
    <t>CEB-00009584</t>
  </si>
  <si>
    <t>UNITED MULTI SYSTEM SOLUTIONS INC.</t>
  </si>
  <si>
    <t>CEB-00009594</t>
  </si>
  <si>
    <t>EMCOR INC. PALAWAN</t>
  </si>
  <si>
    <t>CEB-00009600</t>
  </si>
  <si>
    <t>CEB-00009601</t>
  </si>
  <si>
    <t>CEB-00009624</t>
  </si>
  <si>
    <t>CEB-00009625</t>
  </si>
  <si>
    <t>CEB-00009626</t>
  </si>
  <si>
    <t>CEB-00009651</t>
  </si>
  <si>
    <t xml:space="preserve"> </t>
  </si>
  <si>
    <t>CEB-00009055</t>
  </si>
  <si>
    <t>CEB-00009422</t>
  </si>
  <si>
    <t>CEB-00009454</t>
  </si>
  <si>
    <t>SERVICE INCOME (DAGUPAN)</t>
  </si>
  <si>
    <t>DAG-00013312</t>
  </si>
  <si>
    <t>SAMSON, EDDIE</t>
  </si>
  <si>
    <t>DAG-00014002</t>
  </si>
  <si>
    <t>MERCADO, MARSHALL</t>
  </si>
  <si>
    <t>DAG-00014035</t>
  </si>
  <si>
    <t>RADOVAN, MANUEL</t>
  </si>
  <si>
    <t>DAG-00014046</t>
  </si>
  <si>
    <t>ALAP AIRCON AND REFRIGERATION SERVICES</t>
  </si>
  <si>
    <t>DAG-00014050</t>
  </si>
  <si>
    <t>AGNE, ROMEO</t>
  </si>
  <si>
    <t>DAG-00014051</t>
  </si>
  <si>
    <t>RESCIGNO, DARREN</t>
  </si>
  <si>
    <t>DAG-00014052</t>
  </si>
  <si>
    <t>DAG-00014077</t>
  </si>
  <si>
    <t>FLORES, CARLO</t>
  </si>
  <si>
    <t>DAG-00014095</t>
  </si>
  <si>
    <t>SPEED COOL TECH REFRIGERATION AND AIRCONDITIONING SERVICES</t>
  </si>
  <si>
    <t>DAG-00014097</t>
  </si>
  <si>
    <t>JMD AIRCONICE REPAIR SHOP</t>
  </si>
  <si>
    <t>DAG-00014102</t>
  </si>
  <si>
    <t>ANTONIO, KENIE SOLEIL</t>
  </si>
  <si>
    <t>DAG-00014103</t>
  </si>
  <si>
    <t>PEBBLE BEACH CAFE</t>
  </si>
  <si>
    <t>DAG-00014122</t>
  </si>
  <si>
    <t>GENTLE CARE DENTAL CLINIC</t>
  </si>
  <si>
    <t>DAG-00014126</t>
  </si>
  <si>
    <t>DAG-00014132</t>
  </si>
  <si>
    <t>PARIS, LIGAYA</t>
  </si>
  <si>
    <t>DAG-00014144</t>
  </si>
  <si>
    <t>NAOE, AVELINO</t>
  </si>
  <si>
    <t>DAG-00014145</t>
  </si>
  <si>
    <t>DAG-00014184</t>
  </si>
  <si>
    <t>GABRIEL, MICHELLE</t>
  </si>
  <si>
    <t>DAG-00014185</t>
  </si>
  <si>
    <t>SUNSTAR REFRIGERATION AND AIRCONDITIONING</t>
  </si>
  <si>
    <t>DAG-00014188</t>
  </si>
  <si>
    <t>RAEL KITZ CORPORATION</t>
  </si>
  <si>
    <t>DAG-00014189</t>
  </si>
  <si>
    <t>SIAPNO, ROMUALDO</t>
  </si>
  <si>
    <t>DAG-00014190</t>
  </si>
  <si>
    <t>DAG-00014191</t>
  </si>
  <si>
    <t>DAG-00014192</t>
  </si>
  <si>
    <t>DAG-00014211</t>
  </si>
  <si>
    <t>NEW TARLAC NORTHERN MARKETING</t>
  </si>
  <si>
    <t>DAG-00014212</t>
  </si>
  <si>
    <t>QUEJODA, BELINDA</t>
  </si>
  <si>
    <t>DAG-00014225</t>
  </si>
  <si>
    <t>MANALO, NORA</t>
  </si>
  <si>
    <t>DAG-00014237</t>
  </si>
  <si>
    <t>JEFF AIR CONDITION AND REFRIGERATION MAINTENANCE SERVICES</t>
  </si>
  <si>
    <t>DAG-00014248</t>
  </si>
  <si>
    <t>BISWAYAN, ADAMSON DEL CASTILLO</t>
  </si>
  <si>
    <t>DAG-00014260</t>
  </si>
  <si>
    <t>INDUCTIVO, EDGAR ALLAN</t>
  </si>
  <si>
    <t>DAG-00014261</t>
  </si>
  <si>
    <t>DAG-00014262</t>
  </si>
  <si>
    <t>DELA CRUZ, DIOSDADO</t>
  </si>
  <si>
    <t>DAG-00014266</t>
  </si>
  <si>
    <t>DAG-00014267</t>
  </si>
  <si>
    <t>DAG-00014299</t>
  </si>
  <si>
    <t>JABANES, JANET</t>
  </si>
  <si>
    <t>DAG-00014301</t>
  </si>
  <si>
    <t>CAPITAL AIRCONDITIONING &amp; SERVICE CENTER</t>
  </si>
  <si>
    <t>DAG-00014302</t>
  </si>
  <si>
    <t>MFD APPLIANCE SERVICE CENTER</t>
  </si>
  <si>
    <t>DAG-00014307</t>
  </si>
  <si>
    <t>PARADO, DR. DOMINGO</t>
  </si>
  <si>
    <t>DAG-00014308</t>
  </si>
  <si>
    <t>SALAZAR, GLECY REY</t>
  </si>
  <si>
    <t>DAG-00014335</t>
  </si>
  <si>
    <t>DAG-00014027</t>
  </si>
  <si>
    <t>ESSILOR PHILIPPINES</t>
  </si>
  <si>
    <t>DAG-00014028</t>
  </si>
  <si>
    <t>DAG-00014029</t>
  </si>
  <si>
    <t>DAG-00014030</t>
  </si>
  <si>
    <t>DAG-00014031</t>
  </si>
  <si>
    <t>DAG-00014047</t>
  </si>
  <si>
    <t>RL MANAOAT REF. &amp; AIRCON SERVICE CENTER</t>
  </si>
  <si>
    <t>DAG-00014172</t>
  </si>
  <si>
    <t>RSK APPLIANCES REPAIR SHOP</t>
  </si>
  <si>
    <t>DAG-00014173</t>
  </si>
  <si>
    <t>DAG-00014226</t>
  </si>
  <si>
    <t>DAG-00014227</t>
  </si>
  <si>
    <t>DAG-00014272</t>
  </si>
  <si>
    <t>MEGAWORK APPLIANCE SERVICE CENTER</t>
  </si>
  <si>
    <t>DAG-00014273</t>
  </si>
  <si>
    <t>DAG-00014300</t>
  </si>
  <si>
    <t>ROMERZAN AIRCON AND REFRIGERATION SERVICES</t>
  </si>
  <si>
    <t>DAG-00013869</t>
  </si>
  <si>
    <t>PR#46595, 03/10/25</t>
  </si>
  <si>
    <t>DAG-00013870</t>
  </si>
  <si>
    <t>DAG-00013855</t>
  </si>
  <si>
    <t>DAG-00013871</t>
  </si>
  <si>
    <t>DAG-00013897</t>
  </si>
  <si>
    <t>SOLIS APPLIANCE SERVICE CENTER</t>
  </si>
  <si>
    <t>DAG-00013898</t>
  </si>
  <si>
    <t>DAG-00013950</t>
  </si>
  <si>
    <t>DAG-00013951</t>
  </si>
  <si>
    <t>DAG-00014001</t>
  </si>
  <si>
    <t>FORONDAS APPLIANCE SERVICE CENTER</t>
  </si>
  <si>
    <t>6880 &amp;6881</t>
  </si>
  <si>
    <t>REF.: SI#6684, 07/29/24 - ₱2,070</t>
  </si>
  <si>
    <t>SERVICE INCOME (DAVAO)</t>
  </si>
  <si>
    <t>SERVICE INCOME</t>
  </si>
  <si>
    <t>DAV-00004962</t>
  </si>
  <si>
    <t>HERNANDEZ, PAULIQUE</t>
  </si>
  <si>
    <t>DAV-00004963</t>
  </si>
  <si>
    <t>TOGONON REALTY</t>
  </si>
  <si>
    <t>DAV-00004964</t>
  </si>
  <si>
    <t>MUCSAN, NORMA</t>
  </si>
  <si>
    <t>DAV-00004965</t>
  </si>
  <si>
    <t>ASC-ALJOUF RACS AND ELECTRONICS TRADING</t>
  </si>
  <si>
    <t>DAV-00004966</t>
  </si>
  <si>
    <t>VILBROS BUSINESS MACHINE</t>
  </si>
  <si>
    <t>DAV-00004967</t>
  </si>
  <si>
    <t>RJJ HORSE POWER AIRCONDITIONING SERVICES</t>
  </si>
  <si>
    <t>DAV-00004968</t>
  </si>
  <si>
    <t>ASC-MELGENEAIRCON MKTG. AND SERVICES</t>
  </si>
  <si>
    <t>DAV-00004969</t>
  </si>
  <si>
    <t>MOANA REF &amp; AIRCON SERVICE CENTER</t>
  </si>
  <si>
    <t>DAV-00004970</t>
  </si>
  <si>
    <t>LJP REFRIGERATION AND AIRCONDITIONING</t>
  </si>
  <si>
    <t>DAV-00004971</t>
  </si>
  <si>
    <t>DAV-00004974</t>
  </si>
  <si>
    <t>SY, TAYLOR</t>
  </si>
  <si>
    <t>DAV-00004986</t>
  </si>
  <si>
    <t>DAV-00004989</t>
  </si>
  <si>
    <t>YRME</t>
  </si>
  <si>
    <t>DAV-00004990</t>
  </si>
  <si>
    <t>ELERMINO, JOHN ERIK</t>
  </si>
  <si>
    <t>DAV-00005008</t>
  </si>
  <si>
    <t>DXFE</t>
  </si>
  <si>
    <t>DAV-00004961</t>
  </si>
  <si>
    <t>EMCOR TAGUM H-WAY</t>
  </si>
  <si>
    <t>DAV-00004979</t>
  </si>
  <si>
    <t>METRO PLAZA DAVAO</t>
  </si>
  <si>
    <t>DAV-00004998</t>
  </si>
  <si>
    <t>DAV-00005004</t>
  </si>
  <si>
    <t>DAV-00005005</t>
  </si>
  <si>
    <t>DAV-00004621</t>
  </si>
  <si>
    <t>3KING AIRCON INSTALLATION AND MAINTENANCE SERVICES</t>
  </si>
  <si>
    <t>DAV-00004929</t>
  </si>
  <si>
    <t>PR#47074, 03/11/25</t>
  </si>
  <si>
    <t>DAV-00004930</t>
  </si>
  <si>
    <t>PR#47075, 03/11/25</t>
  </si>
  <si>
    <t>DAV-00004934</t>
  </si>
  <si>
    <t>PR#47076, 03/11/25</t>
  </si>
  <si>
    <t>DAV-00004511</t>
  </si>
  <si>
    <t>DAV-00004516</t>
  </si>
  <si>
    <t>DAV-00004951</t>
  </si>
  <si>
    <t>DAV-00004937</t>
  </si>
  <si>
    <t>DAV-00004507</t>
  </si>
  <si>
    <t>PR#47080</t>
  </si>
  <si>
    <t>DAV-00004375</t>
  </si>
  <si>
    <t>PR#45435/PR#47079</t>
  </si>
  <si>
    <t>DAV-00004386</t>
  </si>
  <si>
    <t>PR#47078, 03/24/25</t>
  </si>
  <si>
    <t>DAV-00004423</t>
  </si>
  <si>
    <t>PR#47077, 03/24/25</t>
  </si>
  <si>
    <t>SERVICE INCOME (ILO-ILO)</t>
  </si>
  <si>
    <t>ILO-00006255</t>
  </si>
  <si>
    <t>DELOZAR, ARIES</t>
  </si>
  <si>
    <t>ILO-00006261</t>
  </si>
  <si>
    <t>FRANCISCO, TALAMAN</t>
  </si>
  <si>
    <t>ILO-00006337</t>
  </si>
  <si>
    <t>ARDONIA, MERLYN</t>
  </si>
  <si>
    <t>ILO-00006366</t>
  </si>
  <si>
    <t>R AND S AIRCONDITIONING TRADING</t>
  </si>
  <si>
    <t>ILO-00006371</t>
  </si>
  <si>
    <t>LDC REFRIGERATION &amp; AIRCONDITIONING, INC.</t>
  </si>
  <si>
    <t>ILO-00006372</t>
  </si>
  <si>
    <t>LOPEL AIRCONDITIONING SERVICES</t>
  </si>
  <si>
    <t>ILO-00006373</t>
  </si>
  <si>
    <t>LEE, NESTOR CHUA</t>
  </si>
  <si>
    <t>ILO-00006374</t>
  </si>
  <si>
    <t>COOL SITE AIRCONDITIONING SERVICE</t>
  </si>
  <si>
    <t>ILO-00006379</t>
  </si>
  <si>
    <t>QUINTILLE, WINDEL</t>
  </si>
  <si>
    <t>ILO-00006380</t>
  </si>
  <si>
    <t>SAN ANTONIO RESORT</t>
  </si>
  <si>
    <t>ILO-00006381</t>
  </si>
  <si>
    <t>J7 HOTEL AND RESORT CORP.</t>
  </si>
  <si>
    <t>ILO-00006383</t>
  </si>
  <si>
    <t>ILO-00006387</t>
  </si>
  <si>
    <t>THE PITSTOP INNOVA FOODS CORP.</t>
  </si>
  <si>
    <t>ILO-00006388</t>
  </si>
  <si>
    <t>INOSANTO, JUAN EXTYN</t>
  </si>
  <si>
    <t>ILO-00006389</t>
  </si>
  <si>
    <t>ILOILO WHITELINES SERVICE CENTER CO.</t>
  </si>
  <si>
    <t>ILO-00006395</t>
  </si>
  <si>
    <t>COOL AIR STREAM SALES &amp; SERVICES</t>
  </si>
  <si>
    <t>ILO-00006399</t>
  </si>
  <si>
    <t>MHEL AIRCONDITION  REFRIGERATION &amp; SERVICES</t>
  </si>
  <si>
    <t>ILO-00006400</t>
  </si>
  <si>
    <t>APOLINAR, ARIEL</t>
  </si>
  <si>
    <t>ILO-00006401</t>
  </si>
  <si>
    <t>ILO-00006403</t>
  </si>
  <si>
    <t>ILO-00006404</t>
  </si>
  <si>
    <t>CALPANG, TYGRID</t>
  </si>
  <si>
    <t>ILO-00006405</t>
  </si>
  <si>
    <t>ARAGON, MAE THERESE</t>
  </si>
  <si>
    <t>ILO-00006406</t>
  </si>
  <si>
    <t>ILO-00006407</t>
  </si>
  <si>
    <t>ILO-00006424</t>
  </si>
  <si>
    <t>RV EMPIRE INC.</t>
  </si>
  <si>
    <t>ILO-00006439</t>
  </si>
  <si>
    <t>MAHINAY, WILFREDO</t>
  </si>
  <si>
    <t>ILO-00006440</t>
  </si>
  <si>
    <t>VILLARUEL, ROSELYN</t>
  </si>
  <si>
    <t>ILO-00006441</t>
  </si>
  <si>
    <t>ILO-00006443</t>
  </si>
  <si>
    <t>COOL ZONE REF &amp; AIRCON REPAIR &amp; SERVICE</t>
  </si>
  <si>
    <t>ILO-00006445</t>
  </si>
  <si>
    <t>MADRONES, CYNTHIA</t>
  </si>
  <si>
    <t>ILO-00006446</t>
  </si>
  <si>
    <t>ILO-00006450</t>
  </si>
  <si>
    <t>NIG MARKETING CORP.</t>
  </si>
  <si>
    <t>ILO-00006452</t>
  </si>
  <si>
    <t>ILO-00006455</t>
  </si>
  <si>
    <t>ILO-00006469</t>
  </si>
  <si>
    <t>ILO-00006471</t>
  </si>
  <si>
    <t>AMIGO HOTEL</t>
  </si>
  <si>
    <t>ILO-00006472</t>
  </si>
  <si>
    <t>ILO-00006476</t>
  </si>
  <si>
    <t>MANDOTE, GRESA</t>
  </si>
  <si>
    <t>ILO-00006384</t>
  </si>
  <si>
    <t>ILO-00006386</t>
  </si>
  <si>
    <t>ILO-00006402</t>
  </si>
  <si>
    <t>ILO-00006449</t>
  </si>
  <si>
    <t>ILO-00006183</t>
  </si>
  <si>
    <t>ILO-00006205</t>
  </si>
  <si>
    <t>ILO-00006206</t>
  </si>
  <si>
    <t>ILO-00005667</t>
  </si>
  <si>
    <t>EMCOR INC. KALIBO</t>
  </si>
  <si>
    <t>ILO-00006062</t>
  </si>
  <si>
    <t>PR#444424</t>
  </si>
  <si>
    <t>PR#44428</t>
  </si>
  <si>
    <t>ILO-00006158</t>
  </si>
  <si>
    <t>PR#44427, 03/12/25</t>
  </si>
  <si>
    <t>ILO-00006297</t>
  </si>
  <si>
    <t>PR#44428, 03/20/25</t>
  </si>
  <si>
    <t>ILO-00006298</t>
  </si>
  <si>
    <t>SERVICE INCOME (PAMPANGA)</t>
  </si>
  <si>
    <t>PAM-00015869</t>
  </si>
  <si>
    <t>JNGJ ENTERPRISES</t>
  </si>
  <si>
    <t>0351, 0352, 0353</t>
  </si>
  <si>
    <t>w/ ewt 259.29</t>
  </si>
  <si>
    <t>PAM-00015903</t>
  </si>
  <si>
    <t>OSTEEN, MELCHORA</t>
  </si>
  <si>
    <t>PAM-00015919</t>
  </si>
  <si>
    <t>DELA PEÑA, AL JOHN</t>
  </si>
  <si>
    <t>PAM-00015928</t>
  </si>
  <si>
    <t>EVERGLORY METAL TRADING CORP.</t>
  </si>
  <si>
    <t>PAM-00015929</t>
  </si>
  <si>
    <t>PAM-00015932</t>
  </si>
  <si>
    <t>DE JESUS, MYRA</t>
  </si>
  <si>
    <t>PAM-00015935</t>
  </si>
  <si>
    <t>MEW INDUSTRIAL SALES CORP.</t>
  </si>
  <si>
    <t>PAM-00015936</t>
  </si>
  <si>
    <t>BUAN, RUTH</t>
  </si>
  <si>
    <t>PAM-00015937</t>
  </si>
  <si>
    <t>RAMOS, GILIAN ALMORA</t>
  </si>
  <si>
    <t>PAM-00015945</t>
  </si>
  <si>
    <t>DIZON, RAMON</t>
  </si>
  <si>
    <t>PAM-00015985</t>
  </si>
  <si>
    <t>RAZON, JENNIFER</t>
  </si>
  <si>
    <t>PAM-00015994</t>
  </si>
  <si>
    <t>w/ ewt 86.43</t>
  </si>
  <si>
    <t>PAM-00016005</t>
  </si>
  <si>
    <t>LICUP, LEANDRO</t>
  </si>
  <si>
    <t>PAM-00016009</t>
  </si>
  <si>
    <t>GOLDEN MIX CONCRETE PLANT</t>
  </si>
  <si>
    <t>PAM-00016010</t>
  </si>
  <si>
    <t>GASPAR, MARIECAR</t>
  </si>
  <si>
    <t>PAM-00016011</t>
  </si>
  <si>
    <t>PAM-00016014</t>
  </si>
  <si>
    <t>MANALASTAS, ROSARIO</t>
  </si>
  <si>
    <t>PAM-00016039</t>
  </si>
  <si>
    <t>AIRSAVERS TECHNOLOGIES, INC.</t>
  </si>
  <si>
    <t>PAM-00016041</t>
  </si>
  <si>
    <t>SINAMBAN, SHAYNE</t>
  </si>
  <si>
    <t>PAM-00016045</t>
  </si>
  <si>
    <t>0353,0356</t>
  </si>
  <si>
    <t>w/ ewt 102.14</t>
  </si>
  <si>
    <t>PAM-00016051</t>
  </si>
  <si>
    <t>ABUYO, DENNIS</t>
  </si>
  <si>
    <t>PAM-00016096</t>
  </si>
  <si>
    <t>CENTRAL-SUMMIT AIRCONDITIONING AND REFRIGERATION SERVICES</t>
  </si>
  <si>
    <t>PAM-00016097</t>
  </si>
  <si>
    <t>CROWN, PEAK</t>
  </si>
  <si>
    <t>w/ ewt 49.10</t>
  </si>
  <si>
    <t>PAM-00016099</t>
  </si>
  <si>
    <t>DIZON, JOHN LEVIN</t>
  </si>
  <si>
    <t>PAM-00016100</t>
  </si>
  <si>
    <t>ENGR. DAYAO HARVEY</t>
  </si>
  <si>
    <t>PAM-00016101</t>
  </si>
  <si>
    <t>SANTOS, MARIGOLD</t>
  </si>
  <si>
    <t>PAM-00016102</t>
  </si>
  <si>
    <t>PAM-00016148</t>
  </si>
  <si>
    <t>CANDA, JASON</t>
  </si>
  <si>
    <t>PAM-00016177</t>
  </si>
  <si>
    <t>BARMEN REF. SHOP</t>
  </si>
  <si>
    <t>PARTIAL PAYMENT</t>
  </si>
  <si>
    <t>PAM-00016180</t>
  </si>
  <si>
    <t>PEREZ, RENNIE/ROWENA</t>
  </si>
  <si>
    <t>PAM-00016187</t>
  </si>
  <si>
    <t>FAJARDO, RAFAEL</t>
  </si>
  <si>
    <t>PAM-00016188</t>
  </si>
  <si>
    <t>JAOCHICO KIMBERLY</t>
  </si>
  <si>
    <t>PAM-00016192</t>
  </si>
  <si>
    <t>TADTAD, WILMA</t>
  </si>
  <si>
    <t>PAM-00016193</t>
  </si>
  <si>
    <t>NADGIE AIR ENGINEERING SERVICES</t>
  </si>
  <si>
    <t>PAM-00016194</t>
  </si>
  <si>
    <t>AVALANCHE REFRIGERATION AND AIRCONDITIONING SERVICES</t>
  </si>
  <si>
    <t>PAM-00016223</t>
  </si>
  <si>
    <t>RICKZON ENTERPRISES</t>
  </si>
  <si>
    <t>PAM-00016015</t>
  </si>
  <si>
    <t>JAAES AIRCONDITIONING SERVICES</t>
  </si>
  <si>
    <t>PAM-00016016</t>
  </si>
  <si>
    <t>PAM-00016018</t>
  </si>
  <si>
    <t>MAF REF AND AIRCON REPAIR SHOP</t>
  </si>
  <si>
    <t>REF.: SI#0390, ₱4,960</t>
  </si>
  <si>
    <t>PAM-00016178</t>
  </si>
  <si>
    <t>PAM-00016185</t>
  </si>
  <si>
    <t>48066 &amp;48067</t>
  </si>
  <si>
    <t>PAM-00016202</t>
  </si>
  <si>
    <t>KOOLD AIRE AIRCON AND REFRIGERATION REPAIR SHOP</t>
  </si>
  <si>
    <t>PAM-00016282</t>
  </si>
  <si>
    <t>PAM-00016283</t>
  </si>
  <si>
    <t>PAM-00015205</t>
  </si>
  <si>
    <t>DGMC REF AND AIRCON SERVICE CENTER</t>
  </si>
  <si>
    <t>PAM-00015221</t>
  </si>
  <si>
    <t>PAM-00015736</t>
  </si>
  <si>
    <t>PAM-00015851</t>
  </si>
  <si>
    <t>UNDECLARED RECEIVABLE (FEB.) DECLARE AS MARCH REVENUE</t>
  </si>
  <si>
    <t>PAM-00015860</t>
  </si>
  <si>
    <t>BACOLOD AR SUMMARY AS OF MARCH 2025</t>
  </si>
  <si>
    <t>BAC-00008275</t>
  </si>
  <si>
    <t>BAC-00008278</t>
  </si>
  <si>
    <t>BAC-00008301</t>
  </si>
  <si>
    <t>BAC-00008314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</si>
  <si>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</si>
  <si>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</si>
  <si>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</si>
  <si>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</si>
  <si>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</si>
  <si>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</si>
  <si>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MARCH 2025</t>
  </si>
  <si>
    <t>CEBU AR SUMMARY AS OF MARCH 2025</t>
  </si>
  <si>
    <t>DAGUPAN AR SUMMARY AS OF MARCH 2025</t>
  </si>
  <si>
    <t>DAVAO AR SUMMARY AS OF MARCH 2025</t>
  </si>
  <si>
    <t>DAV-00004942</t>
  </si>
  <si>
    <t>EMCOR DIGOS</t>
  </si>
  <si>
    <t>W/ CHECK</t>
  </si>
  <si>
    <t>ILO-ILO AR SUMMARY AS OF MARCH 2025</t>
  </si>
  <si>
    <t>ILO-00006185</t>
  </si>
  <si>
    <t>EMCOR INC.</t>
  </si>
  <si>
    <t>ILO-00006203</t>
  </si>
  <si>
    <t>ILO-00006208</t>
  </si>
  <si>
    <t>ILO-00006259</t>
  </si>
  <si>
    <t>ILO-00006268</t>
  </si>
  <si>
    <t>ILO-00006269</t>
  </si>
  <si>
    <t>ILO-00006307</t>
  </si>
  <si>
    <t>ILO-00006312</t>
  </si>
  <si>
    <t>ILO-00006350</t>
  </si>
  <si>
    <t>ILO-00006353</t>
  </si>
  <si>
    <t>PAMPANGA AR SUMMARY AS OF MARCH 2025</t>
  </si>
  <si>
    <t>48066 &amp; 48067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</si>
</sst>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000"/>
    <numFmt numFmtId="180" formatCode="dd\-mmm"/>
    <numFmt numFmtId="181" formatCode="mm/dd/yy"/>
    <numFmt numFmtId="182" formatCode="0_);[Red]\(0\)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" fontId="10" fillId="0" borderId="1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180" fontId="8" fillId="0" borderId="8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177" fontId="17" fillId="0" borderId="1" xfId="0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3" fontId="8" fillId="0" borderId="1" xfId="1" applyFont="1" applyFill="1" applyBorder="1" applyAlignment="1">
      <alignment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3" fontId="8" fillId="0" borderId="5" xfId="1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3" fontId="8" fillId="0" borderId="7" xfId="1" applyFont="1" applyFill="1" applyBorder="1" applyAlignment="1">
      <alignment vertical="center"/>
    </xf>
    <xf numFmtId="4" fontId="8" fillId="0" borderId="1" xfId="1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43" fontId="8" fillId="0" borderId="1" xfId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43" fontId="8" fillId="0" borderId="2" xfId="1" applyFont="1" applyFill="1" applyBorder="1" applyAlignment="1"/>
    <xf numFmtId="0" fontId="2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/>
    </xf>
    <xf numFmtId="0" fontId="23" fillId="0" borderId="2" xfId="0" applyFont="1" applyFill="1" applyBorder="1" applyAlignment="1">
      <alignment horizontal="center" vertical="center"/>
    </xf>
    <xf numFmtId="43" fontId="8" fillId="0" borderId="10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178" fontId="8" fillId="0" borderId="10" xfId="0" applyNumberFormat="1" applyFont="1" applyFill="1" applyBorder="1" applyAlignment="1"/>
    <xf numFmtId="178" fontId="8" fillId="0" borderId="2" xfId="0" applyNumberFormat="1" applyFont="1" applyFill="1" applyBorder="1" applyAlignment="1"/>
    <xf numFmtId="0" fontId="11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71"/>
    <col min="6" max="6" width="14.4285714285714" style="172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2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173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45717</v>
      </c>
      <c r="B8" s="28">
        <v>45717</v>
      </c>
      <c r="C8" s="18" t="s">
        <v>21</v>
      </c>
      <c r="D8" s="19" t="s">
        <v>22</v>
      </c>
      <c r="E8" s="174">
        <v>45717</v>
      </c>
      <c r="F8" s="21">
        <v>5767</v>
      </c>
      <c r="G8" s="42"/>
      <c r="H8" s="42"/>
      <c r="I8" s="42"/>
      <c r="J8" s="42">
        <v>17600</v>
      </c>
      <c r="K8" s="42"/>
      <c r="L8" s="42"/>
      <c r="M8" s="42"/>
      <c r="N8" s="88">
        <f>SUM(G8:M8)</f>
        <v>17600</v>
      </c>
      <c r="O8" s="129"/>
      <c r="P8" s="24"/>
      <c r="Q8" s="39"/>
    </row>
    <row r="9" s="1" customFormat="1" customHeight="1" spans="1:17">
      <c r="A9" s="28">
        <v>45717</v>
      </c>
      <c r="B9" s="28">
        <v>45717</v>
      </c>
      <c r="C9" s="18" t="s">
        <v>23</v>
      </c>
      <c r="D9" s="19" t="s">
        <v>24</v>
      </c>
      <c r="E9" s="174">
        <v>45717</v>
      </c>
      <c r="F9" s="21">
        <v>5768</v>
      </c>
      <c r="G9" s="42"/>
      <c r="H9" s="42"/>
      <c r="I9" s="42"/>
      <c r="J9" s="42">
        <v>5720</v>
      </c>
      <c r="K9" s="42"/>
      <c r="L9" s="42"/>
      <c r="M9" s="42"/>
      <c r="N9" s="88">
        <f t="shared" ref="N9:N37" si="0">SUM(G9:M9)</f>
        <v>5720</v>
      </c>
      <c r="O9" s="129"/>
      <c r="P9" s="24"/>
      <c r="Q9" s="39"/>
    </row>
    <row r="10" s="1" customFormat="1" customHeight="1" spans="1:17">
      <c r="A10" s="28">
        <v>45719</v>
      </c>
      <c r="B10" s="28">
        <v>45719</v>
      </c>
      <c r="C10" s="18" t="s">
        <v>25</v>
      </c>
      <c r="D10" s="19" t="s">
        <v>26</v>
      </c>
      <c r="E10" s="174">
        <v>45719</v>
      </c>
      <c r="F10" s="21">
        <v>5769</v>
      </c>
      <c r="G10" s="42"/>
      <c r="H10" s="42"/>
      <c r="I10" s="42"/>
      <c r="J10" s="42">
        <v>480</v>
      </c>
      <c r="K10" s="42"/>
      <c r="L10" s="42"/>
      <c r="M10" s="42"/>
      <c r="N10" s="88">
        <f t="shared" si="0"/>
        <v>480</v>
      </c>
      <c r="O10" s="129"/>
      <c r="P10" s="24"/>
      <c r="Q10" s="39"/>
    </row>
    <row r="11" s="1" customFormat="1" customHeight="1" spans="1:17">
      <c r="A11" s="28">
        <v>45719</v>
      </c>
      <c r="B11" s="28">
        <v>45719</v>
      </c>
      <c r="C11" s="18" t="s">
        <v>27</v>
      </c>
      <c r="D11" s="19" t="s">
        <v>28</v>
      </c>
      <c r="E11" s="174">
        <v>45719</v>
      </c>
      <c r="F11" s="21">
        <v>5770</v>
      </c>
      <c r="G11" s="42"/>
      <c r="H11" s="42"/>
      <c r="I11" s="42"/>
      <c r="J11" s="42">
        <v>220</v>
      </c>
      <c r="K11" s="42"/>
      <c r="L11" s="42"/>
      <c r="M11" s="42"/>
      <c r="N11" s="88">
        <f t="shared" si="0"/>
        <v>220</v>
      </c>
      <c r="O11" s="129"/>
      <c r="P11" s="24"/>
      <c r="Q11" s="39"/>
    </row>
    <row r="12" s="1" customFormat="1" customHeight="1" spans="1:17">
      <c r="A12" s="28">
        <v>45719</v>
      </c>
      <c r="B12" s="28">
        <v>45719</v>
      </c>
      <c r="C12" s="18" t="s">
        <v>29</v>
      </c>
      <c r="D12" s="19" t="s">
        <v>30</v>
      </c>
      <c r="E12" s="174">
        <v>45719</v>
      </c>
      <c r="F12" s="21">
        <v>5771</v>
      </c>
      <c r="G12" s="42"/>
      <c r="H12" s="42"/>
      <c r="I12" s="42"/>
      <c r="J12" s="42">
        <v>1200</v>
      </c>
      <c r="K12" s="42"/>
      <c r="L12" s="42"/>
      <c r="M12" s="42"/>
      <c r="N12" s="88">
        <f t="shared" si="0"/>
        <v>1200</v>
      </c>
      <c r="O12" s="129"/>
      <c r="P12" s="24"/>
      <c r="Q12" s="39"/>
    </row>
    <row r="13" s="1" customFormat="1" customHeight="1" spans="1:17">
      <c r="A13" s="28">
        <v>45720</v>
      </c>
      <c r="B13" s="28">
        <v>45720</v>
      </c>
      <c r="C13" s="18" t="s">
        <v>31</v>
      </c>
      <c r="D13" s="19" t="s">
        <v>32</v>
      </c>
      <c r="E13" s="174">
        <v>45720</v>
      </c>
      <c r="F13" s="21">
        <v>5772</v>
      </c>
      <c r="G13" s="42"/>
      <c r="H13" s="42"/>
      <c r="I13" s="42"/>
      <c r="J13" s="42">
        <v>1100</v>
      </c>
      <c r="K13" s="42"/>
      <c r="L13" s="42"/>
      <c r="M13" s="42"/>
      <c r="N13" s="88">
        <f t="shared" si="0"/>
        <v>1100</v>
      </c>
      <c r="O13" s="129"/>
      <c r="P13" s="24"/>
      <c r="Q13" s="39"/>
    </row>
    <row r="14" s="1" customFormat="1" customHeight="1" spans="1:17">
      <c r="A14" s="28">
        <v>45721</v>
      </c>
      <c r="B14" s="28">
        <v>45721</v>
      </c>
      <c r="C14" s="18" t="s">
        <v>33</v>
      </c>
      <c r="D14" s="19" t="s">
        <v>34</v>
      </c>
      <c r="E14" s="174">
        <v>45721</v>
      </c>
      <c r="F14" s="21">
        <v>5773</v>
      </c>
      <c r="G14" s="42"/>
      <c r="H14" s="42"/>
      <c r="I14" s="42"/>
      <c r="J14" s="42">
        <v>8720</v>
      </c>
      <c r="K14" s="42"/>
      <c r="L14" s="42"/>
      <c r="M14" s="42"/>
      <c r="N14" s="88">
        <f t="shared" si="0"/>
        <v>8720</v>
      </c>
      <c r="O14" s="129"/>
      <c r="P14" s="24"/>
      <c r="Q14" s="39"/>
    </row>
    <row r="15" s="1" customFormat="1" customHeight="1" spans="1:17">
      <c r="A15" s="28">
        <v>45723</v>
      </c>
      <c r="B15" s="28">
        <v>45723</v>
      </c>
      <c r="C15" s="18" t="s">
        <v>35</v>
      </c>
      <c r="D15" s="19" t="s">
        <v>24</v>
      </c>
      <c r="E15" s="174">
        <v>45723</v>
      </c>
      <c r="F15" s="21">
        <v>5774</v>
      </c>
      <c r="G15" s="42"/>
      <c r="H15" s="42"/>
      <c r="I15" s="42"/>
      <c r="J15" s="42">
        <v>7920</v>
      </c>
      <c r="K15" s="42"/>
      <c r="L15" s="42"/>
      <c r="M15" s="42"/>
      <c r="N15" s="88">
        <f t="shared" si="0"/>
        <v>7920</v>
      </c>
      <c r="O15" s="129"/>
      <c r="P15" s="24"/>
      <c r="Q15" s="39"/>
    </row>
    <row r="16" s="1" customFormat="1" customHeight="1" spans="1:17">
      <c r="A16" s="28">
        <v>45723</v>
      </c>
      <c r="B16" s="28">
        <v>45723</v>
      </c>
      <c r="C16" s="18" t="s">
        <v>36</v>
      </c>
      <c r="D16" s="19" t="s">
        <v>24</v>
      </c>
      <c r="E16" s="174">
        <v>45723</v>
      </c>
      <c r="F16" s="21">
        <v>5775</v>
      </c>
      <c r="G16" s="42"/>
      <c r="H16" s="42"/>
      <c r="I16" s="42"/>
      <c r="J16" s="42"/>
      <c r="K16" s="42">
        <v>1050</v>
      </c>
      <c r="L16" s="42"/>
      <c r="M16" s="42"/>
      <c r="N16" s="88">
        <f t="shared" si="0"/>
        <v>1050</v>
      </c>
      <c r="O16" s="129"/>
      <c r="P16" s="24"/>
      <c r="Q16" s="39"/>
    </row>
    <row r="17" s="1" customFormat="1" customHeight="1" spans="1:17">
      <c r="A17" s="28">
        <v>45724</v>
      </c>
      <c r="B17" s="28">
        <v>45724</v>
      </c>
      <c r="C17" s="18" t="s">
        <v>37</v>
      </c>
      <c r="D17" s="19" t="s">
        <v>38</v>
      </c>
      <c r="E17" s="174">
        <v>45724</v>
      </c>
      <c r="F17" s="21">
        <v>5776</v>
      </c>
      <c r="G17" s="42"/>
      <c r="H17" s="42"/>
      <c r="I17" s="42"/>
      <c r="J17" s="42">
        <v>1650</v>
      </c>
      <c r="K17" s="42"/>
      <c r="L17" s="42"/>
      <c r="M17" s="42"/>
      <c r="N17" s="88">
        <f t="shared" si="0"/>
        <v>1650</v>
      </c>
      <c r="O17" s="129"/>
      <c r="P17" s="24"/>
      <c r="Q17" s="39"/>
    </row>
    <row r="18" s="1" customFormat="1" customHeight="1" spans="1:17">
      <c r="A18" s="28">
        <v>45724</v>
      </c>
      <c r="B18" s="28">
        <v>45724</v>
      </c>
      <c r="C18" s="18" t="s">
        <v>39</v>
      </c>
      <c r="D18" s="19" t="s">
        <v>40</v>
      </c>
      <c r="E18" s="174">
        <v>45734</v>
      </c>
      <c r="F18" s="21">
        <v>143251</v>
      </c>
      <c r="G18" s="42"/>
      <c r="H18" s="42"/>
      <c r="I18" s="42"/>
      <c r="J18" s="42">
        <v>1320</v>
      </c>
      <c r="K18" s="42"/>
      <c r="L18" s="42"/>
      <c r="M18" s="42"/>
      <c r="N18" s="88">
        <f t="shared" si="0"/>
        <v>1320</v>
      </c>
      <c r="O18" s="129"/>
      <c r="P18" s="24" t="s">
        <v>41</v>
      </c>
      <c r="Q18" s="39"/>
    </row>
    <row r="19" s="1" customFormat="1" customHeight="1" spans="1:17">
      <c r="A19" s="28">
        <v>45724</v>
      </c>
      <c r="B19" s="28">
        <v>45724</v>
      </c>
      <c r="C19" s="18" t="s">
        <v>42</v>
      </c>
      <c r="D19" s="19" t="s">
        <v>43</v>
      </c>
      <c r="E19" s="174">
        <v>45726</v>
      </c>
      <c r="F19" s="21">
        <v>5788</v>
      </c>
      <c r="G19" s="42"/>
      <c r="H19" s="42"/>
      <c r="I19" s="42"/>
      <c r="J19" s="42">
        <v>2640</v>
      </c>
      <c r="K19" s="42"/>
      <c r="L19" s="42"/>
      <c r="M19" s="42"/>
      <c r="N19" s="88">
        <f t="shared" si="0"/>
        <v>2640</v>
      </c>
      <c r="O19" s="129"/>
      <c r="P19" s="24" t="s">
        <v>44</v>
      </c>
      <c r="Q19" s="39"/>
    </row>
    <row r="20" s="1" customFormat="1" customHeight="1" spans="1:17">
      <c r="A20" s="28">
        <v>45726</v>
      </c>
      <c r="B20" s="28">
        <v>45726</v>
      </c>
      <c r="C20" s="18" t="s">
        <v>45</v>
      </c>
      <c r="D20" s="19" t="s">
        <v>24</v>
      </c>
      <c r="E20" s="174">
        <v>45726</v>
      </c>
      <c r="F20" s="21">
        <v>5777</v>
      </c>
      <c r="G20" s="42"/>
      <c r="H20" s="42"/>
      <c r="I20" s="42"/>
      <c r="J20" s="42">
        <v>5280</v>
      </c>
      <c r="K20" s="42"/>
      <c r="L20" s="42"/>
      <c r="M20" s="42"/>
      <c r="N20" s="88">
        <f t="shared" si="0"/>
        <v>5280</v>
      </c>
      <c r="O20" s="129"/>
      <c r="P20" s="24"/>
      <c r="Q20" s="39"/>
    </row>
    <row r="21" s="1" customFormat="1" customHeight="1" spans="1:17">
      <c r="A21" s="28">
        <v>45730</v>
      </c>
      <c r="B21" s="28">
        <v>45730</v>
      </c>
      <c r="C21" s="18" t="s">
        <v>46</v>
      </c>
      <c r="D21" s="19" t="s">
        <v>24</v>
      </c>
      <c r="E21" s="174">
        <v>45730</v>
      </c>
      <c r="F21" s="21">
        <v>5780</v>
      </c>
      <c r="G21" s="42"/>
      <c r="H21" s="42"/>
      <c r="I21" s="42"/>
      <c r="J21" s="42">
        <v>572</v>
      </c>
      <c r="K21" s="42"/>
      <c r="L21" s="42"/>
      <c r="M21" s="42"/>
      <c r="N21" s="88">
        <f t="shared" si="0"/>
        <v>572</v>
      </c>
      <c r="O21" s="129"/>
      <c r="P21" s="24"/>
      <c r="Q21" s="39"/>
    </row>
    <row r="22" s="1" customFormat="1" customHeight="1" spans="1:17">
      <c r="A22" s="28">
        <v>45733</v>
      </c>
      <c r="B22" s="28">
        <v>45733</v>
      </c>
      <c r="C22" s="18" t="s">
        <v>47</v>
      </c>
      <c r="D22" s="19" t="s">
        <v>48</v>
      </c>
      <c r="E22" s="174">
        <v>45733</v>
      </c>
      <c r="F22" s="21">
        <v>5783</v>
      </c>
      <c r="G22" s="42"/>
      <c r="H22" s="42"/>
      <c r="I22" s="42"/>
      <c r="J22" s="42">
        <v>1100</v>
      </c>
      <c r="K22" s="42"/>
      <c r="L22" s="42"/>
      <c r="M22" s="42"/>
      <c r="N22" s="88">
        <f t="shared" si="0"/>
        <v>1100</v>
      </c>
      <c r="O22" s="129"/>
      <c r="P22" s="24"/>
      <c r="Q22" s="39"/>
    </row>
    <row r="23" s="1" customFormat="1" customHeight="1" spans="1:17">
      <c r="A23" s="28">
        <v>45734</v>
      </c>
      <c r="B23" s="28">
        <v>45734</v>
      </c>
      <c r="C23" s="18" t="s">
        <v>49</v>
      </c>
      <c r="D23" s="19" t="s">
        <v>24</v>
      </c>
      <c r="E23" s="174">
        <v>45734</v>
      </c>
      <c r="F23" s="21">
        <v>5785</v>
      </c>
      <c r="G23" s="42"/>
      <c r="H23" s="42"/>
      <c r="I23" s="42"/>
      <c r="J23" s="42">
        <v>480</v>
      </c>
      <c r="K23" s="42"/>
      <c r="L23" s="42"/>
      <c r="M23" s="42"/>
      <c r="N23" s="88">
        <f t="shared" si="0"/>
        <v>480</v>
      </c>
      <c r="O23" s="129"/>
      <c r="P23" s="24"/>
      <c r="Q23" s="39"/>
    </row>
    <row r="24" s="1" customFormat="1" customHeight="1" spans="1:17">
      <c r="A24" s="28">
        <v>45735</v>
      </c>
      <c r="B24" s="28">
        <v>45735</v>
      </c>
      <c r="C24" s="18" t="s">
        <v>50</v>
      </c>
      <c r="D24" s="19" t="s">
        <v>43</v>
      </c>
      <c r="E24" s="174">
        <v>45737</v>
      </c>
      <c r="F24" s="21">
        <v>5789</v>
      </c>
      <c r="G24" s="42"/>
      <c r="H24" s="42"/>
      <c r="I24" s="42"/>
      <c r="J24" s="42"/>
      <c r="K24" s="42">
        <v>47000</v>
      </c>
      <c r="L24" s="42"/>
      <c r="M24" s="42"/>
      <c r="N24" s="88">
        <f t="shared" si="0"/>
        <v>47000</v>
      </c>
      <c r="O24" s="129"/>
      <c r="P24" s="24" t="s">
        <v>51</v>
      </c>
      <c r="Q24" s="39"/>
    </row>
    <row r="25" s="1" customFormat="1" customHeight="1" spans="1:17">
      <c r="A25" s="28">
        <v>45735</v>
      </c>
      <c r="B25" s="28">
        <v>45735</v>
      </c>
      <c r="C25" s="18" t="s">
        <v>52</v>
      </c>
      <c r="D25" s="19" t="s">
        <v>40</v>
      </c>
      <c r="E25" s="174">
        <v>45735</v>
      </c>
      <c r="F25" s="21">
        <v>5786</v>
      </c>
      <c r="G25" s="42"/>
      <c r="H25" s="42"/>
      <c r="I25" s="42"/>
      <c r="J25" s="42">
        <v>1056</v>
      </c>
      <c r="K25" s="42"/>
      <c r="L25" s="42"/>
      <c r="M25" s="42"/>
      <c r="N25" s="88">
        <f t="shared" si="0"/>
        <v>1056</v>
      </c>
      <c r="O25" s="129"/>
      <c r="P25" s="24"/>
      <c r="Q25" s="39"/>
    </row>
    <row r="26" s="1" customFormat="1" customHeight="1" spans="1:17">
      <c r="A26" s="28">
        <v>45735</v>
      </c>
      <c r="B26" s="28">
        <v>45735</v>
      </c>
      <c r="C26" s="18" t="s">
        <v>53</v>
      </c>
      <c r="D26" s="19" t="s">
        <v>54</v>
      </c>
      <c r="E26" s="174">
        <v>45737</v>
      </c>
      <c r="F26" s="21">
        <v>5790</v>
      </c>
      <c r="G26" s="42"/>
      <c r="H26" s="42"/>
      <c r="I26" s="42"/>
      <c r="J26" s="42">
        <v>5280</v>
      </c>
      <c r="K26" s="42"/>
      <c r="L26" s="42"/>
      <c r="M26" s="42"/>
      <c r="N26" s="88">
        <f t="shared" si="0"/>
        <v>5280</v>
      </c>
      <c r="O26" s="129"/>
      <c r="P26" s="24" t="s">
        <v>55</v>
      </c>
      <c r="Q26" s="39"/>
    </row>
    <row r="27" s="1" customFormat="1" customHeight="1" spans="1:17">
      <c r="A27" s="28">
        <v>45737</v>
      </c>
      <c r="B27" s="28">
        <v>45737</v>
      </c>
      <c r="C27" s="18" t="s">
        <v>56</v>
      </c>
      <c r="D27" s="19" t="s">
        <v>30</v>
      </c>
      <c r="E27" s="174">
        <v>45737</v>
      </c>
      <c r="F27" s="21">
        <v>5787</v>
      </c>
      <c r="G27" s="42"/>
      <c r="H27" s="42"/>
      <c r="I27" s="42"/>
      <c r="J27" s="42">
        <v>4400</v>
      </c>
      <c r="K27" s="42"/>
      <c r="L27" s="42"/>
      <c r="M27" s="42"/>
      <c r="N27" s="88">
        <f t="shared" si="0"/>
        <v>4400</v>
      </c>
      <c r="O27" s="129"/>
      <c r="P27" s="24"/>
      <c r="Q27" s="39"/>
    </row>
    <row r="28" s="1" customFormat="1" customHeight="1" spans="1:17">
      <c r="A28" s="28">
        <v>45737</v>
      </c>
      <c r="B28" s="28">
        <v>45737</v>
      </c>
      <c r="C28" s="18" t="s">
        <v>57</v>
      </c>
      <c r="D28" s="19" t="s">
        <v>34</v>
      </c>
      <c r="E28" s="174">
        <v>45737</v>
      </c>
      <c r="F28" s="21">
        <v>5788</v>
      </c>
      <c r="G28" s="42"/>
      <c r="H28" s="42"/>
      <c r="I28" s="42"/>
      <c r="J28" s="42">
        <v>4400</v>
      </c>
      <c r="K28" s="42"/>
      <c r="L28" s="42"/>
      <c r="M28" s="42"/>
      <c r="N28" s="88">
        <f t="shared" si="0"/>
        <v>4400</v>
      </c>
      <c r="O28" s="129"/>
      <c r="P28" s="24"/>
      <c r="Q28" s="39"/>
    </row>
    <row r="29" s="1" customFormat="1" customHeight="1" spans="1:17">
      <c r="A29" s="28">
        <v>45738</v>
      </c>
      <c r="B29" s="28">
        <v>45738</v>
      </c>
      <c r="C29" s="18" t="s">
        <v>58</v>
      </c>
      <c r="D29" s="19" t="s">
        <v>59</v>
      </c>
      <c r="E29" s="174">
        <v>45738</v>
      </c>
      <c r="F29" s="21">
        <v>5791</v>
      </c>
      <c r="G29" s="42"/>
      <c r="H29" s="42"/>
      <c r="I29" s="42"/>
      <c r="J29" s="42">
        <v>1100</v>
      </c>
      <c r="K29" s="42"/>
      <c r="L29" s="42"/>
      <c r="M29" s="42"/>
      <c r="N29" s="88">
        <f t="shared" si="0"/>
        <v>1100</v>
      </c>
      <c r="O29" s="129"/>
      <c r="P29" s="24"/>
      <c r="Q29" s="39"/>
    </row>
    <row r="30" s="1" customFormat="1" customHeight="1" spans="1:17">
      <c r="A30" s="28">
        <v>45738</v>
      </c>
      <c r="B30" s="28">
        <v>45738</v>
      </c>
      <c r="C30" s="18" t="s">
        <v>60</v>
      </c>
      <c r="D30" s="19" t="s">
        <v>61</v>
      </c>
      <c r="E30" s="174">
        <v>45738</v>
      </c>
      <c r="F30" s="21">
        <v>5792</v>
      </c>
      <c r="G30" s="42"/>
      <c r="H30" s="42"/>
      <c r="I30" s="42"/>
      <c r="J30" s="42">
        <v>1800</v>
      </c>
      <c r="K30" s="42"/>
      <c r="L30" s="42"/>
      <c r="M30" s="42"/>
      <c r="N30" s="88">
        <f t="shared" si="0"/>
        <v>1800</v>
      </c>
      <c r="O30" s="129"/>
      <c r="P30" s="24"/>
      <c r="Q30" s="39"/>
    </row>
    <row r="31" s="1" customFormat="1" customHeight="1" spans="1:17">
      <c r="A31" s="28">
        <v>45738</v>
      </c>
      <c r="B31" s="28">
        <v>45738</v>
      </c>
      <c r="C31" s="18" t="s">
        <v>62</v>
      </c>
      <c r="D31" s="19" t="s">
        <v>59</v>
      </c>
      <c r="E31" s="174">
        <v>45738</v>
      </c>
      <c r="F31" s="21">
        <v>5793</v>
      </c>
      <c r="G31" s="42"/>
      <c r="H31" s="42"/>
      <c r="I31" s="42"/>
      <c r="J31" s="42">
        <v>220</v>
      </c>
      <c r="K31" s="42"/>
      <c r="L31" s="42"/>
      <c r="M31" s="42"/>
      <c r="N31" s="88">
        <f t="shared" si="0"/>
        <v>220</v>
      </c>
      <c r="O31" s="129"/>
      <c r="P31" s="24"/>
      <c r="Q31" s="39"/>
    </row>
    <row r="32" s="1" customFormat="1" customHeight="1" spans="1:17">
      <c r="A32" s="28">
        <v>45740</v>
      </c>
      <c r="B32" s="28">
        <v>45740</v>
      </c>
      <c r="C32" s="18" t="s">
        <v>63</v>
      </c>
      <c r="D32" s="19" t="s">
        <v>54</v>
      </c>
      <c r="E32" s="174">
        <v>45744</v>
      </c>
      <c r="F32" s="21">
        <v>5799</v>
      </c>
      <c r="G32" s="42"/>
      <c r="H32" s="42"/>
      <c r="I32" s="42"/>
      <c r="J32" s="42">
        <v>2640</v>
      </c>
      <c r="K32" s="42"/>
      <c r="L32" s="42"/>
      <c r="M32" s="42"/>
      <c r="N32" s="88">
        <f t="shared" si="0"/>
        <v>2640</v>
      </c>
      <c r="O32" s="129"/>
      <c r="P32" s="24" t="s">
        <v>64</v>
      </c>
      <c r="Q32" s="39"/>
    </row>
    <row r="33" s="1" customFormat="1" customHeight="1" spans="1:17">
      <c r="A33" s="28">
        <v>45740</v>
      </c>
      <c r="B33" s="28">
        <v>45740</v>
      </c>
      <c r="C33" s="18" t="s">
        <v>65</v>
      </c>
      <c r="D33" s="19" t="s">
        <v>24</v>
      </c>
      <c r="E33" s="174">
        <v>45740</v>
      </c>
      <c r="F33" s="21">
        <v>5794</v>
      </c>
      <c r="G33" s="42"/>
      <c r="H33" s="42"/>
      <c r="I33" s="42"/>
      <c r="J33" s="42">
        <v>4400</v>
      </c>
      <c r="K33" s="42"/>
      <c r="L33" s="42"/>
      <c r="M33" s="42"/>
      <c r="N33" s="88">
        <f t="shared" si="0"/>
        <v>4400</v>
      </c>
      <c r="O33" s="129"/>
      <c r="P33" s="24"/>
      <c r="Q33" s="39"/>
    </row>
    <row r="34" s="1" customFormat="1" customHeight="1" spans="1:17">
      <c r="A34" s="28">
        <v>45740</v>
      </c>
      <c r="B34" s="28">
        <v>45740</v>
      </c>
      <c r="C34" s="18" t="s">
        <v>66</v>
      </c>
      <c r="D34" s="19" t="s">
        <v>67</v>
      </c>
      <c r="E34" s="174">
        <v>45740</v>
      </c>
      <c r="F34" s="21">
        <v>5795</v>
      </c>
      <c r="G34" s="42"/>
      <c r="H34" s="42"/>
      <c r="I34" s="42"/>
      <c r="J34" s="42">
        <v>3550</v>
      </c>
      <c r="K34" s="42"/>
      <c r="L34" s="42"/>
      <c r="M34" s="42"/>
      <c r="N34" s="88">
        <f t="shared" si="0"/>
        <v>3550</v>
      </c>
      <c r="O34" s="129"/>
      <c r="P34" s="24"/>
      <c r="Q34" s="39"/>
    </row>
    <row r="35" s="1" customFormat="1" customHeight="1" spans="1:17">
      <c r="A35" s="28">
        <v>45742</v>
      </c>
      <c r="B35" s="28">
        <v>45742</v>
      </c>
      <c r="C35" s="18" t="s">
        <v>68</v>
      </c>
      <c r="D35" s="19" t="s">
        <v>69</v>
      </c>
      <c r="E35" s="174">
        <v>45742</v>
      </c>
      <c r="F35" s="21">
        <v>5796</v>
      </c>
      <c r="G35" s="42"/>
      <c r="H35" s="42"/>
      <c r="I35" s="42"/>
      <c r="J35" s="42">
        <v>6600</v>
      </c>
      <c r="K35" s="42"/>
      <c r="L35" s="42"/>
      <c r="M35" s="42"/>
      <c r="N35" s="88">
        <f t="shared" si="0"/>
        <v>6600</v>
      </c>
      <c r="O35" s="129"/>
      <c r="P35" s="24"/>
      <c r="Q35" s="39"/>
    </row>
    <row r="36" s="1" customFormat="1" customHeight="1" spans="1:17">
      <c r="A36" s="28">
        <v>45742</v>
      </c>
      <c r="B36" s="28">
        <v>45742</v>
      </c>
      <c r="C36" s="18" t="s">
        <v>70</v>
      </c>
      <c r="D36" s="19" t="s">
        <v>24</v>
      </c>
      <c r="E36" s="174">
        <v>45742</v>
      </c>
      <c r="F36" s="21">
        <v>5797</v>
      </c>
      <c r="G36" s="42"/>
      <c r="H36" s="42"/>
      <c r="I36" s="42"/>
      <c r="J36" s="42">
        <v>440</v>
      </c>
      <c r="K36" s="42"/>
      <c r="L36" s="42"/>
      <c r="M36" s="42"/>
      <c r="N36" s="88">
        <f t="shared" si="0"/>
        <v>440</v>
      </c>
      <c r="O36" s="129"/>
      <c r="P36" s="24"/>
      <c r="Q36" s="39"/>
    </row>
    <row r="37" s="2" customFormat="1" ht="22.5" spans="1:17">
      <c r="A37" s="28">
        <v>45742</v>
      </c>
      <c r="B37" s="28">
        <v>45742</v>
      </c>
      <c r="C37" s="50" t="s">
        <v>71</v>
      </c>
      <c r="D37" s="104" t="s">
        <v>69</v>
      </c>
      <c r="E37" s="174">
        <v>45742</v>
      </c>
      <c r="F37" s="21">
        <v>5798</v>
      </c>
      <c r="G37" s="54"/>
      <c r="H37" s="54"/>
      <c r="I37" s="54"/>
      <c r="J37" s="54">
        <v>1100</v>
      </c>
      <c r="K37" s="54"/>
      <c r="L37" s="54"/>
      <c r="M37" s="54"/>
      <c r="N37" s="130">
        <f t="shared" si="0"/>
        <v>1100</v>
      </c>
      <c r="O37" s="29"/>
      <c r="P37" s="62" t="s">
        <v>72</v>
      </c>
      <c r="Q37" s="139"/>
    </row>
    <row r="38" s="1" customFormat="1" customHeight="1" spans="1:17">
      <c r="A38" s="23" t="s">
        <v>73</v>
      </c>
      <c r="B38" s="73"/>
      <c r="C38" s="74"/>
      <c r="D38" s="75"/>
      <c r="E38" s="175"/>
      <c r="F38" s="21" t="s">
        <v>74</v>
      </c>
      <c r="G38" s="77">
        <f>SUM(G8:G37)</f>
        <v>0</v>
      </c>
      <c r="H38" s="77">
        <f t="shared" ref="H38:N38" si="1">SUM(H8:H37)</f>
        <v>0</v>
      </c>
      <c r="I38" s="77">
        <f t="shared" si="1"/>
        <v>0</v>
      </c>
      <c r="J38" s="77">
        <f t="shared" si="1"/>
        <v>92988</v>
      </c>
      <c r="K38" s="77">
        <f t="shared" si="1"/>
        <v>48050</v>
      </c>
      <c r="L38" s="77">
        <f t="shared" si="1"/>
        <v>0</v>
      </c>
      <c r="M38" s="77">
        <f t="shared" si="1"/>
        <v>0</v>
      </c>
      <c r="N38" s="77">
        <f t="shared" si="1"/>
        <v>141038</v>
      </c>
      <c r="O38" s="89"/>
      <c r="P38" s="24"/>
      <c r="Q38" s="39"/>
    </row>
    <row r="39" s="1" customFormat="1" customHeight="1" spans="1:17">
      <c r="A39" s="78"/>
      <c r="B39" s="78"/>
      <c r="C39" s="79"/>
      <c r="D39" s="80"/>
      <c r="E39" s="176"/>
      <c r="F39" s="177"/>
      <c r="G39" s="82"/>
      <c r="H39" s="82"/>
      <c r="I39" s="82"/>
      <c r="J39" s="82"/>
      <c r="K39" s="82"/>
      <c r="L39" s="82"/>
      <c r="M39" s="82"/>
      <c r="N39" s="82"/>
      <c r="O39" s="7"/>
      <c r="P39" s="35"/>
      <c r="Q39" s="39"/>
    </row>
    <row r="40" s="1" customFormat="1" customHeight="1" spans="1:17">
      <c r="A40" s="7" t="s">
        <v>0</v>
      </c>
      <c r="B40" s="7"/>
      <c r="C40" s="7"/>
      <c r="D40" s="7"/>
      <c r="E40" s="8"/>
      <c r="F40" s="9"/>
      <c r="G40" s="7"/>
      <c r="H40" s="7"/>
      <c r="I40" s="7"/>
      <c r="J40" s="7"/>
      <c r="K40" s="7"/>
      <c r="L40" s="7"/>
      <c r="M40" s="7"/>
      <c r="N40" s="7"/>
      <c r="O40" s="7"/>
      <c r="P40" s="35"/>
      <c r="Q40" s="39"/>
    </row>
    <row r="41" s="1" customFormat="1" customHeight="1" spans="1:17">
      <c r="A41" s="7" t="s">
        <v>1</v>
      </c>
      <c r="B41" s="7"/>
      <c r="C41" s="7"/>
      <c r="D41" s="7"/>
      <c r="E41" s="8"/>
      <c r="F41" s="9"/>
      <c r="G41" s="7"/>
      <c r="H41" s="7"/>
      <c r="I41" s="7"/>
      <c r="J41" s="7"/>
      <c r="K41" s="7"/>
      <c r="L41" s="7"/>
      <c r="M41" s="7"/>
      <c r="N41" s="7"/>
      <c r="O41" s="7"/>
      <c r="P41" s="35"/>
      <c r="Q41" s="39"/>
    </row>
    <row r="42" s="1" customFormat="1" customHeight="1" spans="1:17">
      <c r="A42" s="7" t="s">
        <v>2</v>
      </c>
      <c r="B42" s="7"/>
      <c r="C42" s="7"/>
      <c r="D42" s="7"/>
      <c r="E42" s="8"/>
      <c r="F42" s="9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7"/>
      <c r="B43" s="7"/>
      <c r="C43" s="7"/>
      <c r="D43" s="7"/>
      <c r="E43" s="8"/>
      <c r="F43" s="9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66" t="s">
        <v>75</v>
      </c>
      <c r="B44" s="66"/>
      <c r="C44" s="7"/>
      <c r="D44" s="7"/>
      <c r="E44" s="8"/>
      <c r="F44" s="9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10" t="s">
        <v>4</v>
      </c>
      <c r="B45" s="10" t="s">
        <v>5</v>
      </c>
      <c r="C45" s="11" t="s">
        <v>6</v>
      </c>
      <c r="D45" s="11" t="s">
        <v>7</v>
      </c>
      <c r="E45" s="12" t="s">
        <v>8</v>
      </c>
      <c r="F45" s="11" t="s">
        <v>76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36" t="s">
        <v>14</v>
      </c>
      <c r="M45" s="36"/>
      <c r="N45" s="11" t="s">
        <v>15</v>
      </c>
      <c r="O45" s="11" t="s">
        <v>16</v>
      </c>
      <c r="P45" s="11" t="s">
        <v>77</v>
      </c>
      <c r="Q45" s="11" t="s">
        <v>78</v>
      </c>
    </row>
    <row r="46" s="1" customFormat="1" customHeight="1" spans="1:17">
      <c r="A46" s="10"/>
      <c r="B46" s="10"/>
      <c r="C46" s="14"/>
      <c r="D46" s="14"/>
      <c r="E46" s="15" t="s">
        <v>18</v>
      </c>
      <c r="F46" s="14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14"/>
    </row>
    <row r="47" s="1" customFormat="1" customHeight="1" spans="1:17">
      <c r="A47" s="17">
        <v>45719</v>
      </c>
      <c r="B47" s="17">
        <v>45719</v>
      </c>
      <c r="C47" s="18" t="s">
        <v>79</v>
      </c>
      <c r="D47" s="19" t="s">
        <v>26</v>
      </c>
      <c r="E47" s="20">
        <v>45719</v>
      </c>
      <c r="F47" s="21">
        <v>47742</v>
      </c>
      <c r="G47" s="22"/>
      <c r="H47" s="22"/>
      <c r="I47" s="22"/>
      <c r="J47" s="22"/>
      <c r="K47" s="22">
        <v>47000</v>
      </c>
      <c r="L47" s="22"/>
      <c r="M47" s="22"/>
      <c r="N47" s="22">
        <f t="shared" ref="N47:N53" si="2">SUM(G47:M47)</f>
        <v>47000</v>
      </c>
      <c r="O47" s="37"/>
      <c r="P47" s="24"/>
      <c r="Q47" s="17"/>
    </row>
    <row r="48" s="1" customFormat="1" customHeight="1" spans="1:17">
      <c r="A48" s="17">
        <v>45720</v>
      </c>
      <c r="B48" s="17">
        <v>45720</v>
      </c>
      <c r="C48" s="18" t="s">
        <v>80</v>
      </c>
      <c r="D48" s="19" t="s">
        <v>81</v>
      </c>
      <c r="E48" s="20">
        <v>45721</v>
      </c>
      <c r="F48" s="21">
        <v>47743</v>
      </c>
      <c r="G48" s="22"/>
      <c r="H48" s="22"/>
      <c r="I48" s="22"/>
      <c r="J48" s="22">
        <v>10912</v>
      </c>
      <c r="K48" s="22"/>
      <c r="L48" s="22"/>
      <c r="M48" s="22"/>
      <c r="N48" s="22">
        <f t="shared" si="2"/>
        <v>10912</v>
      </c>
      <c r="O48" s="37"/>
      <c r="P48" s="24"/>
      <c r="Q48" s="17"/>
    </row>
    <row r="49" s="1" customFormat="1" customHeight="1" spans="1:17">
      <c r="A49" s="17">
        <v>45720</v>
      </c>
      <c r="B49" s="17">
        <v>45720</v>
      </c>
      <c r="C49" s="18" t="s">
        <v>82</v>
      </c>
      <c r="D49" s="19" t="s">
        <v>81</v>
      </c>
      <c r="E49" s="20">
        <v>45721</v>
      </c>
      <c r="F49" s="21">
        <v>47744</v>
      </c>
      <c r="G49" s="22"/>
      <c r="H49" s="22"/>
      <c r="I49" s="22"/>
      <c r="J49" s="22"/>
      <c r="K49" s="22">
        <v>47000</v>
      </c>
      <c r="L49" s="22"/>
      <c r="M49" s="22"/>
      <c r="N49" s="22">
        <f t="shared" si="2"/>
        <v>47000</v>
      </c>
      <c r="O49" s="37"/>
      <c r="P49" s="24"/>
      <c r="Q49" s="17"/>
    </row>
    <row r="50" s="1" customFormat="1" customHeight="1" spans="1:17">
      <c r="A50" s="17">
        <v>45723</v>
      </c>
      <c r="B50" s="17">
        <v>45723</v>
      </c>
      <c r="C50" s="18" t="s">
        <v>83</v>
      </c>
      <c r="D50" s="19" t="s">
        <v>40</v>
      </c>
      <c r="E50" s="20">
        <v>45723</v>
      </c>
      <c r="F50" s="21">
        <v>47745</v>
      </c>
      <c r="G50" s="22"/>
      <c r="H50" s="22"/>
      <c r="I50" s="22"/>
      <c r="J50" s="22">
        <v>528</v>
      </c>
      <c r="K50" s="22"/>
      <c r="L50" s="22"/>
      <c r="M50" s="22"/>
      <c r="N50" s="22">
        <f t="shared" si="2"/>
        <v>528</v>
      </c>
      <c r="O50" s="37"/>
      <c r="P50" s="24"/>
      <c r="Q50" s="17"/>
    </row>
    <row r="51" s="1" customFormat="1" customHeight="1" spans="1:17">
      <c r="A51" s="17">
        <v>45728</v>
      </c>
      <c r="B51" s="17">
        <v>45728</v>
      </c>
      <c r="C51" s="18" t="s">
        <v>84</v>
      </c>
      <c r="D51" s="19" t="s">
        <v>40</v>
      </c>
      <c r="E51" s="20">
        <v>45728</v>
      </c>
      <c r="F51" s="21">
        <v>47750</v>
      </c>
      <c r="G51" s="22"/>
      <c r="H51" s="22"/>
      <c r="I51" s="22"/>
      <c r="J51" s="22">
        <v>3520</v>
      </c>
      <c r="K51" s="22"/>
      <c r="L51" s="22"/>
      <c r="M51" s="22"/>
      <c r="N51" s="22">
        <f t="shared" si="2"/>
        <v>3520</v>
      </c>
      <c r="O51" s="37"/>
      <c r="P51" s="24"/>
      <c r="Q51" s="17"/>
    </row>
    <row r="52" s="1" customFormat="1" customHeight="1" spans="1:17">
      <c r="A52" s="17">
        <v>45729</v>
      </c>
      <c r="B52" s="17">
        <v>45729</v>
      </c>
      <c r="C52" s="18" t="s">
        <v>85</v>
      </c>
      <c r="D52" s="19" t="s">
        <v>81</v>
      </c>
      <c r="E52" s="20">
        <v>45729</v>
      </c>
      <c r="F52" s="21">
        <v>47751</v>
      </c>
      <c r="G52" s="22"/>
      <c r="H52" s="22"/>
      <c r="I52" s="22"/>
      <c r="J52" s="22">
        <v>9416</v>
      </c>
      <c r="K52" s="22"/>
      <c r="L52" s="22"/>
      <c r="M52" s="22"/>
      <c r="N52" s="22">
        <f t="shared" si="2"/>
        <v>9416</v>
      </c>
      <c r="O52" s="37"/>
      <c r="P52" s="24"/>
      <c r="Q52" s="17"/>
    </row>
    <row r="53" s="1" customFormat="1" customHeight="1" spans="1:17">
      <c r="A53" s="17">
        <v>45731</v>
      </c>
      <c r="B53" s="17">
        <v>45731</v>
      </c>
      <c r="C53" s="18" t="s">
        <v>86</v>
      </c>
      <c r="D53" s="19" t="s">
        <v>87</v>
      </c>
      <c r="E53" s="20"/>
      <c r="F53" s="21"/>
      <c r="G53" s="22"/>
      <c r="H53" s="22"/>
      <c r="I53" s="22"/>
      <c r="J53" s="22">
        <v>640</v>
      </c>
      <c r="K53" s="22"/>
      <c r="L53" s="22"/>
      <c r="M53" s="22"/>
      <c r="N53" s="22">
        <f t="shared" si="2"/>
        <v>640</v>
      </c>
      <c r="O53" s="37"/>
      <c r="P53" s="24"/>
      <c r="Q53" s="17"/>
    </row>
    <row r="54" s="1" customFormat="1" customHeight="1" spans="1:17">
      <c r="A54" s="17">
        <v>45736</v>
      </c>
      <c r="B54" s="17">
        <v>45736</v>
      </c>
      <c r="C54" s="18" t="s">
        <v>88</v>
      </c>
      <c r="D54" s="19" t="s">
        <v>40</v>
      </c>
      <c r="E54" s="20">
        <v>45736</v>
      </c>
      <c r="F54" s="21">
        <v>47754</v>
      </c>
      <c r="G54" s="22"/>
      <c r="H54" s="22"/>
      <c r="I54" s="22"/>
      <c r="J54" s="22">
        <v>3168</v>
      </c>
      <c r="K54" s="22"/>
      <c r="L54" s="22"/>
      <c r="M54" s="22"/>
      <c r="N54" s="22">
        <f t="shared" ref="N54:N66" si="3">SUM(G54:M54)</f>
        <v>3168</v>
      </c>
      <c r="O54" s="37"/>
      <c r="P54" s="24"/>
      <c r="Q54" s="17"/>
    </row>
    <row r="55" s="1" customFormat="1" customHeight="1" spans="1:17">
      <c r="A55" s="17">
        <v>45740</v>
      </c>
      <c r="B55" s="17">
        <v>45740</v>
      </c>
      <c r="C55" s="18" t="s">
        <v>89</v>
      </c>
      <c r="D55" s="19" t="s">
        <v>26</v>
      </c>
      <c r="E55" s="20">
        <v>45740</v>
      </c>
      <c r="F55" s="21">
        <v>47756</v>
      </c>
      <c r="G55" s="22"/>
      <c r="H55" s="22"/>
      <c r="I55" s="22"/>
      <c r="J55" s="22">
        <v>6600</v>
      </c>
      <c r="K55" s="22"/>
      <c r="L55" s="22"/>
      <c r="M55" s="22"/>
      <c r="N55" s="22">
        <f t="shared" si="3"/>
        <v>6600</v>
      </c>
      <c r="O55" s="37"/>
      <c r="P55" s="24"/>
      <c r="Q55" s="17"/>
    </row>
    <row r="56" s="1" customFormat="1" customHeight="1" spans="1:17">
      <c r="A56" s="17">
        <v>45740</v>
      </c>
      <c r="B56" s="17">
        <v>45740</v>
      </c>
      <c r="C56" s="18" t="s">
        <v>90</v>
      </c>
      <c r="D56" s="19" t="s">
        <v>40</v>
      </c>
      <c r="E56" s="20">
        <v>45740</v>
      </c>
      <c r="F56" s="21">
        <v>47757</v>
      </c>
      <c r="G56" s="22"/>
      <c r="H56" s="22"/>
      <c r="I56" s="22"/>
      <c r="J56" s="22">
        <v>7040</v>
      </c>
      <c r="K56" s="22"/>
      <c r="L56" s="22"/>
      <c r="M56" s="22"/>
      <c r="N56" s="22">
        <f t="shared" si="3"/>
        <v>7040</v>
      </c>
      <c r="O56" s="37"/>
      <c r="P56" s="24"/>
      <c r="Q56" s="17"/>
    </row>
    <row r="57" s="1" customFormat="1" customHeight="1" spans="1:17">
      <c r="A57" s="17">
        <v>45740</v>
      </c>
      <c r="B57" s="17">
        <v>45740</v>
      </c>
      <c r="C57" s="18" t="s">
        <v>91</v>
      </c>
      <c r="D57" s="19" t="s">
        <v>81</v>
      </c>
      <c r="E57" s="20">
        <v>45740</v>
      </c>
      <c r="F57" s="21">
        <v>47759</v>
      </c>
      <c r="G57" s="22"/>
      <c r="H57" s="22"/>
      <c r="I57" s="22"/>
      <c r="J57" s="22">
        <v>17600</v>
      </c>
      <c r="K57" s="22"/>
      <c r="L57" s="22"/>
      <c r="M57" s="22"/>
      <c r="N57" s="22">
        <f t="shared" si="3"/>
        <v>17600</v>
      </c>
      <c r="O57" s="37"/>
      <c r="P57" s="24"/>
      <c r="Q57" s="17"/>
    </row>
    <row r="58" s="1" customFormat="1" customHeight="1" spans="1:17">
      <c r="A58" s="17">
        <v>45743</v>
      </c>
      <c r="B58" s="17">
        <v>45743</v>
      </c>
      <c r="C58" s="18" t="s">
        <v>92</v>
      </c>
      <c r="D58" s="19" t="s">
        <v>87</v>
      </c>
      <c r="E58" s="20"/>
      <c r="F58" s="21"/>
      <c r="G58" s="22"/>
      <c r="H58" s="22"/>
      <c r="I58" s="22"/>
      <c r="J58" s="22">
        <v>2640</v>
      </c>
      <c r="K58" s="22"/>
      <c r="L58" s="22"/>
      <c r="M58" s="22"/>
      <c r="N58" s="22">
        <f t="shared" si="3"/>
        <v>2640</v>
      </c>
      <c r="O58" s="37"/>
      <c r="P58" s="24"/>
      <c r="Q58" s="17"/>
    </row>
    <row r="59" s="1" customFormat="1" customHeight="1" spans="1:17">
      <c r="A59" s="17">
        <v>45743</v>
      </c>
      <c r="B59" s="17">
        <v>45743</v>
      </c>
      <c r="C59" s="18" t="s">
        <v>93</v>
      </c>
      <c r="D59" s="19" t="s">
        <v>87</v>
      </c>
      <c r="E59" s="20"/>
      <c r="F59" s="21"/>
      <c r="G59" s="22"/>
      <c r="H59" s="22"/>
      <c r="I59" s="22"/>
      <c r="J59" s="22">
        <v>3960</v>
      </c>
      <c r="K59" s="22"/>
      <c r="L59" s="22"/>
      <c r="M59" s="22"/>
      <c r="N59" s="22">
        <f t="shared" si="3"/>
        <v>3960</v>
      </c>
      <c r="O59" s="37"/>
      <c r="P59" s="24"/>
      <c r="Q59" s="17"/>
    </row>
    <row r="60" s="1" customFormat="1" customHeight="1" spans="1:17">
      <c r="A60" s="17">
        <v>45744</v>
      </c>
      <c r="B60" s="17">
        <v>45744</v>
      </c>
      <c r="C60" s="18" t="s">
        <v>94</v>
      </c>
      <c r="D60" s="19" t="s">
        <v>54</v>
      </c>
      <c r="E60" s="20">
        <v>45744</v>
      </c>
      <c r="F60" s="21">
        <v>47758</v>
      </c>
      <c r="G60" s="22"/>
      <c r="H60" s="22"/>
      <c r="I60" s="22"/>
      <c r="J60" s="22">
        <v>8800</v>
      </c>
      <c r="K60" s="22"/>
      <c r="L60" s="22"/>
      <c r="M60" s="22"/>
      <c r="N60" s="22">
        <f t="shared" si="3"/>
        <v>8800</v>
      </c>
      <c r="O60" s="37"/>
      <c r="P60" s="24"/>
      <c r="Q60" s="17"/>
    </row>
    <row r="61" s="1" customFormat="1" customHeight="1" spans="1:17">
      <c r="A61" s="17">
        <v>45747</v>
      </c>
      <c r="B61" s="17">
        <v>45747</v>
      </c>
      <c r="C61" s="18" t="s">
        <v>95</v>
      </c>
      <c r="D61" s="19" t="s">
        <v>40</v>
      </c>
      <c r="E61" s="20">
        <v>45747</v>
      </c>
      <c r="F61" s="21">
        <v>47760</v>
      </c>
      <c r="G61" s="22"/>
      <c r="H61" s="22"/>
      <c r="I61" s="22"/>
      <c r="J61" s="22">
        <v>5720</v>
      </c>
      <c r="K61" s="22"/>
      <c r="L61" s="22"/>
      <c r="M61" s="22"/>
      <c r="N61" s="22">
        <f t="shared" si="3"/>
        <v>5720</v>
      </c>
      <c r="O61" s="37"/>
      <c r="P61" s="24"/>
      <c r="Q61" s="17"/>
    </row>
    <row r="62" s="1" customFormat="1" customHeight="1" spans="1:17">
      <c r="A62" s="23" t="s">
        <v>15</v>
      </c>
      <c r="B62" s="19"/>
      <c r="C62" s="24"/>
      <c r="D62" s="19"/>
      <c r="E62" s="20"/>
      <c r="F62" s="21"/>
      <c r="G62" s="25">
        <f t="shared" ref="G62:N62" si="4">SUM(G47:G61)</f>
        <v>0</v>
      </c>
      <c r="H62" s="25">
        <f t="shared" si="4"/>
        <v>0</v>
      </c>
      <c r="I62" s="25">
        <f t="shared" si="4"/>
        <v>0</v>
      </c>
      <c r="J62" s="25">
        <f t="shared" si="4"/>
        <v>80544</v>
      </c>
      <c r="K62" s="25">
        <f t="shared" si="4"/>
        <v>94000</v>
      </c>
      <c r="L62" s="25">
        <f t="shared" si="4"/>
        <v>0</v>
      </c>
      <c r="M62" s="25">
        <f t="shared" si="4"/>
        <v>0</v>
      </c>
      <c r="N62" s="25">
        <f t="shared" si="4"/>
        <v>174544</v>
      </c>
      <c r="O62" s="37"/>
      <c r="P62" s="24"/>
      <c r="Q62" s="17"/>
    </row>
    <row r="63" s="1" customFormat="1" customHeight="1" spans="1:17">
      <c r="A63" s="80" t="s">
        <v>96</v>
      </c>
      <c r="B63" s="23"/>
      <c r="C63" s="84"/>
      <c r="D63" s="23"/>
      <c r="E63" s="178"/>
      <c r="F63" s="149"/>
      <c r="G63" s="179">
        <f>G38+G62</f>
        <v>0</v>
      </c>
      <c r="H63" s="179">
        <f t="shared" ref="H63:N63" si="5">H38+H62</f>
        <v>0</v>
      </c>
      <c r="I63" s="179">
        <f t="shared" si="5"/>
        <v>0</v>
      </c>
      <c r="J63" s="179">
        <f t="shared" si="5"/>
        <v>173532</v>
      </c>
      <c r="K63" s="179">
        <f t="shared" si="5"/>
        <v>142050</v>
      </c>
      <c r="L63" s="179">
        <f t="shared" si="5"/>
        <v>0</v>
      </c>
      <c r="M63" s="179">
        <f t="shared" si="5"/>
        <v>0</v>
      </c>
      <c r="N63" s="179">
        <f t="shared" si="5"/>
        <v>315582</v>
      </c>
      <c r="O63" s="37"/>
      <c r="P63" s="24"/>
      <c r="Q63" s="17"/>
    </row>
    <row r="64" s="1" customFormat="1" customHeight="1" spans="1:17">
      <c r="A64" s="80"/>
      <c r="B64" s="90"/>
      <c r="C64" s="91"/>
      <c r="D64" s="90"/>
      <c r="E64" s="8"/>
      <c r="F64" s="9"/>
      <c r="G64" s="93"/>
      <c r="H64" s="93"/>
      <c r="I64" s="93"/>
      <c r="J64" s="93"/>
      <c r="K64" s="93"/>
      <c r="L64" s="93"/>
      <c r="M64" s="93"/>
      <c r="N64" s="93"/>
      <c r="O64" s="128"/>
      <c r="P64" s="35"/>
      <c r="Q64" s="138"/>
    </row>
    <row r="65" s="1" customFormat="1" customHeight="1" spans="1:17">
      <c r="A65" s="94"/>
      <c r="B65" s="94"/>
      <c r="C65" s="95"/>
      <c r="D65" s="96"/>
      <c r="E65" s="180"/>
      <c r="F65" s="181"/>
      <c r="G65" s="97"/>
      <c r="H65" s="97"/>
      <c r="I65" s="39"/>
      <c r="J65" s="39"/>
      <c r="K65" s="39"/>
      <c r="L65" s="39"/>
      <c r="M65" s="39"/>
      <c r="N65" s="39"/>
      <c r="O65" s="39"/>
      <c r="P65" s="35"/>
      <c r="Q65" s="39"/>
    </row>
    <row r="66" s="1" customFormat="1" customHeight="1" spans="1:17">
      <c r="A66" s="94"/>
      <c r="B66" s="94"/>
      <c r="C66" s="95"/>
      <c r="D66" s="96"/>
      <c r="E66" s="180"/>
      <c r="F66" s="181"/>
      <c r="G66" s="97"/>
      <c r="H66" s="97"/>
      <c r="I66" s="39"/>
      <c r="J66" s="39"/>
      <c r="K66" s="39"/>
      <c r="L66" s="39"/>
      <c r="M66" s="39"/>
      <c r="N66" s="39"/>
      <c r="O66" s="39"/>
      <c r="P66" s="35"/>
      <c r="Q66" s="39"/>
    </row>
    <row r="67" s="1" customFormat="1" customHeight="1" spans="1:17">
      <c r="A67" s="39"/>
      <c r="B67" s="39"/>
      <c r="C67" s="39"/>
      <c r="D67" s="39"/>
      <c r="E67" s="182"/>
      <c r="F67" s="177"/>
      <c r="G67" s="39"/>
      <c r="H67" s="39"/>
      <c r="I67" s="39"/>
      <c r="J67" s="39"/>
      <c r="K67" s="39"/>
      <c r="L67" s="39"/>
      <c r="M67" s="39"/>
      <c r="N67" s="39"/>
      <c r="O67" s="39"/>
      <c r="P67" s="35"/>
      <c r="Q67" s="39"/>
    </row>
    <row r="68" s="1" customFormat="1" customHeight="1" spans="1:17">
      <c r="A68" s="7" t="s">
        <v>0</v>
      </c>
      <c r="B68" s="7"/>
      <c r="C68" s="7"/>
      <c r="D68" s="7"/>
      <c r="E68" s="8"/>
      <c r="F68" s="9"/>
      <c r="G68" s="7"/>
      <c r="H68" s="7"/>
      <c r="I68" s="7"/>
      <c r="J68" s="7"/>
      <c r="K68" s="7"/>
      <c r="L68" s="7"/>
      <c r="M68" s="7"/>
      <c r="N68" s="7"/>
      <c r="O68" s="7"/>
      <c r="P68" s="35"/>
      <c r="Q68" s="39"/>
    </row>
    <row r="69" s="1" customFormat="1" customHeight="1" spans="1:17">
      <c r="A69" s="7" t="s">
        <v>1</v>
      </c>
      <c r="B69" s="7"/>
      <c r="C69" s="7"/>
      <c r="D69" s="7"/>
      <c r="E69" s="8"/>
      <c r="F69" s="9"/>
      <c r="G69" s="7"/>
      <c r="H69" s="7"/>
      <c r="I69" s="7"/>
      <c r="J69" s="7"/>
      <c r="K69" s="7"/>
      <c r="L69" s="7"/>
      <c r="M69" s="7"/>
      <c r="N69" s="7"/>
      <c r="O69" s="7"/>
      <c r="P69" s="35"/>
      <c r="Q69" s="39"/>
    </row>
    <row r="70" s="1" customFormat="1" customHeight="1" spans="1:17">
      <c r="A70" s="7" t="s">
        <v>2</v>
      </c>
      <c r="B70" s="7"/>
      <c r="C70" s="7"/>
      <c r="D70" s="7"/>
      <c r="E70" s="8"/>
      <c r="F70" s="9"/>
      <c r="G70" s="7"/>
      <c r="H70" s="7"/>
      <c r="I70" s="7"/>
      <c r="J70" s="7"/>
      <c r="K70" s="7"/>
      <c r="L70" s="7"/>
      <c r="M70" s="7"/>
      <c r="N70" s="7"/>
      <c r="O70" s="7"/>
      <c r="P70" s="35"/>
      <c r="Q70" s="39"/>
    </row>
    <row r="71" s="1" customFormat="1" customHeight="1" spans="1:17">
      <c r="A71" s="7"/>
      <c r="B71" s="7"/>
      <c r="C71" s="7"/>
      <c r="D71" s="7"/>
      <c r="E71" s="8"/>
      <c r="F71" s="9"/>
      <c r="G71" s="7"/>
      <c r="H71" s="7"/>
      <c r="I71" s="7"/>
      <c r="J71" s="7"/>
      <c r="K71" s="7"/>
      <c r="L71" s="7"/>
      <c r="M71" s="7"/>
      <c r="N71" s="7"/>
      <c r="O71" s="7"/>
      <c r="P71" s="35"/>
      <c r="Q71" s="39"/>
    </row>
    <row r="72" s="1" customFormat="1" customHeight="1" spans="1:17">
      <c r="A72" s="99" t="s">
        <v>97</v>
      </c>
      <c r="B72" s="99"/>
      <c r="C72" s="7"/>
      <c r="D72" s="7"/>
      <c r="E72" s="8"/>
      <c r="F72" s="9"/>
      <c r="G72" s="7"/>
      <c r="H72" s="7"/>
      <c r="I72" s="7"/>
      <c r="J72" s="7"/>
      <c r="K72" s="7"/>
      <c r="L72" s="7"/>
      <c r="M72" s="7"/>
      <c r="N72" s="7"/>
      <c r="O72" s="7"/>
      <c r="P72" s="35"/>
      <c r="Q72" s="39"/>
    </row>
    <row r="73" s="1" customFormat="1" customHeight="1" spans="1:17">
      <c r="A73" s="10" t="s">
        <v>4</v>
      </c>
      <c r="B73" s="10" t="s">
        <v>5</v>
      </c>
      <c r="C73" s="11" t="s">
        <v>6</v>
      </c>
      <c r="D73" s="67" t="s">
        <v>7</v>
      </c>
      <c r="E73" s="12" t="s">
        <v>8</v>
      </c>
      <c r="F73" s="68" t="s">
        <v>9</v>
      </c>
      <c r="G73" s="11" t="s">
        <v>10</v>
      </c>
      <c r="H73" s="13" t="s">
        <v>11</v>
      </c>
      <c r="I73" s="13"/>
      <c r="J73" s="10" t="s">
        <v>12</v>
      </c>
      <c r="K73" s="11" t="s">
        <v>13</v>
      </c>
      <c r="L73" s="13" t="s">
        <v>14</v>
      </c>
      <c r="M73" s="13"/>
      <c r="N73" s="10" t="s">
        <v>15</v>
      </c>
      <c r="O73" s="11" t="s">
        <v>16</v>
      </c>
      <c r="P73" s="11" t="s">
        <v>98</v>
      </c>
      <c r="Q73" s="39"/>
    </row>
    <row r="74" s="1" customFormat="1" customHeight="1" spans="1:17">
      <c r="A74" s="10"/>
      <c r="B74" s="10"/>
      <c r="C74" s="27"/>
      <c r="D74" s="100"/>
      <c r="E74" s="173" t="s">
        <v>18</v>
      </c>
      <c r="F74" s="101"/>
      <c r="G74" s="27"/>
      <c r="H74" s="40" t="s">
        <v>19</v>
      </c>
      <c r="I74" s="40" t="s">
        <v>20</v>
      </c>
      <c r="J74" s="10"/>
      <c r="K74" s="27"/>
      <c r="L74" s="40" t="s">
        <v>19</v>
      </c>
      <c r="M74" s="40" t="s">
        <v>20</v>
      </c>
      <c r="N74" s="10"/>
      <c r="O74" s="27"/>
      <c r="P74" s="27"/>
      <c r="Q74" s="39"/>
    </row>
    <row r="75" s="1" customFormat="1" customHeight="1" spans="1:17">
      <c r="A75" s="115">
        <v>45692</v>
      </c>
      <c r="B75" s="115">
        <v>45692</v>
      </c>
      <c r="C75" s="116" t="s">
        <v>99</v>
      </c>
      <c r="D75" s="117" t="s">
        <v>81</v>
      </c>
      <c r="E75" s="183">
        <v>45719</v>
      </c>
      <c r="F75" s="184">
        <v>143105</v>
      </c>
      <c r="G75" s="120"/>
      <c r="H75" s="121"/>
      <c r="I75" s="121"/>
      <c r="J75" s="147">
        <v>18960</v>
      </c>
      <c r="K75" s="133"/>
      <c r="L75" s="121"/>
      <c r="M75" s="121"/>
      <c r="N75" s="22">
        <f t="shared" ref="N75:N85" si="6">SUM(G75:M75)</f>
        <v>18960</v>
      </c>
      <c r="O75" s="134"/>
      <c r="P75" s="135"/>
      <c r="Q75" s="39"/>
    </row>
    <row r="76" s="1" customFormat="1" customHeight="1" spans="1:17">
      <c r="A76" s="115">
        <v>45693</v>
      </c>
      <c r="B76" s="115">
        <v>45693</v>
      </c>
      <c r="C76" s="116" t="s">
        <v>100</v>
      </c>
      <c r="D76" s="117" t="s">
        <v>40</v>
      </c>
      <c r="E76" s="183">
        <v>45721</v>
      </c>
      <c r="F76" s="184">
        <v>143127</v>
      </c>
      <c r="G76" s="120"/>
      <c r="H76" s="121"/>
      <c r="I76" s="121"/>
      <c r="J76" s="147">
        <v>880</v>
      </c>
      <c r="K76" s="133"/>
      <c r="L76" s="121"/>
      <c r="M76" s="121"/>
      <c r="N76" s="22">
        <f t="shared" si="6"/>
        <v>880</v>
      </c>
      <c r="O76" s="134"/>
      <c r="P76" s="135"/>
      <c r="Q76" s="39"/>
    </row>
    <row r="77" s="1" customFormat="1" customHeight="1" spans="1:17">
      <c r="A77" s="115">
        <v>45710</v>
      </c>
      <c r="B77" s="115">
        <v>45710</v>
      </c>
      <c r="C77" s="116" t="s">
        <v>101</v>
      </c>
      <c r="D77" s="117" t="s">
        <v>26</v>
      </c>
      <c r="E77" s="183">
        <v>45737</v>
      </c>
      <c r="F77" s="184">
        <v>143307</v>
      </c>
      <c r="G77" s="120"/>
      <c r="H77" s="121"/>
      <c r="I77" s="121"/>
      <c r="J77" s="147">
        <v>5280</v>
      </c>
      <c r="K77" s="133"/>
      <c r="L77" s="121"/>
      <c r="M77" s="121"/>
      <c r="N77" s="22">
        <f t="shared" si="6"/>
        <v>5280</v>
      </c>
      <c r="O77" s="134"/>
      <c r="P77" s="135"/>
      <c r="Q77" s="39"/>
    </row>
    <row r="78" s="1" customFormat="1" customHeight="1" spans="1:17">
      <c r="A78" s="115">
        <v>45707</v>
      </c>
      <c r="B78" s="115">
        <v>45707</v>
      </c>
      <c r="C78" s="116" t="s">
        <v>102</v>
      </c>
      <c r="D78" s="117" t="s">
        <v>40</v>
      </c>
      <c r="E78" s="183">
        <v>45735</v>
      </c>
      <c r="F78" s="184">
        <v>143288</v>
      </c>
      <c r="G78" s="120"/>
      <c r="H78" s="121"/>
      <c r="I78" s="121"/>
      <c r="J78" s="147">
        <v>4840</v>
      </c>
      <c r="K78" s="133"/>
      <c r="L78" s="121"/>
      <c r="M78" s="121"/>
      <c r="N78" s="22">
        <f t="shared" si="6"/>
        <v>4840</v>
      </c>
      <c r="O78" s="134"/>
      <c r="P78" s="135"/>
      <c r="Q78" s="39"/>
    </row>
    <row r="79" s="1" customFormat="1" customHeight="1" spans="1:17">
      <c r="A79" s="115">
        <v>45705</v>
      </c>
      <c r="B79" s="115">
        <v>45705</v>
      </c>
      <c r="C79" s="116" t="s">
        <v>103</v>
      </c>
      <c r="D79" s="117" t="s">
        <v>40</v>
      </c>
      <c r="E79" s="183">
        <v>45733</v>
      </c>
      <c r="F79" s="184">
        <v>143225</v>
      </c>
      <c r="G79" s="120"/>
      <c r="H79" s="121"/>
      <c r="I79" s="121"/>
      <c r="J79" s="147">
        <v>8800</v>
      </c>
      <c r="K79" s="133"/>
      <c r="L79" s="121"/>
      <c r="M79" s="121"/>
      <c r="N79" s="22">
        <f t="shared" si="6"/>
        <v>8800</v>
      </c>
      <c r="O79" s="134"/>
      <c r="P79" s="135"/>
      <c r="Q79" s="39"/>
    </row>
    <row r="80" s="1" customFormat="1" customHeight="1" spans="1:17">
      <c r="A80" s="115">
        <v>45715</v>
      </c>
      <c r="B80" s="115">
        <v>45715</v>
      </c>
      <c r="C80" s="116" t="s">
        <v>104</v>
      </c>
      <c r="D80" s="117" t="s">
        <v>40</v>
      </c>
      <c r="E80" s="183">
        <v>45743</v>
      </c>
      <c r="F80" s="184">
        <v>143326</v>
      </c>
      <c r="G80" s="120"/>
      <c r="H80" s="121"/>
      <c r="I80" s="121"/>
      <c r="J80" s="147">
        <v>1840</v>
      </c>
      <c r="K80" s="133"/>
      <c r="L80" s="121"/>
      <c r="M80" s="121"/>
      <c r="N80" s="22">
        <f t="shared" si="6"/>
        <v>1840</v>
      </c>
      <c r="O80" s="134"/>
      <c r="P80" s="135"/>
      <c r="Q80" s="39"/>
    </row>
    <row r="81" s="1" customFormat="1" customHeight="1" spans="1:17">
      <c r="A81" s="115">
        <v>45684</v>
      </c>
      <c r="B81" s="115">
        <v>45684</v>
      </c>
      <c r="C81" s="116" t="s">
        <v>105</v>
      </c>
      <c r="D81" s="117" t="s">
        <v>87</v>
      </c>
      <c r="E81" s="183">
        <v>45730</v>
      </c>
      <c r="F81" s="184">
        <v>5781</v>
      </c>
      <c r="G81" s="120"/>
      <c r="H81" s="121"/>
      <c r="I81" s="121"/>
      <c r="J81" s="147">
        <v>528</v>
      </c>
      <c r="K81" s="133"/>
      <c r="L81" s="121"/>
      <c r="M81" s="121"/>
      <c r="N81" s="22">
        <f t="shared" si="6"/>
        <v>528</v>
      </c>
      <c r="O81" s="134"/>
      <c r="P81" s="135" t="s">
        <v>106</v>
      </c>
      <c r="Q81" s="39"/>
    </row>
    <row r="82" s="1" customFormat="1" customHeight="1" spans="1:17">
      <c r="A82" s="115">
        <v>45693</v>
      </c>
      <c r="B82" s="115">
        <v>45693</v>
      </c>
      <c r="C82" s="116" t="s">
        <v>107</v>
      </c>
      <c r="D82" s="117" t="s">
        <v>87</v>
      </c>
      <c r="E82" s="183">
        <v>45730</v>
      </c>
      <c r="F82" s="184">
        <v>5782</v>
      </c>
      <c r="G82" s="120"/>
      <c r="H82" s="121"/>
      <c r="I82" s="121"/>
      <c r="J82" s="147"/>
      <c r="K82" s="133">
        <v>94000</v>
      </c>
      <c r="L82" s="121"/>
      <c r="M82" s="121"/>
      <c r="N82" s="22">
        <f t="shared" si="6"/>
        <v>94000</v>
      </c>
      <c r="O82" s="134"/>
      <c r="P82" s="135" t="s">
        <v>108</v>
      </c>
      <c r="Q82" s="39"/>
    </row>
    <row r="83" s="1" customFormat="1" customHeight="1" spans="1:17">
      <c r="A83" s="115">
        <v>45693</v>
      </c>
      <c r="B83" s="115">
        <v>45693</v>
      </c>
      <c r="C83" s="116" t="s">
        <v>109</v>
      </c>
      <c r="D83" s="117" t="s">
        <v>87</v>
      </c>
      <c r="E83" s="183">
        <v>45730</v>
      </c>
      <c r="F83" s="184">
        <v>5782</v>
      </c>
      <c r="G83" s="120"/>
      <c r="H83" s="121"/>
      <c r="I83" s="121"/>
      <c r="J83" s="147">
        <v>880</v>
      </c>
      <c r="K83" s="133"/>
      <c r="L83" s="121"/>
      <c r="M83" s="121"/>
      <c r="N83" s="22">
        <f t="shared" si="6"/>
        <v>880</v>
      </c>
      <c r="O83" s="134"/>
      <c r="P83" s="135" t="s">
        <v>108</v>
      </c>
      <c r="Q83" s="39"/>
    </row>
    <row r="84" s="1" customFormat="1" customHeight="1" spans="1:17">
      <c r="A84" s="115">
        <v>45695</v>
      </c>
      <c r="B84" s="115">
        <v>45695</v>
      </c>
      <c r="C84" s="116" t="s">
        <v>110</v>
      </c>
      <c r="D84" s="117" t="s">
        <v>87</v>
      </c>
      <c r="E84" s="183">
        <v>45730</v>
      </c>
      <c r="F84" s="184">
        <v>5782</v>
      </c>
      <c r="G84" s="120"/>
      <c r="H84" s="121"/>
      <c r="I84" s="121"/>
      <c r="J84" s="147"/>
      <c r="K84" s="133">
        <v>94000</v>
      </c>
      <c r="L84" s="121"/>
      <c r="M84" s="121"/>
      <c r="N84" s="22">
        <f t="shared" si="6"/>
        <v>94000</v>
      </c>
      <c r="O84" s="134"/>
      <c r="P84" s="135" t="s">
        <v>108</v>
      </c>
      <c r="Q84" s="39"/>
    </row>
    <row r="85" s="1" customFormat="1" customHeight="1" spans="1:17">
      <c r="A85" s="115">
        <v>45688</v>
      </c>
      <c r="B85" s="115">
        <v>45688</v>
      </c>
      <c r="C85" s="116" t="s">
        <v>111</v>
      </c>
      <c r="D85" s="117" t="s">
        <v>81</v>
      </c>
      <c r="E85" s="183">
        <v>45729</v>
      </c>
      <c r="F85" s="184">
        <v>5779</v>
      </c>
      <c r="G85" s="120"/>
      <c r="H85" s="121"/>
      <c r="I85" s="121"/>
      <c r="J85" s="147"/>
      <c r="K85" s="133">
        <v>1943</v>
      </c>
      <c r="L85" s="121"/>
      <c r="M85" s="121"/>
      <c r="N85" s="22">
        <f t="shared" si="6"/>
        <v>1943</v>
      </c>
      <c r="O85" s="134"/>
      <c r="P85" s="135" t="s">
        <v>112</v>
      </c>
      <c r="Q85" s="39"/>
    </row>
    <row r="86" s="1" customFormat="1" customHeight="1" spans="1:17">
      <c r="A86" s="122" t="s">
        <v>113</v>
      </c>
      <c r="B86" s="123"/>
      <c r="C86" s="124"/>
      <c r="D86" s="124"/>
      <c r="E86" s="185"/>
      <c r="F86" s="186"/>
      <c r="G86" s="127">
        <f>SUM(G75:G85)</f>
        <v>0</v>
      </c>
      <c r="H86" s="127">
        <f t="shared" ref="H86:N86" si="7">SUM(H75:H85)</f>
        <v>0</v>
      </c>
      <c r="I86" s="127">
        <f t="shared" si="7"/>
        <v>0</v>
      </c>
      <c r="J86" s="127">
        <f t="shared" si="7"/>
        <v>42008</v>
      </c>
      <c r="K86" s="127">
        <f t="shared" si="7"/>
        <v>189943</v>
      </c>
      <c r="L86" s="127">
        <f t="shared" si="7"/>
        <v>0</v>
      </c>
      <c r="M86" s="127">
        <f t="shared" si="7"/>
        <v>0</v>
      </c>
      <c r="N86" s="127">
        <f t="shared" si="7"/>
        <v>231951</v>
      </c>
      <c r="O86" s="136"/>
      <c r="P86" s="137"/>
      <c r="Q86" s="39"/>
    </row>
    <row r="87" s="1" customFormat="1" customHeight="1" spans="1:17">
      <c r="A87" s="39"/>
      <c r="B87" s="39"/>
      <c r="C87" s="39"/>
      <c r="D87" s="39"/>
      <c r="E87" s="182"/>
      <c r="F87" s="177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="1" customFormat="1" customHeight="1" spans="1:17">
      <c r="A88" s="39"/>
      <c r="B88" s="39"/>
      <c r="C88" s="39"/>
      <c r="D88" s="39"/>
      <c r="E88" s="182"/>
      <c r="F88" s="177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="1" customFormat="1" customHeight="1" spans="1:17">
      <c r="A89" s="39"/>
      <c r="B89" s="39"/>
      <c r="C89" s="39"/>
      <c r="D89" s="39"/>
      <c r="E89" s="182"/>
      <c r="F89" s="177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="1" customFormat="1" customHeight="1" spans="1:17">
      <c r="A90" s="39"/>
      <c r="B90" s="39"/>
      <c r="C90" s="39"/>
      <c r="D90" s="39"/>
      <c r="E90" s="182"/>
      <c r="F90" s="177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="1" customFormat="1" customHeight="1" spans="5:17">
      <c r="E91" s="171"/>
      <c r="F91" s="172"/>
      <c r="O91" s="39"/>
      <c r="P91" s="39"/>
      <c r="Q91" s="39"/>
    </row>
  </sheetData>
  <sortState ref="A32:Q42">
    <sortCondition ref="C32:C42"/>
  </sortState>
  <mergeCells count="41">
    <mergeCell ref="H6:I6"/>
    <mergeCell ref="L6:M6"/>
    <mergeCell ref="H45:I45"/>
    <mergeCell ref="L45:M45"/>
    <mergeCell ref="A72:B72"/>
    <mergeCell ref="H73:I73"/>
    <mergeCell ref="L73:M73"/>
    <mergeCell ref="A6:A7"/>
    <mergeCell ref="A45:A46"/>
    <mergeCell ref="A73:A74"/>
    <mergeCell ref="B6:B7"/>
    <mergeCell ref="B45:B46"/>
    <mergeCell ref="B73:B74"/>
    <mergeCell ref="C6:C7"/>
    <mergeCell ref="C45:C46"/>
    <mergeCell ref="C73:C74"/>
    <mergeCell ref="D6:D7"/>
    <mergeCell ref="D45:D46"/>
    <mergeCell ref="D73:D74"/>
    <mergeCell ref="F6:F7"/>
    <mergeCell ref="F45:F46"/>
    <mergeCell ref="F73:F74"/>
    <mergeCell ref="G6:G7"/>
    <mergeCell ref="G45:G46"/>
    <mergeCell ref="G73:G74"/>
    <mergeCell ref="J6:J7"/>
    <mergeCell ref="J45:J46"/>
    <mergeCell ref="J73:J74"/>
    <mergeCell ref="K6:K7"/>
    <mergeCell ref="K45:K46"/>
    <mergeCell ref="K73:K74"/>
    <mergeCell ref="N6:N7"/>
    <mergeCell ref="N45:N46"/>
    <mergeCell ref="N73:N74"/>
    <mergeCell ref="O6:O7"/>
    <mergeCell ref="O45:O46"/>
    <mergeCell ref="O73:O74"/>
    <mergeCell ref="P6:P7"/>
    <mergeCell ref="P45:P46"/>
    <mergeCell ref="P73:P74"/>
    <mergeCell ref="Q45:Q46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5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114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45723</v>
      </c>
      <c r="B8" s="28">
        <v>45723</v>
      </c>
      <c r="C8" s="18" t="s">
        <v>115</v>
      </c>
      <c r="D8" s="19" t="s">
        <v>116</v>
      </c>
      <c r="E8" s="28">
        <v>45723</v>
      </c>
      <c r="F8" s="169">
        <v>11503</v>
      </c>
      <c r="G8" s="42"/>
      <c r="H8" s="42"/>
      <c r="I8" s="42"/>
      <c r="J8" s="42">
        <v>6160</v>
      </c>
      <c r="K8" s="42"/>
      <c r="L8" s="42"/>
      <c r="M8" s="42"/>
      <c r="N8" s="88">
        <f t="shared" ref="N8:N43" si="0">SUM(G8:M8)</f>
        <v>6160</v>
      </c>
      <c r="O8" s="129"/>
      <c r="P8" s="24"/>
      <c r="Q8" s="39"/>
    </row>
    <row r="9" s="1" customFormat="1" customHeight="1" spans="1:17">
      <c r="A9" s="28">
        <v>45723</v>
      </c>
      <c r="B9" s="28">
        <v>45723</v>
      </c>
      <c r="C9" s="18" t="s">
        <v>117</v>
      </c>
      <c r="D9" s="19" t="s">
        <v>118</v>
      </c>
      <c r="E9" s="28">
        <v>45723</v>
      </c>
      <c r="F9" s="169">
        <v>11504</v>
      </c>
      <c r="G9" s="42"/>
      <c r="H9" s="42"/>
      <c r="I9" s="42"/>
      <c r="J9" s="42">
        <v>8000</v>
      </c>
      <c r="K9" s="42"/>
      <c r="L9" s="42"/>
      <c r="M9" s="42"/>
      <c r="N9" s="88">
        <f t="shared" si="0"/>
        <v>8000</v>
      </c>
      <c r="O9" s="129"/>
      <c r="P9" s="24"/>
      <c r="Q9" s="39"/>
    </row>
    <row r="10" s="1" customFormat="1" customHeight="1" spans="1:17">
      <c r="A10" s="28">
        <v>45723</v>
      </c>
      <c r="B10" s="28">
        <v>45723</v>
      </c>
      <c r="C10" s="18" t="s">
        <v>119</v>
      </c>
      <c r="D10" s="19" t="s">
        <v>120</v>
      </c>
      <c r="E10" s="28">
        <v>45723</v>
      </c>
      <c r="F10" s="169">
        <v>11505</v>
      </c>
      <c r="G10" s="42"/>
      <c r="H10" s="42"/>
      <c r="I10" s="42"/>
      <c r="J10" s="42">
        <v>240</v>
      </c>
      <c r="K10" s="42"/>
      <c r="L10" s="42"/>
      <c r="M10" s="42"/>
      <c r="N10" s="88">
        <f t="shared" si="0"/>
        <v>240</v>
      </c>
      <c r="O10" s="129"/>
      <c r="P10" s="24"/>
      <c r="Q10" s="39"/>
    </row>
    <row r="11" s="1" customFormat="1" customHeight="1" spans="1:17">
      <c r="A11" s="28">
        <v>45724</v>
      </c>
      <c r="B11" s="28">
        <v>45724</v>
      </c>
      <c r="C11" s="18" t="s">
        <v>121</v>
      </c>
      <c r="D11" s="19" t="s">
        <v>122</v>
      </c>
      <c r="E11" s="28">
        <v>45724</v>
      </c>
      <c r="F11" s="169">
        <v>11506</v>
      </c>
      <c r="G11" s="42"/>
      <c r="H11" s="42"/>
      <c r="I11" s="42"/>
      <c r="J11" s="42">
        <v>240</v>
      </c>
      <c r="K11" s="42"/>
      <c r="L11" s="42"/>
      <c r="M11" s="42"/>
      <c r="N11" s="88">
        <f t="shared" si="0"/>
        <v>240</v>
      </c>
      <c r="O11" s="129"/>
      <c r="P11" s="24"/>
      <c r="Q11" s="39"/>
    </row>
    <row r="12" s="1" customFormat="1" customHeight="1" spans="1:17">
      <c r="A12" s="28">
        <v>45724</v>
      </c>
      <c r="B12" s="28">
        <v>45724</v>
      </c>
      <c r="C12" s="18" t="s">
        <v>123</v>
      </c>
      <c r="D12" s="19" t="s">
        <v>124</v>
      </c>
      <c r="E12" s="28">
        <v>45724</v>
      </c>
      <c r="F12" s="169">
        <v>11507</v>
      </c>
      <c r="G12" s="42"/>
      <c r="H12" s="42"/>
      <c r="I12" s="42"/>
      <c r="J12" s="42">
        <v>7480</v>
      </c>
      <c r="K12" s="42"/>
      <c r="L12" s="42"/>
      <c r="M12" s="42"/>
      <c r="N12" s="88">
        <f t="shared" si="0"/>
        <v>7480</v>
      </c>
      <c r="O12" s="129"/>
      <c r="P12" s="24"/>
      <c r="Q12" s="39"/>
    </row>
    <row r="13" s="1" customFormat="1" customHeight="1" spans="1:17">
      <c r="A13" s="28">
        <v>45724</v>
      </c>
      <c r="B13" s="28">
        <v>45724</v>
      </c>
      <c r="C13" s="18" t="s">
        <v>125</v>
      </c>
      <c r="D13" s="19" t="s">
        <v>126</v>
      </c>
      <c r="E13" s="28">
        <v>45724</v>
      </c>
      <c r="F13" s="169">
        <v>11508</v>
      </c>
      <c r="G13" s="42"/>
      <c r="H13" s="42"/>
      <c r="I13" s="42"/>
      <c r="J13" s="42">
        <v>1280</v>
      </c>
      <c r="K13" s="42"/>
      <c r="L13" s="42"/>
      <c r="M13" s="42"/>
      <c r="N13" s="88">
        <f t="shared" si="0"/>
        <v>1280</v>
      </c>
      <c r="O13" s="129"/>
      <c r="P13" s="24"/>
      <c r="Q13" s="39"/>
    </row>
    <row r="14" s="1" customFormat="1" customHeight="1" spans="1:17">
      <c r="A14" s="28">
        <v>45727</v>
      </c>
      <c r="B14" s="28">
        <v>45727</v>
      </c>
      <c r="C14" s="18" t="s">
        <v>127</v>
      </c>
      <c r="D14" s="19" t="s">
        <v>128</v>
      </c>
      <c r="E14" s="28">
        <v>45727</v>
      </c>
      <c r="F14" s="169">
        <v>11509</v>
      </c>
      <c r="G14" s="42"/>
      <c r="H14" s="42"/>
      <c r="I14" s="42"/>
      <c r="J14" s="42">
        <v>4400</v>
      </c>
      <c r="K14" s="42"/>
      <c r="L14" s="42"/>
      <c r="M14" s="42"/>
      <c r="N14" s="88">
        <f t="shared" si="0"/>
        <v>4400</v>
      </c>
      <c r="O14" s="129"/>
      <c r="P14" s="24"/>
      <c r="Q14" s="39"/>
    </row>
    <row r="15" s="1" customFormat="1" customHeight="1" spans="1:17">
      <c r="A15" s="28">
        <v>45727</v>
      </c>
      <c r="B15" s="28">
        <v>45727</v>
      </c>
      <c r="C15" s="18" t="s">
        <v>129</v>
      </c>
      <c r="D15" s="19" t="s">
        <v>130</v>
      </c>
      <c r="E15" s="28">
        <v>45727</v>
      </c>
      <c r="F15" s="169">
        <v>11510</v>
      </c>
      <c r="G15" s="42"/>
      <c r="H15" s="42"/>
      <c r="I15" s="42"/>
      <c r="J15" s="42">
        <v>715</v>
      </c>
      <c r="K15" s="42"/>
      <c r="L15" s="42"/>
      <c r="M15" s="42"/>
      <c r="N15" s="88">
        <f t="shared" si="0"/>
        <v>715</v>
      </c>
      <c r="O15" s="129"/>
      <c r="P15" s="24"/>
      <c r="Q15" s="39"/>
    </row>
    <row r="16" s="1" customFormat="1" customHeight="1" spans="1:17">
      <c r="A16" s="28">
        <v>45728</v>
      </c>
      <c r="B16" s="28">
        <v>45728</v>
      </c>
      <c r="C16" s="18" t="s">
        <v>131</v>
      </c>
      <c r="D16" s="19" t="s">
        <v>132</v>
      </c>
      <c r="E16" s="28">
        <v>45728</v>
      </c>
      <c r="F16" s="169">
        <v>11511</v>
      </c>
      <c r="G16" s="42"/>
      <c r="H16" s="42"/>
      <c r="I16" s="42"/>
      <c r="J16" s="42">
        <v>200</v>
      </c>
      <c r="K16" s="42"/>
      <c r="L16" s="42"/>
      <c r="M16" s="42"/>
      <c r="N16" s="88">
        <f t="shared" si="0"/>
        <v>200</v>
      </c>
      <c r="O16" s="129"/>
      <c r="P16" s="24"/>
      <c r="Q16" s="39"/>
    </row>
    <row r="17" s="1" customFormat="1" customHeight="1" spans="1:17">
      <c r="A17" s="28">
        <v>45728</v>
      </c>
      <c r="B17" s="28">
        <v>45728</v>
      </c>
      <c r="C17" s="18" t="s">
        <v>133</v>
      </c>
      <c r="D17" s="19" t="s">
        <v>134</v>
      </c>
      <c r="E17" s="28">
        <v>45728</v>
      </c>
      <c r="F17" s="169">
        <v>11512</v>
      </c>
      <c r="G17" s="42"/>
      <c r="H17" s="42"/>
      <c r="I17" s="42"/>
      <c r="J17" s="42">
        <v>7920</v>
      </c>
      <c r="K17" s="42"/>
      <c r="L17" s="42"/>
      <c r="M17" s="42"/>
      <c r="N17" s="88">
        <f t="shared" si="0"/>
        <v>7920</v>
      </c>
      <c r="O17" s="129"/>
      <c r="P17" s="24"/>
      <c r="Q17" s="39"/>
    </row>
    <row r="18" s="1" customFormat="1" customHeight="1" spans="1:17">
      <c r="A18" s="28">
        <v>45734</v>
      </c>
      <c r="B18" s="28">
        <v>45734</v>
      </c>
      <c r="C18" s="18" t="s">
        <v>135</v>
      </c>
      <c r="D18" s="19" t="s">
        <v>122</v>
      </c>
      <c r="E18" s="28">
        <v>45734</v>
      </c>
      <c r="F18" s="169">
        <v>11513</v>
      </c>
      <c r="G18" s="42"/>
      <c r="H18" s="42"/>
      <c r="I18" s="42"/>
      <c r="J18" s="42">
        <v>4400</v>
      </c>
      <c r="K18" s="42"/>
      <c r="L18" s="42"/>
      <c r="M18" s="42"/>
      <c r="N18" s="88">
        <f t="shared" si="0"/>
        <v>4400</v>
      </c>
      <c r="O18" s="129"/>
      <c r="P18" s="24"/>
      <c r="Q18" s="39"/>
    </row>
    <row r="19" s="1" customFormat="1" customHeight="1" spans="1:17">
      <c r="A19" s="28">
        <v>45734</v>
      </c>
      <c r="B19" s="28">
        <v>45734</v>
      </c>
      <c r="C19" s="18" t="s">
        <v>136</v>
      </c>
      <c r="D19" s="19" t="s">
        <v>124</v>
      </c>
      <c r="E19" s="28">
        <v>45734</v>
      </c>
      <c r="F19" s="169">
        <v>11514</v>
      </c>
      <c r="G19" s="42"/>
      <c r="H19" s="42"/>
      <c r="I19" s="42"/>
      <c r="J19" s="42">
        <v>1760</v>
      </c>
      <c r="K19" s="42"/>
      <c r="L19" s="42"/>
      <c r="M19" s="42"/>
      <c r="N19" s="88">
        <f t="shared" si="0"/>
        <v>1760</v>
      </c>
      <c r="O19" s="129"/>
      <c r="P19" s="24"/>
      <c r="Q19" s="39"/>
    </row>
    <row r="20" s="1" customFormat="1" customHeight="1" spans="1:17">
      <c r="A20" s="28">
        <v>45734</v>
      </c>
      <c r="B20" s="28">
        <v>45734</v>
      </c>
      <c r="C20" s="18" t="s">
        <v>137</v>
      </c>
      <c r="D20" s="19" t="s">
        <v>138</v>
      </c>
      <c r="E20" s="28">
        <v>45735</v>
      </c>
      <c r="F20" s="169">
        <v>11515</v>
      </c>
      <c r="G20" s="42"/>
      <c r="H20" s="42"/>
      <c r="I20" s="42"/>
      <c r="J20" s="42">
        <v>6600</v>
      </c>
      <c r="K20" s="42"/>
      <c r="L20" s="42"/>
      <c r="M20" s="42"/>
      <c r="N20" s="88">
        <f t="shared" si="0"/>
        <v>6600</v>
      </c>
      <c r="O20" s="129"/>
      <c r="P20" s="24"/>
      <c r="Q20" s="39"/>
    </row>
    <row r="21" s="1" customFormat="1" customHeight="1" spans="1:17">
      <c r="A21" s="28">
        <v>45735</v>
      </c>
      <c r="B21" s="28">
        <v>45735</v>
      </c>
      <c r="C21" s="18" t="s">
        <v>139</v>
      </c>
      <c r="D21" s="19" t="s">
        <v>140</v>
      </c>
      <c r="E21" s="28">
        <v>45735</v>
      </c>
      <c r="F21" s="169">
        <v>11516</v>
      </c>
      <c r="G21" s="42"/>
      <c r="H21" s="42"/>
      <c r="I21" s="42"/>
      <c r="J21" s="42">
        <v>2000</v>
      </c>
      <c r="K21" s="42"/>
      <c r="L21" s="42"/>
      <c r="M21" s="42"/>
      <c r="N21" s="88">
        <f t="shared" si="0"/>
        <v>2000</v>
      </c>
      <c r="O21" s="129"/>
      <c r="P21" s="24"/>
      <c r="Q21" s="39"/>
    </row>
    <row r="22" s="1" customFormat="1" customHeight="1" spans="1:17">
      <c r="A22" s="28">
        <v>45735</v>
      </c>
      <c r="B22" s="28">
        <v>45735</v>
      </c>
      <c r="C22" s="18" t="s">
        <v>141</v>
      </c>
      <c r="D22" s="19" t="s">
        <v>134</v>
      </c>
      <c r="E22" s="28">
        <v>45735</v>
      </c>
      <c r="F22" s="169">
        <v>11517</v>
      </c>
      <c r="G22" s="42"/>
      <c r="H22" s="42"/>
      <c r="I22" s="42"/>
      <c r="J22" s="42"/>
      <c r="K22" s="42">
        <v>48950</v>
      </c>
      <c r="L22" s="42"/>
      <c r="M22" s="42"/>
      <c r="N22" s="88">
        <f t="shared" si="0"/>
        <v>48950</v>
      </c>
      <c r="O22" s="129"/>
      <c r="P22" s="24"/>
      <c r="Q22" s="39"/>
    </row>
    <row r="23" s="1" customFormat="1" customHeight="1" spans="1:17">
      <c r="A23" s="28">
        <v>45736</v>
      </c>
      <c r="B23" s="28">
        <v>45735</v>
      </c>
      <c r="C23" s="18" t="s">
        <v>142</v>
      </c>
      <c r="D23" s="19" t="s">
        <v>143</v>
      </c>
      <c r="E23" s="28">
        <v>45736</v>
      </c>
      <c r="F23" s="169">
        <v>11518</v>
      </c>
      <c r="G23" s="42"/>
      <c r="H23" s="42"/>
      <c r="I23" s="42"/>
      <c r="J23" s="42"/>
      <c r="K23" s="42"/>
      <c r="L23" s="42">
        <v>550</v>
      </c>
      <c r="M23" s="42">
        <v>1100</v>
      </c>
      <c r="N23" s="88">
        <f t="shared" si="0"/>
        <v>1650</v>
      </c>
      <c r="O23" s="129"/>
      <c r="P23" s="24"/>
      <c r="Q23" s="39"/>
    </row>
    <row r="24" s="1" customFormat="1" customHeight="1" spans="1:17">
      <c r="A24" s="28">
        <v>45744</v>
      </c>
      <c r="B24" s="28">
        <v>45744</v>
      </c>
      <c r="C24" s="18" t="s">
        <v>144</v>
      </c>
      <c r="D24" s="19" t="s">
        <v>118</v>
      </c>
      <c r="E24" s="28">
        <v>45744</v>
      </c>
      <c r="F24" s="169">
        <v>11519</v>
      </c>
      <c r="G24" s="42"/>
      <c r="H24" s="42"/>
      <c r="I24" s="42"/>
      <c r="J24" s="42">
        <v>480</v>
      </c>
      <c r="K24" s="42"/>
      <c r="L24" s="42"/>
      <c r="M24" s="42"/>
      <c r="N24" s="88">
        <f t="shared" si="0"/>
        <v>480</v>
      </c>
      <c r="O24" s="129"/>
      <c r="P24" s="24"/>
      <c r="Q24" s="39"/>
    </row>
    <row r="25" s="1" customFormat="1" customHeight="1" spans="1:17">
      <c r="A25" s="28">
        <v>45744</v>
      </c>
      <c r="B25" s="28">
        <v>45744</v>
      </c>
      <c r="C25" s="18" t="s">
        <v>145</v>
      </c>
      <c r="D25" s="19" t="s">
        <v>124</v>
      </c>
      <c r="E25" s="28">
        <v>45744</v>
      </c>
      <c r="F25" s="169">
        <v>11520</v>
      </c>
      <c r="G25" s="42"/>
      <c r="H25" s="42"/>
      <c r="I25" s="42"/>
      <c r="J25" s="42">
        <v>440</v>
      </c>
      <c r="K25" s="42"/>
      <c r="L25" s="42"/>
      <c r="M25" s="42"/>
      <c r="N25" s="88">
        <f t="shared" si="0"/>
        <v>440</v>
      </c>
      <c r="O25" s="129"/>
      <c r="P25" s="24"/>
      <c r="Q25" s="39"/>
    </row>
    <row r="26" s="1" customFormat="1" customHeight="1" spans="1:17">
      <c r="A26" s="23" t="s">
        <v>73</v>
      </c>
      <c r="B26" s="73"/>
      <c r="C26" s="74"/>
      <c r="D26" s="75"/>
      <c r="E26" s="73"/>
      <c r="F26" s="76" t="s">
        <v>74</v>
      </c>
      <c r="G26" s="77">
        <f>SUM(G8:G25)</f>
        <v>0</v>
      </c>
      <c r="H26" s="77">
        <f t="shared" ref="H26:N26" si="1">SUM(H8:H25)</f>
        <v>0</v>
      </c>
      <c r="I26" s="77">
        <f t="shared" si="1"/>
        <v>0</v>
      </c>
      <c r="J26" s="77">
        <f t="shared" si="1"/>
        <v>52315</v>
      </c>
      <c r="K26" s="77">
        <f t="shared" si="1"/>
        <v>48950</v>
      </c>
      <c r="L26" s="77">
        <f t="shared" si="1"/>
        <v>550</v>
      </c>
      <c r="M26" s="77">
        <f t="shared" si="1"/>
        <v>1100</v>
      </c>
      <c r="N26" s="77">
        <f t="shared" si="1"/>
        <v>102915</v>
      </c>
      <c r="O26" s="89"/>
      <c r="P26" s="24"/>
      <c r="Q26" s="39"/>
    </row>
    <row r="27" s="1" customFormat="1" customHeight="1" spans="1:17">
      <c r="A27" s="78"/>
      <c r="B27" s="78"/>
      <c r="C27" s="79"/>
      <c r="D27" s="80"/>
      <c r="E27" s="78"/>
      <c r="F27" s="81"/>
      <c r="G27" s="82"/>
      <c r="H27" s="82"/>
      <c r="I27" s="82"/>
      <c r="J27" s="82"/>
      <c r="K27" s="82"/>
      <c r="L27" s="82"/>
      <c r="M27" s="82"/>
      <c r="N27" s="82"/>
      <c r="O27" s="7"/>
      <c r="P27" s="35"/>
      <c r="Q27" s="39"/>
    </row>
    <row r="28" s="1" customFormat="1" customHeight="1" spans="1:17">
      <c r="A28" s="7" t="s">
        <v>0</v>
      </c>
      <c r="B28" s="7"/>
      <c r="C28" s="7"/>
      <c r="D28" s="7"/>
      <c r="E28" s="26"/>
      <c r="F28" s="7"/>
      <c r="G28" s="7"/>
      <c r="H28" s="7"/>
      <c r="I28" s="7"/>
      <c r="J28" s="7"/>
      <c r="K28" s="7"/>
      <c r="L28" s="7"/>
      <c r="M28" s="7"/>
      <c r="N28" s="7"/>
      <c r="O28" s="7"/>
      <c r="P28" s="35"/>
      <c r="Q28" s="39"/>
    </row>
    <row r="29" s="1" customFormat="1" customHeight="1" spans="1:17">
      <c r="A29" s="7" t="s">
        <v>114</v>
      </c>
      <c r="B29" s="7"/>
      <c r="C29" s="7"/>
      <c r="D29" s="7"/>
      <c r="E29" s="26"/>
      <c r="F29" s="7"/>
      <c r="G29" s="7"/>
      <c r="H29" s="7"/>
      <c r="I29" s="7"/>
      <c r="J29" s="7"/>
      <c r="K29" s="7"/>
      <c r="L29" s="7"/>
      <c r="M29" s="7"/>
      <c r="N29" s="7"/>
      <c r="O29" s="7"/>
      <c r="P29" s="35"/>
      <c r="Q29" s="39"/>
    </row>
    <row r="30" s="1" customFormat="1" customHeight="1" spans="1:17">
      <c r="A30" s="7" t="s">
        <v>2</v>
      </c>
      <c r="B30" s="7"/>
      <c r="C30" s="7"/>
      <c r="D30" s="7"/>
      <c r="E30" s="26"/>
      <c r="F30" s="7"/>
      <c r="G30" s="7"/>
      <c r="H30" s="7"/>
      <c r="I30" s="7"/>
      <c r="J30" s="7"/>
      <c r="K30" s="7"/>
      <c r="L30" s="7"/>
      <c r="M30" s="7"/>
      <c r="N30" s="7"/>
      <c r="O30" s="7"/>
      <c r="P30" s="35"/>
      <c r="Q30" s="39"/>
    </row>
    <row r="31" s="1" customFormat="1" customHeight="1" spans="1:17">
      <c r="A31" s="7"/>
      <c r="B31" s="7"/>
      <c r="C31" s="7"/>
      <c r="D31" s="7"/>
      <c r="E31" s="26"/>
      <c r="F31" s="7"/>
      <c r="G31" s="7"/>
      <c r="H31" s="7"/>
      <c r="I31" s="7"/>
      <c r="J31" s="7"/>
      <c r="K31" s="7"/>
      <c r="L31" s="7"/>
      <c r="M31" s="7"/>
      <c r="N31" s="7"/>
      <c r="O31" s="7"/>
      <c r="P31" s="35"/>
      <c r="Q31" s="39"/>
    </row>
    <row r="32" s="1" customFormat="1" customHeight="1" spans="1:17">
      <c r="A32" s="66" t="s">
        <v>75</v>
      </c>
      <c r="B32" s="66"/>
      <c r="C32" s="7"/>
      <c r="D32" s="7"/>
      <c r="E32" s="26"/>
      <c r="F32" s="7"/>
      <c r="G32" s="7"/>
      <c r="H32" s="7"/>
      <c r="I32" s="7"/>
      <c r="J32" s="7"/>
      <c r="K32" s="7"/>
      <c r="L32" s="7"/>
      <c r="M32" s="7"/>
      <c r="N32" s="7"/>
      <c r="O32" s="7"/>
      <c r="P32" s="35"/>
      <c r="Q32" s="39"/>
    </row>
    <row r="33" s="1" customFormat="1" customHeight="1" spans="1:17">
      <c r="A33" s="10" t="s">
        <v>4</v>
      </c>
      <c r="B33" s="10" t="s">
        <v>5</v>
      </c>
      <c r="C33" s="11" t="s">
        <v>6</v>
      </c>
      <c r="D33" s="11" t="s">
        <v>7</v>
      </c>
      <c r="E33" s="11" t="s">
        <v>8</v>
      </c>
      <c r="F33" s="11" t="s">
        <v>76</v>
      </c>
      <c r="G33" s="11" t="s">
        <v>10</v>
      </c>
      <c r="H33" s="13" t="s">
        <v>11</v>
      </c>
      <c r="I33" s="13"/>
      <c r="J33" s="11" t="s">
        <v>12</v>
      </c>
      <c r="K33" s="11" t="s">
        <v>13</v>
      </c>
      <c r="L33" s="36" t="s">
        <v>14</v>
      </c>
      <c r="M33" s="36"/>
      <c r="N33" s="11" t="s">
        <v>15</v>
      </c>
      <c r="O33" s="11" t="s">
        <v>16</v>
      </c>
      <c r="P33" s="11" t="s">
        <v>77</v>
      </c>
      <c r="Q33" s="11" t="s">
        <v>78</v>
      </c>
    </row>
    <row r="34" s="1" customFormat="1" customHeight="1" spans="1:17">
      <c r="A34" s="10"/>
      <c r="B34" s="10"/>
      <c r="C34" s="14"/>
      <c r="D34" s="14"/>
      <c r="E34" s="27" t="s">
        <v>18</v>
      </c>
      <c r="F34" s="27"/>
      <c r="G34" s="14"/>
      <c r="H34" s="16" t="s">
        <v>19</v>
      </c>
      <c r="I34" s="16" t="s">
        <v>20</v>
      </c>
      <c r="J34" s="14"/>
      <c r="K34" s="14"/>
      <c r="L34" s="16" t="s">
        <v>19</v>
      </c>
      <c r="M34" s="16" t="s">
        <v>20</v>
      </c>
      <c r="N34" s="14"/>
      <c r="O34" s="14"/>
      <c r="P34" s="14"/>
      <c r="Q34" s="14"/>
    </row>
    <row r="35" s="1" customFormat="1" customHeight="1" spans="1:17">
      <c r="A35" s="28">
        <v>45730</v>
      </c>
      <c r="B35" s="29">
        <v>45730</v>
      </c>
      <c r="C35" s="18" t="s">
        <v>146</v>
      </c>
      <c r="D35" s="30" t="s">
        <v>147</v>
      </c>
      <c r="E35" s="31">
        <v>45730</v>
      </c>
      <c r="F35" s="32">
        <v>43738</v>
      </c>
      <c r="G35" s="33"/>
      <c r="H35" s="33"/>
      <c r="I35" s="33"/>
      <c r="J35" s="33">
        <v>15048</v>
      </c>
      <c r="K35" s="33"/>
      <c r="L35" s="22"/>
      <c r="M35" s="22"/>
      <c r="N35" s="22">
        <f>SUM(G35:M35)</f>
        <v>15048</v>
      </c>
      <c r="O35" s="37"/>
      <c r="P35" s="24"/>
      <c r="Q35" s="17"/>
    </row>
    <row r="36" s="1" customFormat="1" customHeight="1" spans="1:17">
      <c r="A36" s="23" t="s">
        <v>15</v>
      </c>
      <c r="B36" s="19"/>
      <c r="C36" s="24"/>
      <c r="D36" s="30"/>
      <c r="E36" s="31"/>
      <c r="F36" s="34"/>
      <c r="G36" s="25">
        <f>SUM(G35:G35)</f>
        <v>0</v>
      </c>
      <c r="H36" s="25">
        <f t="shared" ref="H36:N36" si="2">SUM(H35:H35)</f>
        <v>0</v>
      </c>
      <c r="I36" s="25">
        <f t="shared" si="2"/>
        <v>0</v>
      </c>
      <c r="J36" s="25">
        <f t="shared" si="2"/>
        <v>15048</v>
      </c>
      <c r="K36" s="25">
        <f t="shared" si="2"/>
        <v>0</v>
      </c>
      <c r="L36" s="25">
        <f t="shared" si="2"/>
        <v>0</v>
      </c>
      <c r="M36" s="25">
        <f t="shared" si="2"/>
        <v>0</v>
      </c>
      <c r="N36" s="25">
        <f t="shared" si="2"/>
        <v>15048</v>
      </c>
      <c r="O36" s="37"/>
      <c r="P36" s="24"/>
      <c r="Q36" s="17"/>
    </row>
    <row r="37" s="1" customFormat="1" customHeight="1" spans="1:17">
      <c r="A37" s="80" t="s">
        <v>96</v>
      </c>
      <c r="B37" s="23"/>
      <c r="C37" s="84"/>
      <c r="D37" s="23"/>
      <c r="E37" s="170"/>
      <c r="F37" s="23"/>
      <c r="G37" s="85">
        <f>G26+G36</f>
        <v>0</v>
      </c>
      <c r="H37" s="85">
        <f t="shared" ref="H37:N37" si="3">H26+H36</f>
        <v>0</v>
      </c>
      <c r="I37" s="85">
        <f t="shared" si="3"/>
        <v>0</v>
      </c>
      <c r="J37" s="85">
        <f t="shared" si="3"/>
        <v>67363</v>
      </c>
      <c r="K37" s="85">
        <f t="shared" si="3"/>
        <v>48950</v>
      </c>
      <c r="L37" s="85">
        <f t="shared" si="3"/>
        <v>550</v>
      </c>
      <c r="M37" s="85">
        <f t="shared" si="3"/>
        <v>1100</v>
      </c>
      <c r="N37" s="85">
        <f t="shared" si="3"/>
        <v>117963</v>
      </c>
      <c r="O37" s="37"/>
      <c r="P37" s="24"/>
      <c r="Q37" s="17"/>
    </row>
    <row r="38" s="1" customFormat="1" customHeight="1" spans="1:17">
      <c r="A38" s="80"/>
      <c r="B38" s="90"/>
      <c r="C38" s="91"/>
      <c r="D38" s="90"/>
      <c r="E38" s="92"/>
      <c r="F38" s="90"/>
      <c r="G38" s="93"/>
      <c r="H38" s="93"/>
      <c r="I38" s="93"/>
      <c r="J38" s="93"/>
      <c r="K38" s="93"/>
      <c r="L38" s="93"/>
      <c r="M38" s="93"/>
      <c r="N38" s="93"/>
      <c r="O38" s="128"/>
      <c r="P38" s="35"/>
      <c r="Q38" s="138"/>
    </row>
    <row r="39" s="1" customFormat="1" customHeight="1" spans="1:17">
      <c r="A39" s="94"/>
      <c r="B39" s="94"/>
      <c r="C39" s="95"/>
      <c r="D39" s="96"/>
      <c r="E39" s="96"/>
      <c r="F39" s="95"/>
      <c r="G39" s="97"/>
      <c r="H39" s="97"/>
      <c r="I39" s="39"/>
      <c r="J39" s="39"/>
      <c r="K39" s="39"/>
      <c r="L39" s="39"/>
      <c r="M39" s="39"/>
      <c r="N39" s="39"/>
      <c r="O39" s="39"/>
      <c r="P39" s="35"/>
      <c r="Q39" s="39"/>
    </row>
    <row r="40" s="1" customFormat="1" customHeight="1" spans="1:17">
      <c r="A40" s="94"/>
      <c r="B40" s="94"/>
      <c r="C40" s="95"/>
      <c r="D40" s="96"/>
      <c r="E40" s="96"/>
      <c r="F40" s="95"/>
      <c r="G40" s="97"/>
      <c r="H40" s="97"/>
      <c r="I40" s="39"/>
      <c r="J40" s="39"/>
      <c r="K40" s="39"/>
      <c r="L40" s="39"/>
      <c r="M40" s="39"/>
      <c r="N40" s="39"/>
      <c r="O40" s="39"/>
      <c r="P40" s="35"/>
      <c r="Q40" s="39"/>
    </row>
    <row r="41" s="1" customFormat="1" customHeight="1" spans="1:17">
      <c r="A41" s="39"/>
      <c r="B41" s="39"/>
      <c r="C41" s="39"/>
      <c r="D41" s="39"/>
      <c r="E41" s="9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5"/>
      <c r="Q41" s="39"/>
    </row>
    <row r="42" s="1" customFormat="1" customHeight="1" spans="1:17">
      <c r="A42" s="7" t="s">
        <v>0</v>
      </c>
      <c r="B42" s="7"/>
      <c r="C42" s="7"/>
      <c r="D42" s="7"/>
      <c r="E42" s="26"/>
      <c r="F42" s="7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7" t="s">
        <v>114</v>
      </c>
      <c r="B43" s="7"/>
      <c r="C43" s="7"/>
      <c r="D43" s="7"/>
      <c r="E43" s="26"/>
      <c r="F43" s="7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7" t="s">
        <v>2</v>
      </c>
      <c r="B44" s="7"/>
      <c r="C44" s="7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7"/>
      <c r="B45" s="7"/>
      <c r="C45" s="7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5"/>
      <c r="Q45" s="39"/>
    </row>
    <row r="46" s="1" customFormat="1" customHeight="1" spans="1:17">
      <c r="A46" s="99" t="s">
        <v>97</v>
      </c>
      <c r="B46" s="99"/>
      <c r="C46" s="7"/>
      <c r="D46" s="7"/>
      <c r="E46" s="26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67" t="s">
        <v>7</v>
      </c>
      <c r="E47" s="11" t="s">
        <v>8</v>
      </c>
      <c r="F47" s="68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98</v>
      </c>
      <c r="Q47" s="39"/>
    </row>
    <row r="48" s="1" customFormat="1" customHeight="1" spans="1:17">
      <c r="A48" s="10"/>
      <c r="B48" s="10"/>
      <c r="C48" s="27"/>
      <c r="D48" s="100"/>
      <c r="E48" s="70" t="s">
        <v>18</v>
      </c>
      <c r="F48" s="101"/>
      <c r="G48" s="27"/>
      <c r="H48" s="40" t="s">
        <v>19</v>
      </c>
      <c r="I48" s="40" t="s">
        <v>20</v>
      </c>
      <c r="J48" s="10"/>
      <c r="K48" s="27"/>
      <c r="L48" s="40" t="s">
        <v>19</v>
      </c>
      <c r="M48" s="40" t="s">
        <v>20</v>
      </c>
      <c r="N48" s="10"/>
      <c r="O48" s="27"/>
      <c r="P48" s="27"/>
      <c r="Q48" s="39"/>
    </row>
    <row r="49" s="1" customFormat="1" customHeight="1" spans="1:17">
      <c r="A49" s="106">
        <v>45693</v>
      </c>
      <c r="B49" s="106">
        <v>45693</v>
      </c>
      <c r="C49" s="18" t="s">
        <v>148</v>
      </c>
      <c r="D49" s="110" t="s">
        <v>149</v>
      </c>
      <c r="E49" s="28">
        <v>45733</v>
      </c>
      <c r="F49" s="58">
        <v>143230</v>
      </c>
      <c r="G49" s="22"/>
      <c r="H49" s="49"/>
      <c r="I49" s="49"/>
      <c r="J49" s="49">
        <v>23904</v>
      </c>
      <c r="K49" s="132">
        <v>20440</v>
      </c>
      <c r="L49" s="49"/>
      <c r="M49" s="49"/>
      <c r="N49" s="22">
        <f>SUM(G49:M49)</f>
        <v>44344</v>
      </c>
      <c r="O49" s="129"/>
      <c r="P49" s="24"/>
      <c r="Q49" s="39"/>
    </row>
    <row r="50" s="1" customFormat="1" customHeight="1" spans="1:17">
      <c r="A50" s="106">
        <v>45712</v>
      </c>
      <c r="B50" s="106">
        <v>45715</v>
      </c>
      <c r="C50" s="18" t="s">
        <v>150</v>
      </c>
      <c r="D50" s="110" t="s">
        <v>151</v>
      </c>
      <c r="E50" s="28">
        <v>45717</v>
      </c>
      <c r="F50" s="58">
        <v>11500</v>
      </c>
      <c r="G50" s="22"/>
      <c r="H50" s="49"/>
      <c r="I50" s="49"/>
      <c r="J50" s="49"/>
      <c r="K50" s="132"/>
      <c r="L50" s="49">
        <v>600</v>
      </c>
      <c r="M50" s="49">
        <v>800</v>
      </c>
      <c r="N50" s="22">
        <f>SUM(G50:M50)</f>
        <v>1400</v>
      </c>
      <c r="O50" s="129"/>
      <c r="P50" s="24"/>
      <c r="Q50" s="39"/>
    </row>
    <row r="51" s="1" customFormat="1" customHeight="1" spans="1:17">
      <c r="A51" s="106">
        <v>45716</v>
      </c>
      <c r="B51" s="106">
        <v>45716</v>
      </c>
      <c r="C51" s="18" t="s">
        <v>152</v>
      </c>
      <c r="D51" s="110" t="s">
        <v>116</v>
      </c>
      <c r="E51" s="28">
        <v>45717</v>
      </c>
      <c r="F51" s="58">
        <v>11501</v>
      </c>
      <c r="G51" s="22"/>
      <c r="H51" s="49"/>
      <c r="I51" s="49"/>
      <c r="J51" s="49">
        <v>5720</v>
      </c>
      <c r="K51" s="132"/>
      <c r="L51" s="49"/>
      <c r="M51" s="49"/>
      <c r="N51" s="22">
        <f>SUM(G51:M51)</f>
        <v>5720</v>
      </c>
      <c r="O51" s="129"/>
      <c r="P51" s="24"/>
      <c r="Q51" s="39"/>
    </row>
    <row r="52" s="1" customFormat="1" customHeight="1" spans="1:17">
      <c r="A52" s="106">
        <v>45716</v>
      </c>
      <c r="B52" s="106">
        <v>45716</v>
      </c>
      <c r="C52" s="18" t="s">
        <v>153</v>
      </c>
      <c r="D52" s="110" t="s">
        <v>154</v>
      </c>
      <c r="E52" s="28">
        <v>45717</v>
      </c>
      <c r="F52" s="58">
        <v>11502</v>
      </c>
      <c r="G52" s="22"/>
      <c r="H52" s="49"/>
      <c r="I52" s="49"/>
      <c r="J52" s="49">
        <v>2376</v>
      </c>
      <c r="K52" s="132"/>
      <c r="L52" s="49"/>
      <c r="M52" s="49"/>
      <c r="N52" s="22">
        <f>SUM(G52:M52)</f>
        <v>2376</v>
      </c>
      <c r="O52" s="129"/>
      <c r="P52" s="24"/>
      <c r="Q52" s="39"/>
    </row>
    <row r="53" s="1" customFormat="1" customHeight="1" spans="1:17">
      <c r="A53" s="122" t="s">
        <v>113</v>
      </c>
      <c r="B53" s="123"/>
      <c r="C53" s="124"/>
      <c r="D53" s="124"/>
      <c r="E53" s="125"/>
      <c r="F53" s="126"/>
      <c r="G53" s="127">
        <f>SUM(G49:G52)</f>
        <v>0</v>
      </c>
      <c r="H53" s="127">
        <f t="shared" ref="G53:N53" si="4">SUM(H49:H52)</f>
        <v>0</v>
      </c>
      <c r="I53" s="127">
        <f t="shared" si="4"/>
        <v>0</v>
      </c>
      <c r="J53" s="127">
        <f t="shared" si="4"/>
        <v>32000</v>
      </c>
      <c r="K53" s="127">
        <f t="shared" si="4"/>
        <v>20440</v>
      </c>
      <c r="L53" s="127">
        <f t="shared" si="4"/>
        <v>600</v>
      </c>
      <c r="M53" s="127">
        <f t="shared" si="4"/>
        <v>800</v>
      </c>
      <c r="N53" s="127">
        <f t="shared" si="4"/>
        <v>53840</v>
      </c>
      <c r="O53" s="136"/>
      <c r="P53" s="137"/>
      <c r="Q53" s="39"/>
    </row>
    <row r="54" s="1" customFormat="1" customHeight="1" spans="1:17">
      <c r="A54" s="39"/>
      <c r="B54" s="39"/>
      <c r="C54" s="39"/>
      <c r="D54" s="39"/>
      <c r="E54" s="98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="1" customFormat="1" customHeight="1" spans="1:17">
      <c r="A55" s="39"/>
      <c r="B55" s="39"/>
      <c r="C55" s="39"/>
      <c r="D55" s="39"/>
      <c r="E55" s="98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="1" customFormat="1" customHeight="1" spans="1:17">
      <c r="A56" s="39"/>
      <c r="B56" s="39"/>
      <c r="C56" s="39"/>
      <c r="D56" s="39"/>
      <c r="E56" s="98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="1" customFormat="1" customHeight="1" spans="1:17">
      <c r="A57" s="39"/>
      <c r="B57" s="39"/>
      <c r="C57" s="39"/>
      <c r="D57" s="39"/>
      <c r="E57" s="98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="1" customFormat="1" customHeight="1" spans="5:17">
      <c r="E58" s="3"/>
      <c r="O58" s="39"/>
      <c r="P58" s="39"/>
      <c r="Q58" s="39"/>
    </row>
  </sheetData>
  <sortState ref="A8:Q27">
    <sortCondition ref="C8:C27"/>
  </sortState>
  <mergeCells count="41">
    <mergeCell ref="H6:I6"/>
    <mergeCell ref="L6:M6"/>
    <mergeCell ref="H33:I33"/>
    <mergeCell ref="L33:M33"/>
    <mergeCell ref="A46:B46"/>
    <mergeCell ref="H47:I47"/>
    <mergeCell ref="L47:M47"/>
    <mergeCell ref="A6:A7"/>
    <mergeCell ref="A33:A34"/>
    <mergeCell ref="A47:A48"/>
    <mergeCell ref="B6:B7"/>
    <mergeCell ref="B33:B34"/>
    <mergeCell ref="B47:B48"/>
    <mergeCell ref="C6:C7"/>
    <mergeCell ref="C33:C34"/>
    <mergeCell ref="C47:C48"/>
    <mergeCell ref="D6:D7"/>
    <mergeCell ref="D33:D34"/>
    <mergeCell ref="D47:D48"/>
    <mergeCell ref="F6:F7"/>
    <mergeCell ref="F33:F34"/>
    <mergeCell ref="F47:F48"/>
    <mergeCell ref="G6:G7"/>
    <mergeCell ref="G33:G34"/>
    <mergeCell ref="G47:G48"/>
    <mergeCell ref="J6:J7"/>
    <mergeCell ref="J33:J34"/>
    <mergeCell ref="J47:J48"/>
    <mergeCell ref="K6:K7"/>
    <mergeCell ref="K33:K34"/>
    <mergeCell ref="K47:K48"/>
    <mergeCell ref="N6:N7"/>
    <mergeCell ref="N33:N34"/>
    <mergeCell ref="N47:N48"/>
    <mergeCell ref="O6:O7"/>
    <mergeCell ref="O33:O34"/>
    <mergeCell ref="O47:O48"/>
    <mergeCell ref="P6:P7"/>
    <mergeCell ref="P33:P34"/>
    <mergeCell ref="P47:P48"/>
    <mergeCell ref="Q33:Q3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9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1428571428571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156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45717</v>
      </c>
      <c r="B8" s="28">
        <v>45717</v>
      </c>
      <c r="C8" s="18" t="s">
        <v>157</v>
      </c>
      <c r="D8" s="19" t="s">
        <v>26</v>
      </c>
      <c r="E8" s="129">
        <v>45724</v>
      </c>
      <c r="F8" s="111">
        <v>8563</v>
      </c>
      <c r="G8" s="42"/>
      <c r="H8" s="42"/>
      <c r="I8" s="42"/>
      <c r="J8" s="42">
        <v>4400</v>
      </c>
      <c r="K8" s="42"/>
      <c r="L8" s="42"/>
      <c r="M8" s="42"/>
      <c r="N8" s="88">
        <f t="shared" ref="N8:N49" si="0">SUM(G8:M8)</f>
        <v>4400</v>
      </c>
      <c r="O8" s="129"/>
      <c r="P8" s="24" t="s">
        <v>158</v>
      </c>
      <c r="Q8" s="39"/>
    </row>
    <row r="9" s="1" customFormat="1" customHeight="1" spans="1:17">
      <c r="A9" s="28">
        <v>45717</v>
      </c>
      <c r="B9" s="28">
        <v>45717</v>
      </c>
      <c r="C9" s="18" t="s">
        <v>159</v>
      </c>
      <c r="D9" s="19" t="s">
        <v>160</v>
      </c>
      <c r="E9" s="129">
        <v>45743</v>
      </c>
      <c r="F9" s="111">
        <v>143378</v>
      </c>
      <c r="G9" s="77"/>
      <c r="H9" s="77"/>
      <c r="I9" s="77"/>
      <c r="J9" s="42">
        <v>16852</v>
      </c>
      <c r="K9" s="77"/>
      <c r="L9" s="77"/>
      <c r="M9" s="77"/>
      <c r="N9" s="88">
        <f t="shared" si="0"/>
        <v>16852</v>
      </c>
      <c r="O9" s="89"/>
      <c r="P9" s="24" t="s">
        <v>161</v>
      </c>
      <c r="Q9" s="39"/>
    </row>
    <row r="10" s="1" customFormat="1" customHeight="1" spans="1:17">
      <c r="A10" s="28">
        <v>45717</v>
      </c>
      <c r="B10" s="28">
        <v>45717</v>
      </c>
      <c r="C10" s="18" t="s">
        <v>162</v>
      </c>
      <c r="D10" s="19" t="s">
        <v>163</v>
      </c>
      <c r="E10" s="129">
        <v>45717</v>
      </c>
      <c r="F10" s="111">
        <v>8553</v>
      </c>
      <c r="G10" s="42"/>
      <c r="H10" s="42"/>
      <c r="I10" s="42"/>
      <c r="J10" s="42">
        <v>2200</v>
      </c>
      <c r="K10" s="42"/>
      <c r="L10" s="42"/>
      <c r="M10" s="42"/>
      <c r="N10" s="88">
        <f t="shared" si="0"/>
        <v>2200</v>
      </c>
      <c r="O10" s="129"/>
      <c r="P10" s="24"/>
      <c r="Q10" s="39"/>
    </row>
    <row r="11" s="1" customFormat="1" customHeight="1" spans="1:17">
      <c r="A11" s="28">
        <v>45717</v>
      </c>
      <c r="B11" s="28">
        <v>45717</v>
      </c>
      <c r="C11" s="18" t="s">
        <v>164</v>
      </c>
      <c r="D11" s="19" t="s">
        <v>165</v>
      </c>
      <c r="E11" s="129">
        <v>45717</v>
      </c>
      <c r="F11" s="111">
        <v>8554</v>
      </c>
      <c r="G11" s="42"/>
      <c r="H11" s="42"/>
      <c r="I11" s="42"/>
      <c r="J11" s="42">
        <v>1896</v>
      </c>
      <c r="K11" s="42"/>
      <c r="L11" s="42"/>
      <c r="M11" s="42"/>
      <c r="N11" s="88">
        <f t="shared" si="0"/>
        <v>1896</v>
      </c>
      <c r="O11" s="129"/>
      <c r="P11" s="24"/>
      <c r="Q11" s="39"/>
    </row>
    <row r="12" s="1" customFormat="1" customHeight="1" spans="1:17">
      <c r="A12" s="28">
        <v>45719</v>
      </c>
      <c r="B12" s="28">
        <v>45719</v>
      </c>
      <c r="C12" s="18" t="s">
        <v>166</v>
      </c>
      <c r="D12" s="19" t="s">
        <v>160</v>
      </c>
      <c r="E12" s="129">
        <v>45719</v>
      </c>
      <c r="F12" s="111">
        <v>8555</v>
      </c>
      <c r="G12" s="42"/>
      <c r="H12" s="42"/>
      <c r="I12" s="42"/>
      <c r="J12" s="42"/>
      <c r="K12" s="42">
        <v>19305</v>
      </c>
      <c r="L12" s="42"/>
      <c r="M12" s="42"/>
      <c r="N12" s="88">
        <f t="shared" si="0"/>
        <v>19305</v>
      </c>
      <c r="O12" s="129"/>
      <c r="P12" s="24" t="s">
        <v>167</v>
      </c>
      <c r="Q12" s="39"/>
    </row>
    <row r="13" s="1" customFormat="1" customHeight="1" spans="1:17">
      <c r="A13" s="28">
        <v>45719</v>
      </c>
      <c r="B13" s="28">
        <v>45719</v>
      </c>
      <c r="C13" s="18" t="s">
        <v>168</v>
      </c>
      <c r="D13" s="19" t="s">
        <v>165</v>
      </c>
      <c r="E13" s="129">
        <v>45719</v>
      </c>
      <c r="F13" s="111">
        <v>8556</v>
      </c>
      <c r="G13" s="42"/>
      <c r="H13" s="42"/>
      <c r="I13" s="42"/>
      <c r="J13" s="42"/>
      <c r="K13" s="42">
        <v>5760</v>
      </c>
      <c r="L13" s="42"/>
      <c r="M13" s="42"/>
      <c r="N13" s="88">
        <f t="shared" si="0"/>
        <v>5760</v>
      </c>
      <c r="O13" s="129"/>
      <c r="P13" s="24"/>
      <c r="Q13" s="39"/>
    </row>
    <row r="14" s="1" customFormat="1" customHeight="1" spans="1:17">
      <c r="A14" s="28">
        <v>45719</v>
      </c>
      <c r="B14" s="28">
        <v>45719</v>
      </c>
      <c r="C14" s="18" t="s">
        <v>169</v>
      </c>
      <c r="D14" s="19" t="s">
        <v>170</v>
      </c>
      <c r="E14" s="129">
        <v>45719</v>
      </c>
      <c r="F14" s="111">
        <v>8557</v>
      </c>
      <c r="G14" s="42"/>
      <c r="H14" s="42"/>
      <c r="I14" s="42"/>
      <c r="J14" s="42">
        <v>11440</v>
      </c>
      <c r="K14" s="42"/>
      <c r="L14" s="42"/>
      <c r="M14" s="42"/>
      <c r="N14" s="88">
        <f t="shared" si="0"/>
        <v>11440</v>
      </c>
      <c r="O14" s="129"/>
      <c r="P14" s="24"/>
      <c r="Q14" s="39"/>
    </row>
    <row r="15" s="1" customFormat="1" customHeight="1" spans="1:17">
      <c r="A15" s="28">
        <v>45720</v>
      </c>
      <c r="B15" s="28">
        <v>45720</v>
      </c>
      <c r="C15" s="18" t="s">
        <v>171</v>
      </c>
      <c r="D15" s="19" t="s">
        <v>172</v>
      </c>
      <c r="E15" s="129">
        <v>45720</v>
      </c>
      <c r="F15" s="111">
        <v>8558</v>
      </c>
      <c r="G15" s="42"/>
      <c r="H15" s="42"/>
      <c r="I15" s="42"/>
      <c r="J15" s="42">
        <v>5500</v>
      </c>
      <c r="K15" s="42"/>
      <c r="L15" s="42"/>
      <c r="M15" s="42"/>
      <c r="N15" s="88">
        <f t="shared" si="0"/>
        <v>5500</v>
      </c>
      <c r="O15" s="129"/>
      <c r="P15" s="24"/>
      <c r="Q15" s="39"/>
    </row>
    <row r="16" s="1" customFormat="1" customHeight="1" spans="1:17">
      <c r="A16" s="28">
        <v>45721</v>
      </c>
      <c r="B16" s="28">
        <v>45721</v>
      </c>
      <c r="C16" s="18" t="s">
        <v>173</v>
      </c>
      <c r="D16" s="19" t="s">
        <v>174</v>
      </c>
      <c r="E16" s="129">
        <v>45721</v>
      </c>
      <c r="F16" s="111">
        <v>8559</v>
      </c>
      <c r="G16" s="42"/>
      <c r="H16" s="42"/>
      <c r="I16" s="42"/>
      <c r="J16" s="42">
        <v>600</v>
      </c>
      <c r="K16" s="42"/>
      <c r="L16" s="42"/>
      <c r="M16" s="42"/>
      <c r="N16" s="88">
        <f t="shared" si="0"/>
        <v>600</v>
      </c>
      <c r="O16" s="129"/>
      <c r="P16" s="24"/>
      <c r="Q16" s="39"/>
    </row>
    <row r="17" s="1" customFormat="1" customHeight="1" spans="1:17">
      <c r="A17" s="28">
        <v>45721</v>
      </c>
      <c r="B17" s="28">
        <v>45721</v>
      </c>
      <c r="C17" s="18" t="s">
        <v>175</v>
      </c>
      <c r="D17" s="19" t="s">
        <v>176</v>
      </c>
      <c r="E17" s="129">
        <v>45721</v>
      </c>
      <c r="F17" s="111">
        <v>8560</v>
      </c>
      <c r="G17" s="42"/>
      <c r="H17" s="42"/>
      <c r="I17" s="42"/>
      <c r="J17" s="42">
        <v>6600</v>
      </c>
      <c r="K17" s="42"/>
      <c r="L17" s="42"/>
      <c r="M17" s="42"/>
      <c r="N17" s="88">
        <f t="shared" si="0"/>
        <v>6600</v>
      </c>
      <c r="O17" s="129"/>
      <c r="P17" s="24"/>
      <c r="Q17" s="39"/>
    </row>
    <row r="18" s="1" customFormat="1" customHeight="1" spans="1:17">
      <c r="A18" s="28">
        <v>45722</v>
      </c>
      <c r="B18" s="28">
        <v>45722</v>
      </c>
      <c r="C18" s="18" t="s">
        <v>177</v>
      </c>
      <c r="D18" s="19" t="s">
        <v>165</v>
      </c>
      <c r="E18" s="129">
        <v>45722</v>
      </c>
      <c r="F18" s="111">
        <v>8561</v>
      </c>
      <c r="G18" s="42"/>
      <c r="H18" s="42"/>
      <c r="I18" s="42"/>
      <c r="J18" s="42">
        <v>7920</v>
      </c>
      <c r="K18" s="42"/>
      <c r="L18" s="42"/>
      <c r="M18" s="42"/>
      <c r="N18" s="88">
        <f t="shared" si="0"/>
        <v>7920</v>
      </c>
      <c r="O18" s="129"/>
      <c r="P18" s="24"/>
      <c r="Q18" s="39"/>
    </row>
    <row r="19" s="1" customFormat="1" customHeight="1" spans="1:17">
      <c r="A19" s="28">
        <v>45724</v>
      </c>
      <c r="B19" s="28">
        <v>45724</v>
      </c>
      <c r="C19" s="18" t="s">
        <v>178</v>
      </c>
      <c r="D19" s="19" t="s">
        <v>179</v>
      </c>
      <c r="E19" s="129">
        <v>45724</v>
      </c>
      <c r="F19" s="111">
        <v>8562</v>
      </c>
      <c r="G19" s="42"/>
      <c r="H19" s="42"/>
      <c r="I19" s="42"/>
      <c r="J19" s="42">
        <v>1100</v>
      </c>
      <c r="K19" s="42"/>
      <c r="L19" s="42"/>
      <c r="M19" s="42"/>
      <c r="N19" s="88">
        <f t="shared" si="0"/>
        <v>1100</v>
      </c>
      <c r="O19" s="129"/>
      <c r="P19" s="24"/>
      <c r="Q19" s="39"/>
    </row>
    <row r="20" s="1" customFormat="1" customHeight="1" spans="1:17">
      <c r="A20" s="28">
        <v>45726</v>
      </c>
      <c r="B20" s="28">
        <v>45726</v>
      </c>
      <c r="C20" s="18" t="s">
        <v>180</v>
      </c>
      <c r="D20" s="19" t="s">
        <v>26</v>
      </c>
      <c r="E20" s="129">
        <v>45726</v>
      </c>
      <c r="F20" s="111">
        <v>8564</v>
      </c>
      <c r="G20" s="42"/>
      <c r="H20" s="42"/>
      <c r="I20" s="42"/>
      <c r="J20" s="42">
        <v>352</v>
      </c>
      <c r="K20" s="42"/>
      <c r="L20" s="42"/>
      <c r="M20" s="42"/>
      <c r="N20" s="88">
        <f t="shared" si="0"/>
        <v>352</v>
      </c>
      <c r="O20" s="129"/>
      <c r="P20" s="24"/>
      <c r="Q20" s="39"/>
    </row>
    <row r="21" s="1" customFormat="1" customHeight="1" spans="1:17">
      <c r="A21" s="28">
        <v>45727</v>
      </c>
      <c r="B21" s="28">
        <v>45727</v>
      </c>
      <c r="C21" s="18" t="s">
        <v>181</v>
      </c>
      <c r="D21" s="19" t="s">
        <v>182</v>
      </c>
      <c r="E21" s="129">
        <v>45727</v>
      </c>
      <c r="F21" s="111">
        <v>8565</v>
      </c>
      <c r="G21" s="42"/>
      <c r="H21" s="42"/>
      <c r="I21" s="42"/>
      <c r="J21" s="42">
        <v>7700</v>
      </c>
      <c r="K21" s="42"/>
      <c r="L21" s="42"/>
      <c r="M21" s="42"/>
      <c r="N21" s="88">
        <f t="shared" si="0"/>
        <v>7700</v>
      </c>
      <c r="O21" s="129"/>
      <c r="P21" s="24"/>
      <c r="Q21" s="39"/>
    </row>
    <row r="22" s="1" customFormat="1" customHeight="1" spans="1:17">
      <c r="A22" s="28">
        <v>45727</v>
      </c>
      <c r="B22" s="28">
        <v>45727</v>
      </c>
      <c r="C22" s="18" t="s">
        <v>183</v>
      </c>
      <c r="D22" s="19" t="s">
        <v>184</v>
      </c>
      <c r="E22" s="129">
        <v>45727</v>
      </c>
      <c r="F22" s="111">
        <v>8566</v>
      </c>
      <c r="G22" s="42"/>
      <c r="H22" s="42"/>
      <c r="I22" s="42"/>
      <c r="J22" s="42">
        <v>4000</v>
      </c>
      <c r="K22" s="42"/>
      <c r="L22" s="42"/>
      <c r="M22" s="42"/>
      <c r="N22" s="88">
        <f t="shared" si="0"/>
        <v>4000</v>
      </c>
      <c r="O22" s="129"/>
      <c r="P22" s="24"/>
      <c r="Q22" s="39"/>
    </row>
    <row r="23" s="1" customFormat="1" customHeight="1" spans="1:17">
      <c r="A23" s="28">
        <v>45728</v>
      </c>
      <c r="B23" s="28">
        <v>45728</v>
      </c>
      <c r="C23" s="18" t="s">
        <v>185</v>
      </c>
      <c r="D23" s="19" t="s">
        <v>186</v>
      </c>
      <c r="E23" s="129">
        <v>45728</v>
      </c>
      <c r="F23" s="111">
        <v>8567</v>
      </c>
      <c r="G23" s="42"/>
      <c r="H23" s="42"/>
      <c r="I23" s="42"/>
      <c r="J23" s="42">
        <v>1200</v>
      </c>
      <c r="K23" s="42"/>
      <c r="L23" s="42"/>
      <c r="M23" s="42"/>
      <c r="N23" s="88">
        <f t="shared" si="0"/>
        <v>1200</v>
      </c>
      <c r="O23" s="129"/>
      <c r="P23" s="24"/>
      <c r="Q23" s="39"/>
    </row>
    <row r="24" s="1" customFormat="1" customHeight="1" spans="1:17">
      <c r="A24" s="28">
        <v>45728</v>
      </c>
      <c r="B24" s="28">
        <v>45728</v>
      </c>
      <c r="C24" s="18" t="s">
        <v>187</v>
      </c>
      <c r="D24" s="19" t="s">
        <v>188</v>
      </c>
      <c r="E24" s="129">
        <v>45728</v>
      </c>
      <c r="F24" s="111">
        <v>8568</v>
      </c>
      <c r="G24" s="42"/>
      <c r="H24" s="42"/>
      <c r="I24" s="42"/>
      <c r="J24" s="42">
        <v>715</v>
      </c>
      <c r="K24" s="42"/>
      <c r="L24" s="42"/>
      <c r="M24" s="42"/>
      <c r="N24" s="88">
        <f t="shared" si="0"/>
        <v>715</v>
      </c>
      <c r="O24" s="129"/>
      <c r="P24" s="24"/>
      <c r="Q24" s="39"/>
    </row>
    <row r="25" s="1" customFormat="1" customHeight="1" spans="1:17">
      <c r="A25" s="28">
        <v>45728</v>
      </c>
      <c r="B25" s="28">
        <v>45728</v>
      </c>
      <c r="C25" s="18" t="s">
        <v>189</v>
      </c>
      <c r="D25" s="19" t="s">
        <v>190</v>
      </c>
      <c r="E25" s="129">
        <v>45728</v>
      </c>
      <c r="F25" s="111">
        <v>8569</v>
      </c>
      <c r="G25" s="42"/>
      <c r="H25" s="42"/>
      <c r="I25" s="42"/>
      <c r="J25" s="42">
        <v>1100</v>
      </c>
      <c r="K25" s="42"/>
      <c r="L25" s="42"/>
      <c r="M25" s="42"/>
      <c r="N25" s="88">
        <f t="shared" si="0"/>
        <v>1100</v>
      </c>
      <c r="O25" s="129"/>
      <c r="P25" s="24"/>
      <c r="Q25" s="39"/>
    </row>
    <row r="26" s="1" customFormat="1" customHeight="1" spans="1:17">
      <c r="A26" s="28">
        <v>45729</v>
      </c>
      <c r="B26" s="28">
        <v>45729</v>
      </c>
      <c r="C26" s="18" t="s">
        <v>191</v>
      </c>
      <c r="D26" s="19" t="s">
        <v>192</v>
      </c>
      <c r="E26" s="129">
        <v>45729</v>
      </c>
      <c r="F26" s="111">
        <v>8570</v>
      </c>
      <c r="G26" s="42"/>
      <c r="H26" s="42"/>
      <c r="I26" s="42"/>
      <c r="J26" s="42">
        <v>600</v>
      </c>
      <c r="K26" s="42"/>
      <c r="L26" s="42"/>
      <c r="M26" s="42"/>
      <c r="N26" s="88">
        <f t="shared" si="0"/>
        <v>600</v>
      </c>
      <c r="O26" s="129"/>
      <c r="P26" s="24"/>
      <c r="Q26" s="39"/>
    </row>
    <row r="27" s="1" customFormat="1" customHeight="1" spans="1:17">
      <c r="A27" s="28">
        <v>45729</v>
      </c>
      <c r="B27" s="28">
        <v>45729</v>
      </c>
      <c r="C27" s="18" t="s">
        <v>193</v>
      </c>
      <c r="D27" s="19" t="s">
        <v>194</v>
      </c>
      <c r="E27" s="129">
        <v>45729</v>
      </c>
      <c r="F27" s="111">
        <v>8571</v>
      </c>
      <c r="G27" s="42"/>
      <c r="H27" s="42"/>
      <c r="I27" s="42"/>
      <c r="J27" s="42">
        <v>14800</v>
      </c>
      <c r="K27" s="42"/>
      <c r="L27" s="42"/>
      <c r="M27" s="42"/>
      <c r="N27" s="88">
        <f t="shared" si="0"/>
        <v>14800</v>
      </c>
      <c r="O27" s="129"/>
      <c r="P27" s="24"/>
      <c r="Q27" s="39"/>
    </row>
    <row r="28" s="1" customFormat="1" customHeight="1" spans="1:17">
      <c r="A28" s="28">
        <v>45730</v>
      </c>
      <c r="B28" s="28">
        <v>45730</v>
      </c>
      <c r="C28" s="18" t="s">
        <v>195</v>
      </c>
      <c r="D28" s="19" t="s">
        <v>196</v>
      </c>
      <c r="E28" s="129">
        <v>45730</v>
      </c>
      <c r="F28" s="111">
        <v>8572</v>
      </c>
      <c r="G28" s="42"/>
      <c r="H28" s="42"/>
      <c r="I28" s="42"/>
      <c r="J28" s="42">
        <v>3850</v>
      </c>
      <c r="K28" s="42"/>
      <c r="L28" s="42"/>
      <c r="M28" s="42"/>
      <c r="N28" s="88">
        <f t="shared" si="0"/>
        <v>3850</v>
      </c>
      <c r="O28" s="129"/>
      <c r="P28" s="24"/>
      <c r="Q28" s="39"/>
    </row>
    <row r="29" s="1" customFormat="1" customHeight="1" spans="1:17">
      <c r="A29" s="28">
        <v>45731</v>
      </c>
      <c r="B29" s="28">
        <v>45731</v>
      </c>
      <c r="C29" s="18" t="s">
        <v>197</v>
      </c>
      <c r="D29" s="19" t="s">
        <v>198</v>
      </c>
      <c r="E29" s="129">
        <v>45741</v>
      </c>
      <c r="F29" s="111">
        <v>8584</v>
      </c>
      <c r="G29" s="42"/>
      <c r="H29" s="42"/>
      <c r="I29" s="42"/>
      <c r="J29" s="42">
        <v>8642.86</v>
      </c>
      <c r="K29" s="42"/>
      <c r="L29" s="42"/>
      <c r="M29" s="42"/>
      <c r="N29" s="88">
        <f t="shared" si="0"/>
        <v>8642.86</v>
      </c>
      <c r="O29" s="129"/>
      <c r="P29" s="24" t="s">
        <v>199</v>
      </c>
      <c r="Q29" s="39"/>
    </row>
    <row r="30" s="1" customFormat="1" customHeight="1" spans="1:17">
      <c r="A30" s="28">
        <v>45731</v>
      </c>
      <c r="B30" s="28">
        <v>45731</v>
      </c>
      <c r="C30" s="18" t="s">
        <v>200</v>
      </c>
      <c r="D30" s="19" t="s">
        <v>198</v>
      </c>
      <c r="E30" s="129">
        <v>45741</v>
      </c>
      <c r="F30" s="111">
        <v>8585</v>
      </c>
      <c r="G30" s="42"/>
      <c r="H30" s="42"/>
      <c r="I30" s="42"/>
      <c r="J30" s="42"/>
      <c r="K30" s="42">
        <v>10312.5</v>
      </c>
      <c r="L30" s="42"/>
      <c r="M30" s="42"/>
      <c r="N30" s="88">
        <f t="shared" si="0"/>
        <v>10312.5</v>
      </c>
      <c r="O30" s="129"/>
      <c r="P30" s="24" t="s">
        <v>201</v>
      </c>
      <c r="Q30" s="39"/>
    </row>
    <row r="31" s="1" customFormat="1" customHeight="1" spans="1:17">
      <c r="A31" s="28">
        <v>45733</v>
      </c>
      <c r="B31" s="28">
        <v>45733</v>
      </c>
      <c r="C31" s="116" t="s">
        <v>202</v>
      </c>
      <c r="D31" s="165" t="s">
        <v>170</v>
      </c>
      <c r="E31" s="129">
        <v>45733</v>
      </c>
      <c r="F31" s="119">
        <v>8573</v>
      </c>
      <c r="G31" s="166"/>
      <c r="H31" s="167"/>
      <c r="I31" s="167"/>
      <c r="J31" s="167">
        <v>4400</v>
      </c>
      <c r="K31" s="167"/>
      <c r="L31" s="167"/>
      <c r="M31" s="167"/>
      <c r="N31" s="88">
        <f t="shared" si="0"/>
        <v>4400</v>
      </c>
      <c r="O31" s="134"/>
      <c r="P31" s="135"/>
      <c r="Q31" s="39"/>
    </row>
    <row r="32" s="1" customFormat="1" customHeight="1" spans="1:17">
      <c r="A32" s="29">
        <v>45733</v>
      </c>
      <c r="B32" s="29">
        <v>45733</v>
      </c>
      <c r="C32" s="116" t="s">
        <v>203</v>
      </c>
      <c r="D32" s="165" t="s">
        <v>160</v>
      </c>
      <c r="E32" s="129">
        <v>45733</v>
      </c>
      <c r="F32" s="119">
        <v>8575</v>
      </c>
      <c r="G32" s="166"/>
      <c r="H32" s="167"/>
      <c r="I32" s="167"/>
      <c r="J32" s="167">
        <v>10560</v>
      </c>
      <c r="K32" s="167"/>
      <c r="L32" s="167"/>
      <c r="M32" s="167"/>
      <c r="N32" s="88">
        <f t="shared" si="0"/>
        <v>10560</v>
      </c>
      <c r="O32" s="134"/>
      <c r="P32" s="135"/>
      <c r="Q32" s="39"/>
    </row>
    <row r="33" s="1" customFormat="1" customHeight="1" spans="1:17">
      <c r="A33" s="29">
        <v>45734</v>
      </c>
      <c r="B33" s="29">
        <v>45734</v>
      </c>
      <c r="C33" s="116" t="s">
        <v>204</v>
      </c>
      <c r="D33" s="165" t="s">
        <v>205</v>
      </c>
      <c r="E33" s="129">
        <v>45734</v>
      </c>
      <c r="F33" s="119">
        <v>8576</v>
      </c>
      <c r="G33" s="166"/>
      <c r="H33" s="167"/>
      <c r="I33" s="167"/>
      <c r="J33" s="167">
        <v>495</v>
      </c>
      <c r="K33" s="167"/>
      <c r="L33" s="167"/>
      <c r="M33" s="167"/>
      <c r="N33" s="88">
        <f t="shared" si="0"/>
        <v>495</v>
      </c>
      <c r="O33" s="134"/>
      <c r="P33" s="135"/>
      <c r="Q33" s="39"/>
    </row>
    <row r="34" s="1" customFormat="1" customHeight="1" spans="1:17">
      <c r="A34" s="106">
        <v>45734</v>
      </c>
      <c r="B34" s="106">
        <v>45735</v>
      </c>
      <c r="C34" s="18" t="s">
        <v>206</v>
      </c>
      <c r="D34" s="110" t="s">
        <v>207</v>
      </c>
      <c r="E34" s="129">
        <v>45735</v>
      </c>
      <c r="F34" s="111">
        <v>8578</v>
      </c>
      <c r="G34" s="113"/>
      <c r="H34" s="113"/>
      <c r="I34" s="113"/>
      <c r="J34" s="113">
        <v>21450</v>
      </c>
      <c r="K34" s="132"/>
      <c r="L34" s="113"/>
      <c r="M34" s="113"/>
      <c r="N34" s="88">
        <f t="shared" si="0"/>
        <v>21450</v>
      </c>
      <c r="O34" s="129"/>
      <c r="P34" s="24"/>
      <c r="Q34" s="39"/>
    </row>
    <row r="35" s="1" customFormat="1" customHeight="1" spans="1:17">
      <c r="A35" s="29">
        <v>45735</v>
      </c>
      <c r="B35" s="29">
        <v>45735</v>
      </c>
      <c r="C35" s="18" t="s">
        <v>208</v>
      </c>
      <c r="D35" s="110" t="s">
        <v>209</v>
      </c>
      <c r="E35" s="129">
        <v>45735</v>
      </c>
      <c r="F35" s="111">
        <v>8577</v>
      </c>
      <c r="G35" s="113"/>
      <c r="H35" s="113"/>
      <c r="I35" s="113"/>
      <c r="J35" s="113">
        <v>6600</v>
      </c>
      <c r="K35" s="132"/>
      <c r="L35" s="113"/>
      <c r="M35" s="113"/>
      <c r="N35" s="88">
        <f t="shared" si="0"/>
        <v>6600</v>
      </c>
      <c r="O35" s="129"/>
      <c r="P35" s="24"/>
      <c r="Q35" s="39"/>
    </row>
    <row r="36" s="1" customFormat="1" customHeight="1" spans="1:17">
      <c r="A36" s="115">
        <v>45736</v>
      </c>
      <c r="B36" s="115">
        <v>45736</v>
      </c>
      <c r="C36" s="18" t="s">
        <v>210</v>
      </c>
      <c r="D36" s="110" t="s">
        <v>165</v>
      </c>
      <c r="E36" s="129">
        <v>45736</v>
      </c>
      <c r="F36" s="111">
        <v>8579</v>
      </c>
      <c r="G36" s="113"/>
      <c r="H36" s="113"/>
      <c r="I36" s="113"/>
      <c r="J36" s="113">
        <v>2240</v>
      </c>
      <c r="K36" s="132"/>
      <c r="L36" s="113"/>
      <c r="M36" s="113"/>
      <c r="N36" s="88">
        <f t="shared" si="0"/>
        <v>2240</v>
      </c>
      <c r="O36" s="129"/>
      <c r="P36" s="24"/>
      <c r="Q36" s="39"/>
    </row>
    <row r="37" s="1" customFormat="1" customHeight="1" spans="1:17">
      <c r="A37" s="29">
        <v>45738</v>
      </c>
      <c r="B37" s="29">
        <v>45738</v>
      </c>
      <c r="C37" s="18" t="s">
        <v>211</v>
      </c>
      <c r="D37" s="19" t="s">
        <v>212</v>
      </c>
      <c r="E37" s="129">
        <v>45738</v>
      </c>
      <c r="F37" s="111">
        <v>8580</v>
      </c>
      <c r="G37" s="42"/>
      <c r="H37" s="42"/>
      <c r="I37" s="42"/>
      <c r="J37" s="42">
        <v>600</v>
      </c>
      <c r="K37" s="42"/>
      <c r="L37" s="42"/>
      <c r="M37" s="42"/>
      <c r="N37" s="88">
        <f t="shared" si="0"/>
        <v>600</v>
      </c>
      <c r="O37" s="129"/>
      <c r="P37" s="24"/>
      <c r="Q37" s="39"/>
    </row>
    <row r="38" s="1" customFormat="1" customHeight="1" spans="1:17">
      <c r="A38" s="106">
        <v>45740</v>
      </c>
      <c r="B38" s="106">
        <v>45740</v>
      </c>
      <c r="C38" s="18" t="s">
        <v>213</v>
      </c>
      <c r="D38" s="19" t="s">
        <v>194</v>
      </c>
      <c r="E38" s="129">
        <v>45740</v>
      </c>
      <c r="F38" s="111">
        <v>8581</v>
      </c>
      <c r="G38" s="42"/>
      <c r="H38" s="42"/>
      <c r="I38" s="42"/>
      <c r="J38" s="42">
        <v>5280</v>
      </c>
      <c r="K38" s="42"/>
      <c r="L38" s="42"/>
      <c r="M38" s="42"/>
      <c r="N38" s="88">
        <f t="shared" si="0"/>
        <v>5280</v>
      </c>
      <c r="O38" s="129"/>
      <c r="P38" s="24"/>
      <c r="Q38" s="39"/>
    </row>
    <row r="39" s="1" customFormat="1" customHeight="1" spans="1:17">
      <c r="A39" s="106">
        <v>45740</v>
      </c>
      <c r="B39" s="106">
        <v>45740</v>
      </c>
      <c r="C39" s="18" t="s">
        <v>214</v>
      </c>
      <c r="D39" s="19" t="s">
        <v>198</v>
      </c>
      <c r="E39" s="129">
        <v>45740</v>
      </c>
      <c r="F39" s="111">
        <v>8582</v>
      </c>
      <c r="G39" s="42"/>
      <c r="H39" s="42"/>
      <c r="I39" s="42"/>
      <c r="J39" s="42">
        <v>5185.71</v>
      </c>
      <c r="K39" s="42"/>
      <c r="L39" s="42"/>
      <c r="M39" s="42"/>
      <c r="N39" s="88">
        <f t="shared" si="0"/>
        <v>5185.71</v>
      </c>
      <c r="O39" s="129"/>
      <c r="P39" s="24"/>
      <c r="Q39" s="39"/>
    </row>
    <row r="40" s="1" customFormat="1" customHeight="1" spans="1:17">
      <c r="A40" s="106">
        <v>45741</v>
      </c>
      <c r="B40" s="106">
        <v>45741</v>
      </c>
      <c r="C40" s="18" t="s">
        <v>215</v>
      </c>
      <c r="D40" s="19" t="s">
        <v>216</v>
      </c>
      <c r="E40" s="129">
        <v>45741</v>
      </c>
      <c r="F40" s="111">
        <v>8583</v>
      </c>
      <c r="G40" s="42"/>
      <c r="H40" s="42"/>
      <c r="I40" s="42"/>
      <c r="J40" s="42">
        <v>1100</v>
      </c>
      <c r="K40" s="42"/>
      <c r="L40" s="42"/>
      <c r="M40" s="42"/>
      <c r="N40" s="88">
        <f t="shared" si="0"/>
        <v>1100</v>
      </c>
      <c r="O40" s="129"/>
      <c r="P40" s="24"/>
      <c r="Q40" s="39"/>
    </row>
    <row r="41" s="1" customFormat="1" customHeight="1" spans="1:17">
      <c r="A41" s="106">
        <v>45742</v>
      </c>
      <c r="B41" s="28">
        <v>45742</v>
      </c>
      <c r="C41" s="18" t="s">
        <v>217</v>
      </c>
      <c r="D41" s="19" t="s">
        <v>170</v>
      </c>
      <c r="E41" s="129">
        <v>45742</v>
      </c>
      <c r="F41" s="168">
        <v>8586</v>
      </c>
      <c r="G41" s="77"/>
      <c r="H41" s="77"/>
      <c r="I41" s="77"/>
      <c r="J41" s="42">
        <v>5280</v>
      </c>
      <c r="K41" s="77"/>
      <c r="L41" s="77"/>
      <c r="M41" s="77"/>
      <c r="N41" s="88">
        <f t="shared" si="0"/>
        <v>5280</v>
      </c>
      <c r="O41" s="89"/>
      <c r="P41" s="24"/>
      <c r="Q41" s="39"/>
    </row>
    <row r="42" s="1" customFormat="1" customHeight="1" spans="1:17">
      <c r="A42" s="106">
        <v>45742</v>
      </c>
      <c r="B42" s="28">
        <v>45742</v>
      </c>
      <c r="C42" s="18" t="s">
        <v>218</v>
      </c>
      <c r="D42" s="19" t="s">
        <v>194</v>
      </c>
      <c r="E42" s="129">
        <v>45743</v>
      </c>
      <c r="F42" s="168">
        <v>8587</v>
      </c>
      <c r="G42" s="77"/>
      <c r="H42" s="77"/>
      <c r="I42" s="77"/>
      <c r="J42" s="42">
        <v>4000</v>
      </c>
      <c r="K42" s="77"/>
      <c r="L42" s="77"/>
      <c r="M42" s="77"/>
      <c r="N42" s="88">
        <f t="shared" si="0"/>
        <v>4000</v>
      </c>
      <c r="O42" s="89"/>
      <c r="P42" s="24"/>
      <c r="Q42" s="39"/>
    </row>
    <row r="43" s="1" customFormat="1" customHeight="1" spans="1:17">
      <c r="A43" s="106">
        <v>45742</v>
      </c>
      <c r="B43" s="28">
        <v>45742</v>
      </c>
      <c r="C43" s="18" t="s">
        <v>219</v>
      </c>
      <c r="D43" s="19" t="s">
        <v>160</v>
      </c>
      <c r="E43" s="129">
        <v>45743</v>
      </c>
      <c r="F43" s="168">
        <v>8588</v>
      </c>
      <c r="G43" s="77"/>
      <c r="H43" s="77"/>
      <c r="I43" s="77"/>
      <c r="J43" s="42">
        <v>10160</v>
      </c>
      <c r="K43" s="77"/>
      <c r="L43" s="77"/>
      <c r="M43" s="77"/>
      <c r="N43" s="88">
        <f t="shared" si="0"/>
        <v>10160</v>
      </c>
      <c r="O43" s="89"/>
      <c r="P43" s="24"/>
      <c r="Q43" s="39"/>
    </row>
    <row r="44" s="1" customFormat="1" customHeight="1" spans="1:17">
      <c r="A44" s="106">
        <v>45743</v>
      </c>
      <c r="B44" s="28">
        <v>45743</v>
      </c>
      <c r="C44" s="18" t="s">
        <v>220</v>
      </c>
      <c r="D44" s="19" t="s">
        <v>221</v>
      </c>
      <c r="E44" s="129">
        <v>45743</v>
      </c>
      <c r="F44" s="168">
        <v>8589</v>
      </c>
      <c r="G44" s="77"/>
      <c r="H44" s="77"/>
      <c r="I44" s="77"/>
      <c r="J44" s="42">
        <v>1100</v>
      </c>
      <c r="K44" s="77"/>
      <c r="L44" s="77"/>
      <c r="M44" s="77"/>
      <c r="N44" s="88">
        <f t="shared" si="0"/>
        <v>1100</v>
      </c>
      <c r="O44" s="89"/>
      <c r="P44" s="24"/>
      <c r="Q44" s="39"/>
    </row>
    <row r="45" s="1" customFormat="1" customHeight="1" spans="1:17">
      <c r="A45" s="106">
        <v>45744</v>
      </c>
      <c r="B45" s="28">
        <v>45744</v>
      </c>
      <c r="C45" s="18" t="s">
        <v>222</v>
      </c>
      <c r="D45" s="19" t="s">
        <v>160</v>
      </c>
      <c r="E45" s="129">
        <v>45744</v>
      </c>
      <c r="F45" s="168">
        <v>8590</v>
      </c>
      <c r="G45" s="77"/>
      <c r="H45" s="77"/>
      <c r="I45" s="77"/>
      <c r="J45" s="42">
        <v>4400</v>
      </c>
      <c r="K45" s="77"/>
      <c r="L45" s="77"/>
      <c r="M45" s="77"/>
      <c r="N45" s="88">
        <f t="shared" si="0"/>
        <v>4400</v>
      </c>
      <c r="O45" s="89"/>
      <c r="P45" s="24"/>
      <c r="Q45" s="39"/>
    </row>
    <row r="46" s="1" customFormat="1" customHeight="1" spans="1:17">
      <c r="A46" s="106">
        <v>45745</v>
      </c>
      <c r="B46" s="28">
        <v>45745</v>
      </c>
      <c r="C46" s="18" t="s">
        <v>223</v>
      </c>
      <c r="D46" s="19" t="s">
        <v>160</v>
      </c>
      <c r="E46" s="129">
        <v>45745</v>
      </c>
      <c r="F46" s="168">
        <v>8591</v>
      </c>
      <c r="G46" s="77"/>
      <c r="H46" s="77"/>
      <c r="I46" s="77"/>
      <c r="J46" s="42">
        <v>4400</v>
      </c>
      <c r="K46" s="77"/>
      <c r="L46" s="77"/>
      <c r="M46" s="77"/>
      <c r="N46" s="88">
        <f t="shared" si="0"/>
        <v>4400</v>
      </c>
      <c r="O46" s="89"/>
      <c r="P46" s="24"/>
      <c r="Q46" s="39"/>
    </row>
    <row r="47" s="1" customFormat="1" customHeight="1" spans="1:17">
      <c r="A47" s="106">
        <v>45745</v>
      </c>
      <c r="B47" s="28">
        <v>45745</v>
      </c>
      <c r="C47" s="18" t="s">
        <v>224</v>
      </c>
      <c r="D47" s="19" t="s">
        <v>225</v>
      </c>
      <c r="E47" s="129">
        <v>45745</v>
      </c>
      <c r="F47" s="168">
        <v>8592</v>
      </c>
      <c r="G47" s="77"/>
      <c r="H47" s="77"/>
      <c r="I47" s="77"/>
      <c r="J47" s="42">
        <v>550</v>
      </c>
      <c r="K47" s="77"/>
      <c r="L47" s="77"/>
      <c r="M47" s="77"/>
      <c r="N47" s="88">
        <f t="shared" si="0"/>
        <v>550</v>
      </c>
      <c r="O47" s="89"/>
      <c r="P47" s="24"/>
      <c r="Q47" s="39"/>
    </row>
    <row r="48" s="1" customFormat="1" customHeight="1" spans="1:17">
      <c r="A48" s="106">
        <v>45745</v>
      </c>
      <c r="B48" s="28">
        <v>45745</v>
      </c>
      <c r="C48" s="18" t="s">
        <v>226</v>
      </c>
      <c r="D48" s="19" t="s">
        <v>184</v>
      </c>
      <c r="E48" s="129">
        <v>45745</v>
      </c>
      <c r="F48" s="168">
        <v>8593</v>
      </c>
      <c r="G48" s="77"/>
      <c r="H48" s="77"/>
      <c r="I48" s="77"/>
      <c r="J48" s="42">
        <v>3520</v>
      </c>
      <c r="K48" s="77"/>
      <c r="L48" s="77"/>
      <c r="M48" s="77"/>
      <c r="N48" s="88">
        <f t="shared" si="0"/>
        <v>3520</v>
      </c>
      <c r="O48" s="89"/>
      <c r="P48" s="24"/>
      <c r="Q48" s="39"/>
    </row>
    <row r="49" s="1" customFormat="1" customHeight="1" spans="1:17">
      <c r="A49" s="106">
        <v>45747</v>
      </c>
      <c r="B49" s="28">
        <v>45747</v>
      </c>
      <c r="C49" s="18" t="s">
        <v>227</v>
      </c>
      <c r="D49" s="19" t="s">
        <v>165</v>
      </c>
      <c r="E49" s="129">
        <v>45747</v>
      </c>
      <c r="F49" s="168">
        <v>8594</v>
      </c>
      <c r="G49" s="77"/>
      <c r="H49" s="77"/>
      <c r="I49" s="77"/>
      <c r="J49" s="42">
        <v>5368</v>
      </c>
      <c r="K49" s="77"/>
      <c r="L49" s="77"/>
      <c r="M49" s="77"/>
      <c r="N49" s="88">
        <f t="shared" si="0"/>
        <v>5368</v>
      </c>
      <c r="O49" s="89"/>
      <c r="P49" s="24"/>
      <c r="Q49" s="39"/>
    </row>
    <row r="50" s="1" customFormat="1" customHeight="1" spans="1:17">
      <c r="A50" s="23" t="s">
        <v>73</v>
      </c>
      <c r="B50" s="73"/>
      <c r="C50" s="74"/>
      <c r="D50" s="75"/>
      <c r="E50" s="143"/>
      <c r="F50" s="76" t="s">
        <v>74</v>
      </c>
      <c r="G50" s="77">
        <f>SUM(G8:G49)</f>
        <v>0</v>
      </c>
      <c r="H50" s="77">
        <f t="shared" ref="H50:N50" si="1">SUM(H8:H49)</f>
        <v>0</v>
      </c>
      <c r="I50" s="77">
        <f t="shared" si="1"/>
        <v>0</v>
      </c>
      <c r="J50" s="77">
        <f t="shared" si="1"/>
        <v>198156.57</v>
      </c>
      <c r="K50" s="77">
        <f t="shared" si="1"/>
        <v>35377.5</v>
      </c>
      <c r="L50" s="77">
        <f t="shared" si="1"/>
        <v>0</v>
      </c>
      <c r="M50" s="77">
        <f t="shared" si="1"/>
        <v>0</v>
      </c>
      <c r="N50" s="77">
        <f t="shared" si="1"/>
        <v>233534.07</v>
      </c>
      <c r="O50" s="89"/>
      <c r="P50" s="24"/>
      <c r="Q50" s="39"/>
    </row>
    <row r="51" s="1" customFormat="1" customHeight="1" spans="1:17">
      <c r="A51" s="78"/>
      <c r="B51" s="78"/>
      <c r="C51" s="79"/>
      <c r="D51" s="80"/>
      <c r="E51" s="144"/>
      <c r="F51" s="81"/>
      <c r="G51" s="82"/>
      <c r="H51" s="82"/>
      <c r="I51" s="82"/>
      <c r="J51" s="82"/>
      <c r="K51" s="82"/>
      <c r="L51" s="82"/>
      <c r="M51" s="82"/>
      <c r="N51" s="82"/>
      <c r="O51" s="7"/>
      <c r="P51" s="35"/>
      <c r="Q51" s="39"/>
    </row>
    <row r="52" s="1" customFormat="1" customHeight="1" spans="1:17">
      <c r="A52" s="7" t="s">
        <v>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5"/>
      <c r="Q52" s="39"/>
    </row>
    <row r="53" s="1" customFormat="1" customHeight="1" spans="1:17">
      <c r="A53" s="7" t="s">
        <v>155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5"/>
      <c r="Q53" s="39"/>
    </row>
    <row r="54" s="1" customFormat="1" customHeight="1" spans="1:17">
      <c r="A54" s="7" t="s">
        <v>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5"/>
      <c r="Q54" s="39"/>
    </row>
    <row r="55" s="1" customFormat="1" customHeight="1" spans="1:1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5"/>
      <c r="Q55" s="39"/>
    </row>
    <row r="56" s="1" customFormat="1" customHeight="1" spans="1:17">
      <c r="A56" s="66" t="s">
        <v>75</v>
      </c>
      <c r="B56" s="6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5"/>
      <c r="Q56" s="39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11" t="s">
        <v>7</v>
      </c>
      <c r="E57" s="11" t="s">
        <v>8</v>
      </c>
      <c r="F57" s="11" t="s">
        <v>76</v>
      </c>
      <c r="G57" s="11" t="s">
        <v>10</v>
      </c>
      <c r="H57" s="13" t="s">
        <v>11</v>
      </c>
      <c r="I57" s="13"/>
      <c r="J57" s="11" t="s">
        <v>12</v>
      </c>
      <c r="K57" s="11" t="s">
        <v>13</v>
      </c>
      <c r="L57" s="36" t="s">
        <v>14</v>
      </c>
      <c r="M57" s="36"/>
      <c r="N57" s="11" t="s">
        <v>15</v>
      </c>
      <c r="O57" s="11" t="s">
        <v>16</v>
      </c>
      <c r="P57" s="11" t="s">
        <v>77</v>
      </c>
      <c r="Q57" s="11" t="s">
        <v>78</v>
      </c>
    </row>
    <row r="58" s="1" customFormat="1" customHeight="1" spans="1:17">
      <c r="A58" s="10"/>
      <c r="B58" s="10"/>
      <c r="C58" s="14"/>
      <c r="D58" s="14"/>
      <c r="E58" s="27" t="s">
        <v>18</v>
      </c>
      <c r="F58" s="27"/>
      <c r="G58" s="14"/>
      <c r="H58" s="16" t="s">
        <v>19</v>
      </c>
      <c r="I58" s="16" t="s">
        <v>20</v>
      </c>
      <c r="J58" s="14"/>
      <c r="K58" s="14"/>
      <c r="L58" s="16" t="s">
        <v>19</v>
      </c>
      <c r="M58" s="16" t="s">
        <v>20</v>
      </c>
      <c r="N58" s="14"/>
      <c r="O58" s="14"/>
      <c r="P58" s="14"/>
      <c r="Q58" s="14"/>
    </row>
    <row r="59" s="1" customFormat="1" customHeight="1" spans="1:17">
      <c r="A59" s="28">
        <v>45719</v>
      </c>
      <c r="B59" s="29">
        <v>45719</v>
      </c>
      <c r="C59" s="18" t="s">
        <v>166</v>
      </c>
      <c r="D59" s="30" t="s">
        <v>160</v>
      </c>
      <c r="E59" s="43"/>
      <c r="F59" s="21"/>
      <c r="G59" s="33"/>
      <c r="H59" s="42"/>
      <c r="I59" s="42"/>
      <c r="J59" s="42"/>
      <c r="K59" s="42">
        <v>915</v>
      </c>
      <c r="L59" s="22"/>
      <c r="M59" s="22"/>
      <c r="N59" s="22">
        <f t="shared" ref="N59:N68" si="2">SUM(G59:M59)</f>
        <v>915</v>
      </c>
      <c r="O59" s="37"/>
      <c r="P59" s="24" t="s">
        <v>228</v>
      </c>
      <c r="Q59" s="17"/>
    </row>
    <row r="60" s="1" customFormat="1" customHeight="1" spans="1:17">
      <c r="A60" s="28">
        <v>45730</v>
      </c>
      <c r="B60" s="29">
        <v>45730</v>
      </c>
      <c r="C60" s="18" t="s">
        <v>229</v>
      </c>
      <c r="D60" s="30" t="s">
        <v>26</v>
      </c>
      <c r="E60" s="43">
        <v>45730</v>
      </c>
      <c r="F60" s="21">
        <v>46819</v>
      </c>
      <c r="G60" s="33"/>
      <c r="H60" s="42"/>
      <c r="I60" s="42"/>
      <c r="J60" s="42">
        <v>10560</v>
      </c>
      <c r="K60" s="42"/>
      <c r="L60" s="22"/>
      <c r="M60" s="22"/>
      <c r="N60" s="22">
        <f t="shared" si="2"/>
        <v>10560</v>
      </c>
      <c r="O60" s="37"/>
      <c r="P60" s="24"/>
      <c r="Q60" s="17"/>
    </row>
    <row r="61" s="1" customFormat="1" customHeight="1" spans="1:17">
      <c r="A61" s="28">
        <v>45730</v>
      </c>
      <c r="B61" s="29">
        <v>45730</v>
      </c>
      <c r="C61" s="18" t="s">
        <v>230</v>
      </c>
      <c r="D61" s="30" t="s">
        <v>231</v>
      </c>
      <c r="E61" s="43">
        <v>45730</v>
      </c>
      <c r="F61" s="21">
        <v>46820</v>
      </c>
      <c r="G61" s="33"/>
      <c r="H61" s="42"/>
      <c r="I61" s="42"/>
      <c r="J61" s="42"/>
      <c r="K61" s="42">
        <v>108325.45</v>
      </c>
      <c r="L61" s="22"/>
      <c r="M61" s="22"/>
      <c r="N61" s="22">
        <f t="shared" si="2"/>
        <v>108325.45</v>
      </c>
      <c r="O61" s="37"/>
      <c r="P61" s="24"/>
      <c r="Q61" s="17"/>
    </row>
    <row r="62" s="1" customFormat="1" customHeight="1" spans="1:17">
      <c r="A62" s="28">
        <v>45735</v>
      </c>
      <c r="B62" s="29">
        <v>45735</v>
      </c>
      <c r="C62" s="18" t="s">
        <v>232</v>
      </c>
      <c r="D62" s="30" t="s">
        <v>233</v>
      </c>
      <c r="E62" s="43"/>
      <c r="F62" s="21"/>
      <c r="G62" s="33"/>
      <c r="H62" s="42"/>
      <c r="I62" s="42"/>
      <c r="J62" s="42">
        <v>5280</v>
      </c>
      <c r="K62" s="42"/>
      <c r="L62" s="22"/>
      <c r="M62" s="22"/>
      <c r="N62" s="22">
        <f t="shared" si="2"/>
        <v>5280</v>
      </c>
      <c r="O62" s="37"/>
      <c r="P62" s="24"/>
      <c r="Q62" s="17"/>
    </row>
    <row r="63" s="1" customFormat="1" customHeight="1" spans="1:17">
      <c r="A63" s="28">
        <v>45737</v>
      </c>
      <c r="B63" s="29">
        <v>45737</v>
      </c>
      <c r="C63" s="18" t="s">
        <v>234</v>
      </c>
      <c r="D63" s="30" t="s">
        <v>26</v>
      </c>
      <c r="E63" s="43">
        <v>45737</v>
      </c>
      <c r="F63" s="21">
        <v>46823</v>
      </c>
      <c r="G63" s="33"/>
      <c r="H63" s="42"/>
      <c r="I63" s="42"/>
      <c r="J63" s="42">
        <v>10560</v>
      </c>
      <c r="K63" s="42"/>
      <c r="L63" s="22"/>
      <c r="M63" s="22"/>
      <c r="N63" s="22">
        <f t="shared" si="2"/>
        <v>10560</v>
      </c>
      <c r="O63" s="37"/>
      <c r="P63" s="24"/>
      <c r="Q63" s="17"/>
    </row>
    <row r="64" s="1" customFormat="1" customHeight="1" spans="1:17">
      <c r="A64" s="28">
        <v>45737</v>
      </c>
      <c r="B64" s="29">
        <v>45737</v>
      </c>
      <c r="C64" s="18" t="s">
        <v>235</v>
      </c>
      <c r="D64" s="30" t="s">
        <v>26</v>
      </c>
      <c r="E64" s="43">
        <v>45737</v>
      </c>
      <c r="F64" s="21">
        <v>46824</v>
      </c>
      <c r="G64" s="33"/>
      <c r="H64" s="42"/>
      <c r="I64" s="42"/>
      <c r="J64" s="42">
        <v>4400</v>
      </c>
      <c r="K64" s="42"/>
      <c r="L64" s="22"/>
      <c r="M64" s="22"/>
      <c r="N64" s="22">
        <f t="shared" si="2"/>
        <v>4400</v>
      </c>
      <c r="O64" s="37"/>
      <c r="P64" s="24"/>
      <c r="Q64" s="17"/>
    </row>
    <row r="65" s="1" customFormat="1" customHeight="1" spans="1:17">
      <c r="A65" s="28">
        <v>45743</v>
      </c>
      <c r="B65" s="29">
        <v>45743</v>
      </c>
      <c r="C65" s="18" t="s">
        <v>236</v>
      </c>
      <c r="D65" s="30" t="s">
        <v>26</v>
      </c>
      <c r="E65" s="43">
        <v>45743</v>
      </c>
      <c r="F65" s="21">
        <v>46825</v>
      </c>
      <c r="G65" s="33"/>
      <c r="H65" s="42"/>
      <c r="I65" s="42"/>
      <c r="J65" s="42">
        <v>5280</v>
      </c>
      <c r="K65" s="42"/>
      <c r="L65" s="22"/>
      <c r="M65" s="22"/>
      <c r="N65" s="22">
        <f t="shared" si="2"/>
        <v>5280</v>
      </c>
      <c r="O65" s="37"/>
      <c r="P65" s="24"/>
      <c r="Q65" s="17"/>
    </row>
    <row r="66" s="1" customFormat="1" customHeight="1" spans="1:17">
      <c r="A66" s="28">
        <v>45743</v>
      </c>
      <c r="B66" s="29">
        <v>45743</v>
      </c>
      <c r="C66" s="18" t="s">
        <v>237</v>
      </c>
      <c r="D66" s="30" t="s">
        <v>26</v>
      </c>
      <c r="E66" s="43">
        <v>45743</v>
      </c>
      <c r="F66" s="21">
        <v>46826</v>
      </c>
      <c r="G66" s="33"/>
      <c r="H66" s="42"/>
      <c r="I66" s="42"/>
      <c r="J66" s="42"/>
      <c r="K66" s="42">
        <v>47000</v>
      </c>
      <c r="L66" s="22"/>
      <c r="M66" s="22"/>
      <c r="N66" s="22">
        <f t="shared" si="2"/>
        <v>47000</v>
      </c>
      <c r="O66" s="37"/>
      <c r="P66" s="24"/>
      <c r="Q66" s="17"/>
    </row>
    <row r="67" s="1" customFormat="1" customHeight="1" spans="1:17">
      <c r="A67" s="28">
        <v>45743</v>
      </c>
      <c r="B67" s="29">
        <v>45743</v>
      </c>
      <c r="C67" s="18" t="s">
        <v>238</v>
      </c>
      <c r="D67" s="30" t="s">
        <v>26</v>
      </c>
      <c r="E67" s="43">
        <v>45743</v>
      </c>
      <c r="F67" s="21">
        <v>46827</v>
      </c>
      <c r="G67" s="33"/>
      <c r="H67" s="42"/>
      <c r="I67" s="42"/>
      <c r="J67" s="42">
        <v>1760</v>
      </c>
      <c r="K67" s="42"/>
      <c r="L67" s="22"/>
      <c r="M67" s="22"/>
      <c r="N67" s="22">
        <f t="shared" si="2"/>
        <v>1760</v>
      </c>
      <c r="O67" s="37"/>
      <c r="P67" s="24"/>
      <c r="Q67" s="17"/>
    </row>
    <row r="68" s="1" customFormat="1" customHeight="1" spans="1:17">
      <c r="A68" s="28">
        <v>45747</v>
      </c>
      <c r="B68" s="29">
        <v>45747</v>
      </c>
      <c r="C68" s="18" t="s">
        <v>239</v>
      </c>
      <c r="D68" s="30" t="s">
        <v>233</v>
      </c>
      <c r="E68" s="43"/>
      <c r="F68" s="21"/>
      <c r="G68" s="33"/>
      <c r="H68" s="42"/>
      <c r="I68" s="42"/>
      <c r="J68" s="42">
        <v>5280</v>
      </c>
      <c r="K68" s="42"/>
      <c r="L68" s="22"/>
      <c r="M68" s="22"/>
      <c r="N68" s="22">
        <f t="shared" si="2"/>
        <v>5280</v>
      </c>
      <c r="O68" s="37"/>
      <c r="P68" s="24"/>
      <c r="Q68" s="17"/>
    </row>
    <row r="69" s="1" customFormat="1" customHeight="1" spans="1:17">
      <c r="A69" s="23" t="s">
        <v>15</v>
      </c>
      <c r="B69" s="19"/>
      <c r="C69" s="24"/>
      <c r="D69" s="30"/>
      <c r="E69" s="43"/>
      <c r="F69" s="32"/>
      <c r="G69" s="25">
        <f>SUM(G59:G68)</f>
        <v>0</v>
      </c>
      <c r="H69" s="25">
        <f t="shared" ref="H69:N69" si="3">SUM(H59:H68)</f>
        <v>0</v>
      </c>
      <c r="I69" s="25">
        <f t="shared" si="3"/>
        <v>0</v>
      </c>
      <c r="J69" s="25">
        <f t="shared" si="3"/>
        <v>43120</v>
      </c>
      <c r="K69" s="25">
        <f t="shared" si="3"/>
        <v>156240.45</v>
      </c>
      <c r="L69" s="25">
        <f t="shared" si="3"/>
        <v>0</v>
      </c>
      <c r="M69" s="25">
        <f t="shared" si="3"/>
        <v>0</v>
      </c>
      <c r="N69" s="25">
        <f t="shared" si="3"/>
        <v>199360.45</v>
      </c>
      <c r="O69" s="37"/>
      <c r="P69" s="24"/>
      <c r="Q69" s="17"/>
    </row>
    <row r="70" s="1" customFormat="1" customHeight="1" spans="1:17">
      <c r="A70" s="80" t="s">
        <v>96</v>
      </c>
      <c r="B70" s="23"/>
      <c r="C70" s="84"/>
      <c r="D70" s="23"/>
      <c r="E70" s="23"/>
      <c r="F70" s="23"/>
      <c r="G70" s="85">
        <f>G50+G69</f>
        <v>0</v>
      </c>
      <c r="H70" s="85">
        <f t="shared" ref="H70:N70" si="4">H50+H69</f>
        <v>0</v>
      </c>
      <c r="I70" s="85">
        <f t="shared" si="4"/>
        <v>0</v>
      </c>
      <c r="J70" s="85">
        <f t="shared" si="4"/>
        <v>241276.57</v>
      </c>
      <c r="K70" s="85">
        <f t="shared" si="4"/>
        <v>191617.95</v>
      </c>
      <c r="L70" s="85">
        <f t="shared" si="4"/>
        <v>0</v>
      </c>
      <c r="M70" s="85">
        <f t="shared" si="4"/>
        <v>0</v>
      </c>
      <c r="N70" s="85">
        <f t="shared" si="4"/>
        <v>432894.52</v>
      </c>
      <c r="O70" s="37"/>
      <c r="P70" s="24"/>
      <c r="Q70" s="17"/>
    </row>
    <row r="71" s="1" customFormat="1" customHeight="1" spans="1:17">
      <c r="A71" s="80"/>
      <c r="B71" s="90"/>
      <c r="C71" s="91"/>
      <c r="D71" s="90"/>
      <c r="E71" s="90"/>
      <c r="F71" s="90"/>
      <c r="G71" s="93" t="s">
        <v>240</v>
      </c>
      <c r="H71" s="93"/>
      <c r="I71" s="93"/>
      <c r="J71" s="93"/>
      <c r="K71" s="93"/>
      <c r="L71" s="93"/>
      <c r="M71" s="93"/>
      <c r="N71" s="93"/>
      <c r="O71" s="128"/>
      <c r="P71" s="35"/>
      <c r="Q71" s="138"/>
    </row>
    <row r="72" s="1" customFormat="1" customHeight="1" spans="1:17">
      <c r="A72" s="94"/>
      <c r="B72" s="94"/>
      <c r="C72" s="95"/>
      <c r="D72" s="96"/>
      <c r="E72" s="96"/>
      <c r="F72" s="95"/>
      <c r="G72" s="97"/>
      <c r="H72" s="97"/>
      <c r="I72" s="39"/>
      <c r="J72" s="39"/>
      <c r="K72" s="39"/>
      <c r="L72" s="39"/>
      <c r="M72" s="39"/>
      <c r="N72" s="39"/>
      <c r="O72" s="39"/>
      <c r="P72" s="35"/>
      <c r="Q72" s="39"/>
    </row>
    <row r="73" s="1" customFormat="1" customHeight="1" spans="1:17">
      <c r="A73" s="94"/>
      <c r="B73" s="94"/>
      <c r="C73" s="95"/>
      <c r="D73" s="96"/>
      <c r="E73" s="96"/>
      <c r="F73" s="95"/>
      <c r="G73" s="97"/>
      <c r="H73" s="97"/>
      <c r="I73" s="39"/>
      <c r="J73" s="39"/>
      <c r="K73" s="39"/>
      <c r="L73" s="39"/>
      <c r="M73" s="39"/>
      <c r="N73" s="39"/>
      <c r="O73" s="39"/>
      <c r="P73" s="35"/>
      <c r="Q73" s="39"/>
    </row>
    <row r="74" s="1" customFormat="1" customHeight="1" spans="1:17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5"/>
      <c r="Q74" s="39"/>
    </row>
    <row r="75" s="1" customFormat="1" customHeight="1" spans="1:17">
      <c r="A75" s="7" t="s">
        <v>0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35"/>
      <c r="Q75" s="39"/>
    </row>
    <row r="76" s="1" customFormat="1" customHeight="1" spans="1:17">
      <c r="A76" s="7" t="s">
        <v>155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35"/>
      <c r="Q76" s="39"/>
    </row>
    <row r="77" s="1" customFormat="1" customHeight="1" spans="1:17">
      <c r="A77" s="7" t="s">
        <v>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35"/>
      <c r="Q77" s="39"/>
    </row>
    <row r="78" s="1" customFormat="1" customHeight="1" spans="1:1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35"/>
      <c r="Q78" s="39"/>
    </row>
    <row r="79" s="1" customFormat="1" customHeight="1" spans="1:17">
      <c r="A79" s="99" t="s">
        <v>97</v>
      </c>
      <c r="B79" s="99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35"/>
      <c r="Q79" s="39"/>
    </row>
    <row r="80" s="1" customFormat="1" customHeight="1" spans="1:17">
      <c r="A80" s="10" t="s">
        <v>4</v>
      </c>
      <c r="B80" s="10" t="s">
        <v>5</v>
      </c>
      <c r="C80" s="11" t="s">
        <v>6</v>
      </c>
      <c r="D80" s="67" t="s">
        <v>7</v>
      </c>
      <c r="E80" s="11" t="s">
        <v>8</v>
      </c>
      <c r="F80" s="68" t="s">
        <v>9</v>
      </c>
      <c r="G80" s="11" t="s">
        <v>10</v>
      </c>
      <c r="H80" s="13" t="s">
        <v>11</v>
      </c>
      <c r="I80" s="13"/>
      <c r="J80" s="10" t="s">
        <v>12</v>
      </c>
      <c r="K80" s="11" t="s">
        <v>13</v>
      </c>
      <c r="L80" s="13" t="s">
        <v>14</v>
      </c>
      <c r="M80" s="13"/>
      <c r="N80" s="10" t="s">
        <v>15</v>
      </c>
      <c r="O80" s="11" t="s">
        <v>16</v>
      </c>
      <c r="P80" s="11" t="s">
        <v>98</v>
      </c>
      <c r="Q80" s="39"/>
    </row>
    <row r="81" s="1" customFormat="1" customHeight="1" spans="1:17">
      <c r="A81" s="10"/>
      <c r="B81" s="10"/>
      <c r="C81" s="27"/>
      <c r="D81" s="100"/>
      <c r="E81" s="70" t="s">
        <v>18</v>
      </c>
      <c r="F81" s="101"/>
      <c r="G81" s="27"/>
      <c r="H81" s="40" t="s">
        <v>19</v>
      </c>
      <c r="I81" s="40" t="s">
        <v>20</v>
      </c>
      <c r="J81" s="10"/>
      <c r="K81" s="27"/>
      <c r="L81" s="40" t="s">
        <v>19</v>
      </c>
      <c r="M81" s="40" t="s">
        <v>20</v>
      </c>
      <c r="N81" s="10"/>
      <c r="O81" s="27"/>
      <c r="P81" s="27"/>
      <c r="Q81" s="39"/>
    </row>
    <row r="82" s="1" customFormat="1" customHeight="1" spans="1:17">
      <c r="A82" s="28">
        <v>45967</v>
      </c>
      <c r="B82" s="28">
        <v>45967</v>
      </c>
      <c r="C82" s="18" t="s">
        <v>241</v>
      </c>
      <c r="D82" s="19" t="s">
        <v>170</v>
      </c>
      <c r="E82" s="129">
        <v>45733</v>
      </c>
      <c r="F82" s="111">
        <v>8574</v>
      </c>
      <c r="G82" s="42"/>
      <c r="H82" s="42"/>
      <c r="I82" s="42"/>
      <c r="J82" s="42"/>
      <c r="K82" s="42">
        <v>945</v>
      </c>
      <c r="L82" s="42"/>
      <c r="M82" s="42"/>
      <c r="N82" s="22">
        <f>SUM(G82:M82)</f>
        <v>945</v>
      </c>
      <c r="O82" s="129"/>
      <c r="P82" s="24"/>
      <c r="Q82" s="39"/>
    </row>
    <row r="83" s="1" customFormat="1" customHeight="1" spans="1:17">
      <c r="A83" s="28">
        <v>45693</v>
      </c>
      <c r="B83" s="28">
        <v>45694</v>
      </c>
      <c r="C83" s="18" t="s">
        <v>242</v>
      </c>
      <c r="D83" s="19" t="s">
        <v>26</v>
      </c>
      <c r="E83" s="129">
        <v>45727</v>
      </c>
      <c r="F83" s="111">
        <v>143185</v>
      </c>
      <c r="G83" s="42"/>
      <c r="H83" s="42"/>
      <c r="I83" s="42"/>
      <c r="J83" s="42"/>
      <c r="K83" s="42">
        <v>18800</v>
      </c>
      <c r="L83" s="42"/>
      <c r="M83" s="42"/>
      <c r="N83" s="22">
        <f>SUM(G83:M83)</f>
        <v>18800</v>
      </c>
      <c r="O83" s="129"/>
      <c r="P83" s="24"/>
      <c r="Q83" s="39"/>
    </row>
    <row r="84" s="1" customFormat="1" customHeight="1" spans="1:17">
      <c r="A84" s="28">
        <v>45701</v>
      </c>
      <c r="B84" s="28">
        <v>45701</v>
      </c>
      <c r="C84" s="18" t="s">
        <v>243</v>
      </c>
      <c r="D84" s="19" t="s">
        <v>26</v>
      </c>
      <c r="E84" s="129">
        <v>45727</v>
      </c>
      <c r="F84" s="111">
        <v>143168</v>
      </c>
      <c r="G84" s="42"/>
      <c r="H84" s="42"/>
      <c r="I84" s="42"/>
      <c r="J84" s="42"/>
      <c r="K84" s="42">
        <v>47000</v>
      </c>
      <c r="L84" s="42"/>
      <c r="M84" s="42"/>
      <c r="N84" s="22">
        <f>SUM(G84:M84)</f>
        <v>47000</v>
      </c>
      <c r="O84" s="129"/>
      <c r="P84" s="24"/>
      <c r="Q84" s="39"/>
    </row>
    <row r="85" s="1" customFormat="1" customHeight="1" spans="1:17">
      <c r="A85" s="122" t="s">
        <v>113</v>
      </c>
      <c r="B85" s="123"/>
      <c r="C85" s="124"/>
      <c r="D85" s="124"/>
      <c r="E85" s="126"/>
      <c r="F85" s="126"/>
      <c r="G85" s="127">
        <f>SUM(G82:G84)</f>
        <v>0</v>
      </c>
      <c r="H85" s="127">
        <f t="shared" ref="H85:N85" si="5">SUM(H82:H84)</f>
        <v>0</v>
      </c>
      <c r="I85" s="127">
        <f t="shared" si="5"/>
        <v>0</v>
      </c>
      <c r="J85" s="127">
        <f t="shared" si="5"/>
        <v>0</v>
      </c>
      <c r="K85" s="127">
        <f t="shared" si="5"/>
        <v>66745</v>
      </c>
      <c r="L85" s="127">
        <f t="shared" si="5"/>
        <v>0</v>
      </c>
      <c r="M85" s="127">
        <f t="shared" si="5"/>
        <v>0</v>
      </c>
      <c r="N85" s="127">
        <f t="shared" si="5"/>
        <v>66745</v>
      </c>
      <c r="O85" s="136"/>
      <c r="P85" s="137"/>
      <c r="Q85" s="39"/>
    </row>
    <row r="86" s="1" customFormat="1" customHeight="1" spans="1:17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="1" customFormat="1" customHeight="1" spans="1:1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="1" customFormat="1" customHeight="1" spans="1:17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="1" customFormat="1" customHeight="1" spans="1:17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="1" customFormat="1" customHeight="1" spans="15:17">
      <c r="O90" s="39"/>
      <c r="P90" s="39"/>
      <c r="Q90" s="39"/>
    </row>
  </sheetData>
  <sortState ref="A8:Q49">
    <sortCondition ref="C8:C49"/>
  </sortState>
  <mergeCells count="41">
    <mergeCell ref="H6:I6"/>
    <mergeCell ref="L6:M6"/>
    <mergeCell ref="H57:I57"/>
    <mergeCell ref="L57:M57"/>
    <mergeCell ref="A79:B79"/>
    <mergeCell ref="H80:I80"/>
    <mergeCell ref="L80:M80"/>
    <mergeCell ref="A6:A7"/>
    <mergeCell ref="A57:A58"/>
    <mergeCell ref="A80:A81"/>
    <mergeCell ref="B6:B7"/>
    <mergeCell ref="B57:B58"/>
    <mergeCell ref="B80:B81"/>
    <mergeCell ref="C6:C7"/>
    <mergeCell ref="C57:C58"/>
    <mergeCell ref="C80:C81"/>
    <mergeCell ref="D6:D7"/>
    <mergeCell ref="D57:D58"/>
    <mergeCell ref="D80:D81"/>
    <mergeCell ref="F6:F7"/>
    <mergeCell ref="F57:F58"/>
    <mergeCell ref="F80:F81"/>
    <mergeCell ref="G6:G7"/>
    <mergeCell ref="G57:G58"/>
    <mergeCell ref="G80:G81"/>
    <mergeCell ref="J6:J7"/>
    <mergeCell ref="J57:J58"/>
    <mergeCell ref="J80:J81"/>
    <mergeCell ref="K6:K7"/>
    <mergeCell ref="K57:K58"/>
    <mergeCell ref="K80:K81"/>
    <mergeCell ref="N6:N7"/>
    <mergeCell ref="N57:N58"/>
    <mergeCell ref="N80:N81"/>
    <mergeCell ref="O6:O7"/>
    <mergeCell ref="O57:O58"/>
    <mergeCell ref="O80:O81"/>
    <mergeCell ref="P6:P7"/>
    <mergeCell ref="P57:P58"/>
    <mergeCell ref="P80:P81"/>
    <mergeCell ref="Q57:Q58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9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244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45624</v>
      </c>
      <c r="B8" s="28">
        <v>45744</v>
      </c>
      <c r="C8" s="140" t="s">
        <v>245</v>
      </c>
      <c r="D8" s="141" t="s">
        <v>246</v>
      </c>
      <c r="E8" s="45">
        <v>45745</v>
      </c>
      <c r="F8" s="142">
        <v>6904</v>
      </c>
      <c r="G8" s="42"/>
      <c r="H8" s="42"/>
      <c r="I8" s="42"/>
      <c r="J8" s="145"/>
      <c r="K8" s="42"/>
      <c r="L8" s="42">
        <v>4400</v>
      </c>
      <c r="M8" s="42">
        <v>1500</v>
      </c>
      <c r="N8" s="88">
        <f t="shared" ref="N8:N47" si="0">SUM(G8:M8)</f>
        <v>5900</v>
      </c>
      <c r="O8" s="28"/>
      <c r="P8" s="24"/>
      <c r="Q8" s="39"/>
    </row>
    <row r="9" s="1" customFormat="1" customHeight="1" spans="1:17">
      <c r="A9" s="28">
        <v>45714</v>
      </c>
      <c r="B9" s="28">
        <v>45720</v>
      </c>
      <c r="C9" s="18" t="s">
        <v>247</v>
      </c>
      <c r="D9" s="19" t="s">
        <v>248</v>
      </c>
      <c r="E9" s="45">
        <v>45722</v>
      </c>
      <c r="F9" s="111">
        <v>6872</v>
      </c>
      <c r="G9" s="42"/>
      <c r="H9" s="42"/>
      <c r="I9" s="42"/>
      <c r="J9" s="42"/>
      <c r="K9" s="42"/>
      <c r="L9" s="42"/>
      <c r="M9" s="42">
        <v>2350</v>
      </c>
      <c r="N9" s="88">
        <f t="shared" si="0"/>
        <v>2350</v>
      </c>
      <c r="O9" s="28"/>
      <c r="P9" s="24"/>
      <c r="Q9" s="39"/>
    </row>
    <row r="10" s="1" customFormat="1" customHeight="1" spans="1:17">
      <c r="A10" s="28">
        <v>45719</v>
      </c>
      <c r="B10" s="28">
        <v>45719</v>
      </c>
      <c r="C10" s="18" t="s">
        <v>249</v>
      </c>
      <c r="D10" s="19" t="s">
        <v>250</v>
      </c>
      <c r="E10" s="45">
        <v>45719</v>
      </c>
      <c r="F10" s="111">
        <v>6869</v>
      </c>
      <c r="G10" s="42"/>
      <c r="H10" s="42"/>
      <c r="I10" s="42"/>
      <c r="J10" s="42">
        <v>1100</v>
      </c>
      <c r="K10" s="42"/>
      <c r="L10" s="42"/>
      <c r="M10" s="42"/>
      <c r="N10" s="88">
        <f t="shared" si="0"/>
        <v>1100</v>
      </c>
      <c r="O10" s="28"/>
      <c r="P10" s="24"/>
      <c r="Q10" s="39"/>
    </row>
    <row r="11" s="1" customFormat="1" customHeight="1" spans="1:17">
      <c r="A11" s="28">
        <v>45720</v>
      </c>
      <c r="B11" s="28">
        <v>45720</v>
      </c>
      <c r="C11" s="18" t="s">
        <v>251</v>
      </c>
      <c r="D11" s="19" t="s">
        <v>252</v>
      </c>
      <c r="E11" s="45">
        <v>45721</v>
      </c>
      <c r="F11" s="111">
        <v>6870</v>
      </c>
      <c r="G11" s="42"/>
      <c r="H11" s="42"/>
      <c r="I11" s="42"/>
      <c r="J11" s="42">
        <v>3960</v>
      </c>
      <c r="K11" s="42"/>
      <c r="L11" s="42"/>
      <c r="M11" s="42"/>
      <c r="N11" s="88">
        <f t="shared" si="0"/>
        <v>3960</v>
      </c>
      <c r="O11" s="28"/>
      <c r="P11" s="24"/>
      <c r="Q11" s="39"/>
    </row>
    <row r="12" s="1" customFormat="1" customHeight="1" spans="1:17">
      <c r="A12" s="28">
        <v>45720</v>
      </c>
      <c r="B12" s="28">
        <v>45721</v>
      </c>
      <c r="C12" s="18" t="s">
        <v>253</v>
      </c>
      <c r="D12" s="19" t="s">
        <v>254</v>
      </c>
      <c r="E12" s="45">
        <v>45722</v>
      </c>
      <c r="F12" s="111">
        <v>6871</v>
      </c>
      <c r="G12" s="42">
        <v>1500</v>
      </c>
      <c r="H12" s="42"/>
      <c r="I12" s="42"/>
      <c r="J12" s="42"/>
      <c r="K12" s="42"/>
      <c r="L12" s="42"/>
      <c r="M12" s="42">
        <v>500</v>
      </c>
      <c r="N12" s="88">
        <f t="shared" si="0"/>
        <v>2000</v>
      </c>
      <c r="O12" s="28"/>
      <c r="P12" s="24"/>
      <c r="Q12" s="39"/>
    </row>
    <row r="13" s="1" customFormat="1" customHeight="1" spans="1:17">
      <c r="A13" s="28">
        <v>45720</v>
      </c>
      <c r="B13" s="28">
        <v>45724</v>
      </c>
      <c r="C13" s="18" t="s">
        <v>255</v>
      </c>
      <c r="D13" s="19" t="s">
        <v>256</v>
      </c>
      <c r="E13" s="45">
        <v>45726</v>
      </c>
      <c r="F13" s="111">
        <v>6875</v>
      </c>
      <c r="G13" s="42">
        <v>2000</v>
      </c>
      <c r="H13" s="42"/>
      <c r="I13" s="42"/>
      <c r="J13" s="42"/>
      <c r="K13" s="42"/>
      <c r="L13" s="42"/>
      <c r="M13" s="42"/>
      <c r="N13" s="88">
        <f t="shared" si="0"/>
        <v>2000</v>
      </c>
      <c r="O13" s="28"/>
      <c r="P13" s="24"/>
      <c r="Q13" s="39"/>
    </row>
    <row r="14" s="1" customFormat="1" customHeight="1" spans="1:17">
      <c r="A14" s="28">
        <v>45720</v>
      </c>
      <c r="B14" s="28">
        <v>45724</v>
      </c>
      <c r="C14" s="18" t="s">
        <v>257</v>
      </c>
      <c r="D14" s="19" t="s">
        <v>256</v>
      </c>
      <c r="E14" s="45">
        <v>45726</v>
      </c>
      <c r="F14" s="111">
        <v>6875</v>
      </c>
      <c r="G14" s="42">
        <v>1500</v>
      </c>
      <c r="H14" s="42"/>
      <c r="I14" s="42"/>
      <c r="J14" s="42"/>
      <c r="K14" s="42"/>
      <c r="L14" s="42"/>
      <c r="M14" s="42"/>
      <c r="N14" s="88">
        <f t="shared" si="0"/>
        <v>1500</v>
      </c>
      <c r="O14" s="28"/>
      <c r="P14" s="24"/>
      <c r="Q14" s="39"/>
    </row>
    <row r="15" s="1" customFormat="1" customHeight="1" spans="1:17">
      <c r="A15" s="28">
        <v>45722</v>
      </c>
      <c r="B15" s="28">
        <v>45724</v>
      </c>
      <c r="C15" s="18" t="s">
        <v>258</v>
      </c>
      <c r="D15" s="19" t="s">
        <v>259</v>
      </c>
      <c r="E15" s="45">
        <v>45726</v>
      </c>
      <c r="F15" s="111">
        <v>6874</v>
      </c>
      <c r="G15" s="42">
        <v>800</v>
      </c>
      <c r="H15" s="42"/>
      <c r="I15" s="42"/>
      <c r="J15" s="42"/>
      <c r="K15" s="42"/>
      <c r="L15" s="42"/>
      <c r="M15" s="42"/>
      <c r="N15" s="88">
        <f t="shared" si="0"/>
        <v>800</v>
      </c>
      <c r="O15" s="28"/>
      <c r="P15" s="24"/>
      <c r="Q15" s="39"/>
    </row>
    <row r="16" s="1" customFormat="1" customHeight="1" spans="1:17">
      <c r="A16" s="28">
        <v>45722</v>
      </c>
      <c r="B16" s="28">
        <v>45722</v>
      </c>
      <c r="C16" s="18" t="s">
        <v>260</v>
      </c>
      <c r="D16" s="19" t="s">
        <v>261</v>
      </c>
      <c r="E16" s="45">
        <v>45727</v>
      </c>
      <c r="F16" s="111">
        <v>6878</v>
      </c>
      <c r="G16" s="42"/>
      <c r="H16" s="42"/>
      <c r="I16" s="42"/>
      <c r="J16" s="42"/>
      <c r="K16" s="42">
        <v>35100</v>
      </c>
      <c r="L16" s="42"/>
      <c r="M16" s="42"/>
      <c r="N16" s="88">
        <f t="shared" si="0"/>
        <v>35100</v>
      </c>
      <c r="O16" s="28"/>
      <c r="P16" s="24"/>
      <c r="Q16" s="39"/>
    </row>
    <row r="17" s="1" customFormat="1" customHeight="1" spans="1:17">
      <c r="A17" s="28">
        <v>45722</v>
      </c>
      <c r="B17" s="28">
        <v>45722</v>
      </c>
      <c r="C17" s="18" t="s">
        <v>262</v>
      </c>
      <c r="D17" s="19" t="s">
        <v>263</v>
      </c>
      <c r="E17" s="45">
        <v>45724</v>
      </c>
      <c r="F17" s="111">
        <v>6873</v>
      </c>
      <c r="G17" s="42"/>
      <c r="H17" s="42"/>
      <c r="I17" s="42"/>
      <c r="J17" s="42">
        <v>880</v>
      </c>
      <c r="K17" s="42"/>
      <c r="L17" s="42"/>
      <c r="M17" s="42"/>
      <c r="N17" s="88">
        <f t="shared" si="0"/>
        <v>880</v>
      </c>
      <c r="O17" s="28"/>
      <c r="P17" s="24"/>
      <c r="Q17" s="39"/>
    </row>
    <row r="18" s="1" customFormat="1" customHeight="1" spans="1:17">
      <c r="A18" s="28">
        <v>45722</v>
      </c>
      <c r="B18" s="28">
        <v>45726</v>
      </c>
      <c r="C18" s="18" t="s">
        <v>264</v>
      </c>
      <c r="D18" s="19" t="s">
        <v>265</v>
      </c>
      <c r="E18" s="45">
        <v>45727</v>
      </c>
      <c r="F18" s="111">
        <v>6876</v>
      </c>
      <c r="G18" s="42">
        <v>800</v>
      </c>
      <c r="H18" s="42"/>
      <c r="I18" s="42"/>
      <c r="J18" s="42"/>
      <c r="K18" s="42"/>
      <c r="L18" s="42"/>
      <c r="M18" s="42"/>
      <c r="N18" s="88">
        <f t="shared" si="0"/>
        <v>800</v>
      </c>
      <c r="O18" s="28"/>
      <c r="P18" s="24"/>
      <c r="Q18" s="39"/>
    </row>
    <row r="19" s="1" customFormat="1" customHeight="1" spans="1:17">
      <c r="A19" s="28">
        <v>45724</v>
      </c>
      <c r="B19" s="28">
        <v>45726</v>
      </c>
      <c r="C19" s="18" t="s">
        <v>266</v>
      </c>
      <c r="D19" s="19" t="s">
        <v>267</v>
      </c>
      <c r="E19" s="45">
        <v>45727</v>
      </c>
      <c r="F19" s="111">
        <v>6877</v>
      </c>
      <c r="G19" s="42">
        <v>2500</v>
      </c>
      <c r="H19" s="42"/>
      <c r="I19" s="42"/>
      <c r="J19" s="42"/>
      <c r="K19" s="42"/>
      <c r="L19" s="42"/>
      <c r="M19" s="42"/>
      <c r="N19" s="88">
        <f t="shared" si="0"/>
        <v>2500</v>
      </c>
      <c r="O19" s="28"/>
      <c r="P19" s="24"/>
      <c r="Q19" s="39"/>
    </row>
    <row r="20" s="1" customFormat="1" customHeight="1" spans="1:17">
      <c r="A20" s="28">
        <v>45726</v>
      </c>
      <c r="B20" s="28">
        <v>45727</v>
      </c>
      <c r="C20" s="18" t="s">
        <v>268</v>
      </c>
      <c r="D20" s="19" t="s">
        <v>269</v>
      </c>
      <c r="E20" s="45">
        <v>45727</v>
      </c>
      <c r="F20" s="111">
        <v>6879</v>
      </c>
      <c r="G20" s="42">
        <v>800</v>
      </c>
      <c r="H20" s="42"/>
      <c r="I20" s="42"/>
      <c r="J20" s="42"/>
      <c r="K20" s="42"/>
      <c r="L20" s="42"/>
      <c r="M20" s="42"/>
      <c r="N20" s="88">
        <f t="shared" si="0"/>
        <v>800</v>
      </c>
      <c r="O20" s="28"/>
      <c r="P20" s="24"/>
      <c r="Q20" s="39"/>
    </row>
    <row r="21" s="1" customFormat="1" customHeight="1" spans="1:17">
      <c r="A21" s="28">
        <v>45728</v>
      </c>
      <c r="B21" s="28">
        <v>45730</v>
      </c>
      <c r="C21" s="18" t="s">
        <v>270</v>
      </c>
      <c r="D21" s="19" t="s">
        <v>256</v>
      </c>
      <c r="E21" s="45">
        <v>45730</v>
      </c>
      <c r="F21" s="111">
        <v>6884</v>
      </c>
      <c r="G21" s="42">
        <v>1500</v>
      </c>
      <c r="H21" s="42"/>
      <c r="I21" s="42"/>
      <c r="J21" s="42"/>
      <c r="K21" s="42"/>
      <c r="L21" s="42"/>
      <c r="M21" s="42"/>
      <c r="N21" s="88">
        <f t="shared" si="0"/>
        <v>1500</v>
      </c>
      <c r="O21" s="28"/>
      <c r="P21" s="24"/>
      <c r="Q21" s="39"/>
    </row>
    <row r="22" s="1" customFormat="1" customHeight="1" spans="1:17">
      <c r="A22" s="28">
        <v>45728</v>
      </c>
      <c r="B22" s="28">
        <v>45729</v>
      </c>
      <c r="C22" s="18" t="s">
        <v>271</v>
      </c>
      <c r="D22" s="19" t="s">
        <v>272</v>
      </c>
      <c r="E22" s="45">
        <v>45730</v>
      </c>
      <c r="F22" s="111">
        <v>6882</v>
      </c>
      <c r="G22" s="42">
        <v>1500</v>
      </c>
      <c r="H22" s="42"/>
      <c r="I22" s="42"/>
      <c r="J22" s="42"/>
      <c r="K22" s="42"/>
      <c r="L22" s="42"/>
      <c r="M22" s="42"/>
      <c r="N22" s="88">
        <f t="shared" si="0"/>
        <v>1500</v>
      </c>
      <c r="O22" s="28"/>
      <c r="P22" s="24"/>
      <c r="Q22" s="39"/>
    </row>
    <row r="23" s="1" customFormat="1" customHeight="1" spans="1:17">
      <c r="A23" s="28">
        <v>45728</v>
      </c>
      <c r="B23" s="28">
        <v>45729</v>
      </c>
      <c r="C23" s="18" t="s">
        <v>273</v>
      </c>
      <c r="D23" s="19" t="s">
        <v>274</v>
      </c>
      <c r="E23" s="45">
        <v>45730</v>
      </c>
      <c r="F23" s="111">
        <v>6883</v>
      </c>
      <c r="G23" s="42">
        <v>1500</v>
      </c>
      <c r="H23" s="42"/>
      <c r="I23" s="42"/>
      <c r="J23" s="42"/>
      <c r="K23" s="42"/>
      <c r="L23" s="42"/>
      <c r="M23" s="42">
        <v>500</v>
      </c>
      <c r="N23" s="88">
        <f t="shared" si="0"/>
        <v>2000</v>
      </c>
      <c r="O23" s="28"/>
      <c r="P23" s="24"/>
      <c r="Q23" s="39"/>
    </row>
    <row r="24" s="1" customFormat="1" customHeight="1" spans="1:17">
      <c r="A24" s="28">
        <v>45728</v>
      </c>
      <c r="B24" s="28">
        <v>45729</v>
      </c>
      <c r="C24" s="18" t="s">
        <v>275</v>
      </c>
      <c r="D24" s="19" t="s">
        <v>274</v>
      </c>
      <c r="E24" s="45">
        <v>45730</v>
      </c>
      <c r="F24" s="111">
        <v>6883</v>
      </c>
      <c r="G24" s="42">
        <v>800</v>
      </c>
      <c r="H24" s="42"/>
      <c r="I24" s="42"/>
      <c r="J24" s="42"/>
      <c r="K24" s="42"/>
      <c r="L24" s="42"/>
      <c r="M24" s="42"/>
      <c r="N24" s="88">
        <f t="shared" si="0"/>
        <v>800</v>
      </c>
      <c r="O24" s="28"/>
      <c r="P24" s="24"/>
      <c r="Q24" s="39"/>
    </row>
    <row r="25" s="1" customFormat="1" customHeight="1" spans="1:17">
      <c r="A25" s="28">
        <v>45731</v>
      </c>
      <c r="B25" s="28">
        <v>45733</v>
      </c>
      <c r="C25" s="18" t="s">
        <v>276</v>
      </c>
      <c r="D25" s="19" t="s">
        <v>277</v>
      </c>
      <c r="E25" s="45">
        <v>45733</v>
      </c>
      <c r="F25" s="111">
        <v>6888</v>
      </c>
      <c r="G25" s="42"/>
      <c r="H25" s="42"/>
      <c r="I25" s="42"/>
      <c r="J25" s="42"/>
      <c r="K25" s="42"/>
      <c r="L25" s="42">
        <v>7040</v>
      </c>
      <c r="M25" s="42">
        <v>2300</v>
      </c>
      <c r="N25" s="88">
        <f t="shared" si="0"/>
        <v>9340</v>
      </c>
      <c r="O25" s="28"/>
      <c r="P25" s="24"/>
      <c r="Q25" s="39"/>
    </row>
    <row r="26" s="1" customFormat="1" customHeight="1" spans="1:17">
      <c r="A26" s="28">
        <v>45731</v>
      </c>
      <c r="B26" s="28">
        <v>45731</v>
      </c>
      <c r="C26" s="18" t="s">
        <v>278</v>
      </c>
      <c r="D26" s="19" t="s">
        <v>279</v>
      </c>
      <c r="E26" s="45">
        <v>45731</v>
      </c>
      <c r="F26" s="111">
        <v>6886</v>
      </c>
      <c r="G26" s="42"/>
      <c r="H26" s="42"/>
      <c r="I26" s="42"/>
      <c r="J26" s="42">
        <v>4400</v>
      </c>
      <c r="K26" s="42"/>
      <c r="L26" s="42"/>
      <c r="M26" s="42">
        <v>182</v>
      </c>
      <c r="N26" s="88">
        <f t="shared" si="0"/>
        <v>4582</v>
      </c>
      <c r="O26" s="28"/>
      <c r="P26" s="24"/>
      <c r="Q26" s="39"/>
    </row>
    <row r="27" s="1" customFormat="1" customHeight="1" spans="1:17">
      <c r="A27" s="28">
        <v>45733</v>
      </c>
      <c r="B27" s="28">
        <v>45733</v>
      </c>
      <c r="C27" s="18" t="s">
        <v>280</v>
      </c>
      <c r="D27" s="19" t="s">
        <v>281</v>
      </c>
      <c r="E27" s="45">
        <v>45733</v>
      </c>
      <c r="F27" s="111">
        <v>6887</v>
      </c>
      <c r="G27" s="42"/>
      <c r="H27" s="42"/>
      <c r="I27" s="42"/>
      <c r="J27" s="42">
        <v>2860</v>
      </c>
      <c r="K27" s="42"/>
      <c r="L27" s="42"/>
      <c r="M27" s="42"/>
      <c r="N27" s="88">
        <f t="shared" si="0"/>
        <v>2860</v>
      </c>
      <c r="O27" s="28"/>
      <c r="P27" s="24"/>
      <c r="Q27" s="39"/>
    </row>
    <row r="28" s="1" customFormat="1" customHeight="1" spans="1:17">
      <c r="A28" s="28">
        <v>45733</v>
      </c>
      <c r="B28" s="28">
        <v>45734</v>
      </c>
      <c r="C28" s="18" t="s">
        <v>282</v>
      </c>
      <c r="D28" s="19" t="s">
        <v>283</v>
      </c>
      <c r="E28" s="45">
        <v>45734</v>
      </c>
      <c r="F28" s="111">
        <v>6889</v>
      </c>
      <c r="G28" s="42">
        <v>800</v>
      </c>
      <c r="H28" s="42"/>
      <c r="I28" s="42"/>
      <c r="J28" s="42"/>
      <c r="K28" s="42"/>
      <c r="L28" s="42"/>
      <c r="M28" s="42"/>
      <c r="N28" s="88">
        <f t="shared" si="0"/>
        <v>800</v>
      </c>
      <c r="O28" s="28"/>
      <c r="P28" s="24"/>
      <c r="Q28" s="39"/>
    </row>
    <row r="29" s="1" customFormat="1" customHeight="1" spans="1:17">
      <c r="A29" s="28">
        <v>45733</v>
      </c>
      <c r="B29" s="28">
        <v>45734</v>
      </c>
      <c r="C29" s="18" t="s">
        <v>284</v>
      </c>
      <c r="D29" s="19" t="s">
        <v>283</v>
      </c>
      <c r="E29" s="45">
        <v>45734</v>
      </c>
      <c r="F29" s="111">
        <v>6889</v>
      </c>
      <c r="G29" s="42">
        <v>800</v>
      </c>
      <c r="H29" s="42"/>
      <c r="I29" s="42"/>
      <c r="J29" s="42"/>
      <c r="K29" s="42"/>
      <c r="L29" s="42"/>
      <c r="M29" s="42"/>
      <c r="N29" s="88">
        <f t="shared" si="0"/>
        <v>800</v>
      </c>
      <c r="O29" s="28"/>
      <c r="P29" s="24"/>
      <c r="Q29" s="39"/>
    </row>
    <row r="30" s="1" customFormat="1" customHeight="1" spans="1:17">
      <c r="A30" s="28">
        <v>45733</v>
      </c>
      <c r="B30" s="28">
        <v>45734</v>
      </c>
      <c r="C30" s="18" t="s">
        <v>285</v>
      </c>
      <c r="D30" s="19" t="s">
        <v>283</v>
      </c>
      <c r="E30" s="45">
        <v>45734</v>
      </c>
      <c r="F30" s="111">
        <v>6889</v>
      </c>
      <c r="G30" s="42">
        <v>800</v>
      </c>
      <c r="H30" s="42"/>
      <c r="I30" s="42"/>
      <c r="J30" s="42"/>
      <c r="K30" s="42"/>
      <c r="L30" s="42"/>
      <c r="M30" s="42"/>
      <c r="N30" s="88">
        <f t="shared" si="0"/>
        <v>800</v>
      </c>
      <c r="O30" s="28"/>
      <c r="P30" s="24"/>
      <c r="Q30" s="39"/>
    </row>
    <row r="31" s="1" customFormat="1" customHeight="1" spans="1:17">
      <c r="A31" s="28">
        <v>45733</v>
      </c>
      <c r="B31" s="28">
        <v>45734</v>
      </c>
      <c r="C31" s="18" t="s">
        <v>286</v>
      </c>
      <c r="D31" s="110" t="s">
        <v>283</v>
      </c>
      <c r="E31" s="45">
        <v>45734</v>
      </c>
      <c r="F31" s="111">
        <v>6889</v>
      </c>
      <c r="G31" s="42">
        <v>800</v>
      </c>
      <c r="H31" s="42"/>
      <c r="I31" s="42"/>
      <c r="J31" s="42"/>
      <c r="K31" s="42"/>
      <c r="L31" s="42"/>
      <c r="M31" s="42"/>
      <c r="N31" s="88">
        <f t="shared" si="0"/>
        <v>800</v>
      </c>
      <c r="O31" s="28"/>
      <c r="P31" s="24"/>
      <c r="Q31" s="39"/>
    </row>
    <row r="32" s="1" customFormat="1" customHeight="1" spans="1:17">
      <c r="A32" s="28">
        <v>45734</v>
      </c>
      <c r="B32" s="28">
        <v>45734</v>
      </c>
      <c r="C32" s="18" t="s">
        <v>287</v>
      </c>
      <c r="D32" s="19" t="s">
        <v>288</v>
      </c>
      <c r="E32" s="45">
        <v>45743</v>
      </c>
      <c r="F32" s="111">
        <v>6901</v>
      </c>
      <c r="G32" s="42"/>
      <c r="H32" s="42"/>
      <c r="I32" s="42"/>
      <c r="J32" s="42"/>
      <c r="K32" s="42">
        <v>9151.08</v>
      </c>
      <c r="L32" s="42"/>
      <c r="M32" s="42"/>
      <c r="N32" s="88">
        <f t="shared" si="0"/>
        <v>9151.08</v>
      </c>
      <c r="O32" s="28"/>
      <c r="P32" s="24"/>
      <c r="Q32" s="39"/>
    </row>
    <row r="33" s="1" customFormat="1" customHeight="1" spans="1:17">
      <c r="A33" s="28">
        <v>45734</v>
      </c>
      <c r="B33" s="28">
        <v>45736</v>
      </c>
      <c r="C33" s="140" t="s">
        <v>289</v>
      </c>
      <c r="D33" s="141" t="s">
        <v>290</v>
      </c>
      <c r="E33" s="45">
        <v>45736</v>
      </c>
      <c r="F33" s="142">
        <v>6892</v>
      </c>
      <c r="G33" s="42"/>
      <c r="H33" s="42"/>
      <c r="I33" s="42"/>
      <c r="J33" s="145"/>
      <c r="K33" s="42"/>
      <c r="L33" s="42">
        <v>5500</v>
      </c>
      <c r="M33" s="42">
        <v>2300</v>
      </c>
      <c r="N33" s="88">
        <f t="shared" si="0"/>
        <v>7800</v>
      </c>
      <c r="O33" s="28"/>
      <c r="P33" s="24"/>
      <c r="Q33" s="39"/>
    </row>
    <row r="34" s="1" customFormat="1" customHeight="1" spans="1:17">
      <c r="A34" s="28">
        <v>45735</v>
      </c>
      <c r="B34" s="28">
        <v>45738</v>
      </c>
      <c r="C34" s="18" t="s">
        <v>291</v>
      </c>
      <c r="D34" s="19" t="s">
        <v>292</v>
      </c>
      <c r="E34" s="45">
        <v>45740</v>
      </c>
      <c r="F34" s="111">
        <v>6897</v>
      </c>
      <c r="G34" s="42"/>
      <c r="H34" s="42"/>
      <c r="I34" s="42"/>
      <c r="J34" s="42"/>
      <c r="K34" s="42"/>
      <c r="L34" s="42"/>
      <c r="M34" s="42">
        <v>450</v>
      </c>
      <c r="N34" s="88">
        <f t="shared" si="0"/>
        <v>450</v>
      </c>
      <c r="O34" s="28"/>
      <c r="P34" s="24"/>
      <c r="Q34" s="39"/>
    </row>
    <row r="35" s="1" customFormat="1" customHeight="1" spans="1:17">
      <c r="A35" s="28">
        <v>45736</v>
      </c>
      <c r="B35" s="28">
        <v>45736</v>
      </c>
      <c r="C35" s="140" t="s">
        <v>293</v>
      </c>
      <c r="D35" s="141" t="s">
        <v>294</v>
      </c>
      <c r="E35" s="45">
        <v>45736</v>
      </c>
      <c r="F35" s="142">
        <v>6890</v>
      </c>
      <c r="G35" s="42"/>
      <c r="H35" s="42"/>
      <c r="I35" s="42"/>
      <c r="J35" s="145"/>
      <c r="K35" s="42">
        <v>7020</v>
      </c>
      <c r="L35" s="42"/>
      <c r="M35" s="42"/>
      <c r="N35" s="88">
        <f t="shared" si="0"/>
        <v>7020</v>
      </c>
      <c r="O35" s="28"/>
      <c r="P35" s="24"/>
      <c r="Q35" s="39"/>
    </row>
    <row r="36" s="1" customFormat="1" customHeight="1" spans="1:17">
      <c r="A36" s="28">
        <v>45736</v>
      </c>
      <c r="B36" s="28">
        <v>45737</v>
      </c>
      <c r="C36" s="18" t="s">
        <v>295</v>
      </c>
      <c r="D36" s="19" t="s">
        <v>296</v>
      </c>
      <c r="E36" s="45">
        <v>45737</v>
      </c>
      <c r="F36" s="111">
        <v>6893</v>
      </c>
      <c r="G36" s="42">
        <v>800</v>
      </c>
      <c r="H36" s="42"/>
      <c r="I36" s="42"/>
      <c r="J36" s="42"/>
      <c r="K36" s="42"/>
      <c r="L36" s="42"/>
      <c r="M36" s="42"/>
      <c r="N36" s="88">
        <f t="shared" si="0"/>
        <v>800</v>
      </c>
      <c r="O36" s="28"/>
      <c r="P36" s="24"/>
      <c r="Q36" s="39"/>
    </row>
    <row r="37" s="1" customFormat="1" customHeight="1" spans="1:17">
      <c r="A37" s="28">
        <v>45737</v>
      </c>
      <c r="B37" s="28">
        <v>45737</v>
      </c>
      <c r="C37" s="18" t="s">
        <v>297</v>
      </c>
      <c r="D37" s="19" t="s">
        <v>298</v>
      </c>
      <c r="E37" s="45">
        <v>45737</v>
      </c>
      <c r="F37" s="111">
        <v>6894</v>
      </c>
      <c r="G37" s="42">
        <v>800</v>
      </c>
      <c r="H37" s="42"/>
      <c r="I37" s="42"/>
      <c r="J37" s="42"/>
      <c r="K37" s="42"/>
      <c r="L37" s="42"/>
      <c r="M37" s="42"/>
      <c r="N37" s="88">
        <f t="shared" si="0"/>
        <v>800</v>
      </c>
      <c r="O37" s="28"/>
      <c r="P37" s="24"/>
      <c r="Q37" s="39"/>
    </row>
    <row r="38" s="1" customFormat="1" customHeight="1" spans="1:17">
      <c r="A38" s="28">
        <v>45737</v>
      </c>
      <c r="B38" s="28">
        <v>45737</v>
      </c>
      <c r="C38" s="18" t="s">
        <v>299</v>
      </c>
      <c r="D38" s="19" t="s">
        <v>298</v>
      </c>
      <c r="E38" s="45">
        <v>45737</v>
      </c>
      <c r="F38" s="111">
        <v>6894</v>
      </c>
      <c r="G38" s="42"/>
      <c r="H38" s="42"/>
      <c r="I38" s="42"/>
      <c r="J38" s="42">
        <v>350</v>
      </c>
      <c r="K38" s="42"/>
      <c r="L38" s="42"/>
      <c r="M38" s="42"/>
      <c r="N38" s="88">
        <f t="shared" si="0"/>
        <v>350</v>
      </c>
      <c r="O38" s="28"/>
      <c r="P38" s="24"/>
      <c r="Q38" s="39"/>
    </row>
    <row r="39" s="1" customFormat="1" customHeight="1" spans="1:17">
      <c r="A39" s="28">
        <v>45737</v>
      </c>
      <c r="B39" s="28">
        <v>45738</v>
      </c>
      <c r="C39" s="18" t="s">
        <v>300</v>
      </c>
      <c r="D39" s="19" t="s">
        <v>301</v>
      </c>
      <c r="E39" s="45">
        <v>45740</v>
      </c>
      <c r="F39" s="111">
        <v>6896</v>
      </c>
      <c r="G39" s="42"/>
      <c r="H39" s="42"/>
      <c r="I39" s="42"/>
      <c r="J39" s="42"/>
      <c r="K39" s="42"/>
      <c r="L39" s="42">
        <v>650</v>
      </c>
      <c r="M39" s="42">
        <v>1850</v>
      </c>
      <c r="N39" s="88">
        <f t="shared" si="0"/>
        <v>2500</v>
      </c>
      <c r="O39" s="28"/>
      <c r="P39" s="24"/>
      <c r="Q39" s="39"/>
    </row>
    <row r="40" s="1" customFormat="1" customHeight="1" spans="1:17">
      <c r="A40" s="28">
        <v>45738</v>
      </c>
      <c r="B40" s="28">
        <v>45738</v>
      </c>
      <c r="C40" s="18" t="s">
        <v>302</v>
      </c>
      <c r="D40" s="19" t="s">
        <v>263</v>
      </c>
      <c r="E40" s="45">
        <v>45738</v>
      </c>
      <c r="F40" s="111">
        <v>6895</v>
      </c>
      <c r="G40" s="42"/>
      <c r="H40" s="42"/>
      <c r="I40" s="42"/>
      <c r="J40" s="42">
        <v>1320</v>
      </c>
      <c r="K40" s="42"/>
      <c r="L40" s="42"/>
      <c r="M40" s="42"/>
      <c r="N40" s="88">
        <f t="shared" si="0"/>
        <v>1320</v>
      </c>
      <c r="O40" s="28"/>
      <c r="P40" s="24"/>
      <c r="Q40" s="39"/>
    </row>
    <row r="41" s="1" customFormat="1" customHeight="1" spans="1:17">
      <c r="A41" s="28">
        <v>45738</v>
      </c>
      <c r="B41" s="28">
        <v>45738</v>
      </c>
      <c r="C41" s="18" t="s">
        <v>303</v>
      </c>
      <c r="D41" s="19" t="s">
        <v>263</v>
      </c>
      <c r="E41" s="45">
        <v>45738</v>
      </c>
      <c r="F41" s="111">
        <v>6895</v>
      </c>
      <c r="G41" s="42"/>
      <c r="H41" s="42"/>
      <c r="I41" s="42"/>
      <c r="J41" s="42"/>
      <c r="K41" s="42">
        <v>6000</v>
      </c>
      <c r="L41" s="42"/>
      <c r="M41" s="42"/>
      <c r="N41" s="88">
        <f t="shared" si="0"/>
        <v>6000</v>
      </c>
      <c r="O41" s="28"/>
      <c r="P41" s="24"/>
      <c r="Q41" s="39"/>
    </row>
    <row r="42" s="1" customFormat="1" customHeight="1" spans="1:17">
      <c r="A42" s="28">
        <v>45742</v>
      </c>
      <c r="B42" s="28">
        <v>45745</v>
      </c>
      <c r="C42" s="140" t="s">
        <v>304</v>
      </c>
      <c r="D42" s="141" t="s">
        <v>305</v>
      </c>
      <c r="E42" s="45">
        <v>45745</v>
      </c>
      <c r="F42" s="142">
        <v>6905</v>
      </c>
      <c r="G42" s="42">
        <v>800</v>
      </c>
      <c r="H42" s="42"/>
      <c r="I42" s="42"/>
      <c r="J42" s="145"/>
      <c r="K42" s="42"/>
      <c r="L42" s="42"/>
      <c r="M42" s="42"/>
      <c r="N42" s="88">
        <f t="shared" si="0"/>
        <v>800</v>
      </c>
      <c r="O42" s="28"/>
      <c r="P42" s="24"/>
      <c r="Q42" s="39"/>
    </row>
    <row r="43" s="1" customFormat="1" customHeight="1" spans="1:17">
      <c r="A43" s="28">
        <v>45742</v>
      </c>
      <c r="B43" s="28">
        <v>45742</v>
      </c>
      <c r="C43" s="140" t="s">
        <v>306</v>
      </c>
      <c r="D43" s="141" t="s">
        <v>307</v>
      </c>
      <c r="E43" s="45">
        <v>45742</v>
      </c>
      <c r="F43" s="142">
        <v>6898</v>
      </c>
      <c r="G43" s="42"/>
      <c r="H43" s="42"/>
      <c r="I43" s="42"/>
      <c r="J43" s="145">
        <v>10560</v>
      </c>
      <c r="K43" s="42"/>
      <c r="L43" s="42"/>
      <c r="M43" s="42">
        <v>312</v>
      </c>
      <c r="N43" s="88">
        <f t="shared" si="0"/>
        <v>10872</v>
      </c>
      <c r="O43" s="28"/>
      <c r="P43" s="24"/>
      <c r="Q43" s="39"/>
    </row>
    <row r="44" s="1" customFormat="1" customHeight="1" spans="1:17">
      <c r="A44" s="28">
        <v>45742</v>
      </c>
      <c r="B44" s="28">
        <v>45742</v>
      </c>
      <c r="C44" s="140" t="s">
        <v>308</v>
      </c>
      <c r="D44" s="141" t="s">
        <v>309</v>
      </c>
      <c r="E44" s="45">
        <v>45742</v>
      </c>
      <c r="F44" s="142">
        <v>6899</v>
      </c>
      <c r="G44" s="42"/>
      <c r="H44" s="42"/>
      <c r="I44" s="42"/>
      <c r="J44" s="145">
        <v>13200</v>
      </c>
      <c r="K44" s="42"/>
      <c r="L44" s="42"/>
      <c r="M44" s="42">
        <v>242</v>
      </c>
      <c r="N44" s="88">
        <f t="shared" si="0"/>
        <v>13442</v>
      </c>
      <c r="O44" s="28"/>
      <c r="P44" s="24"/>
      <c r="Q44" s="39"/>
    </row>
    <row r="45" s="1" customFormat="1" customHeight="1" spans="1:17">
      <c r="A45" s="28">
        <v>45743</v>
      </c>
      <c r="B45" s="28">
        <v>45743</v>
      </c>
      <c r="C45" s="140" t="s">
        <v>310</v>
      </c>
      <c r="D45" s="141" t="s">
        <v>311</v>
      </c>
      <c r="E45" s="45">
        <v>45743</v>
      </c>
      <c r="F45" s="142">
        <v>6902</v>
      </c>
      <c r="G45" s="42">
        <v>800</v>
      </c>
      <c r="H45" s="42"/>
      <c r="I45" s="42"/>
      <c r="J45" s="145"/>
      <c r="K45" s="42"/>
      <c r="L45" s="42"/>
      <c r="M45" s="42"/>
      <c r="N45" s="88">
        <f t="shared" si="0"/>
        <v>800</v>
      </c>
      <c r="O45" s="28"/>
      <c r="P45" s="24"/>
      <c r="Q45" s="39"/>
    </row>
    <row r="46" s="1" customFormat="1" customHeight="1" spans="1:17">
      <c r="A46" s="28">
        <v>45743</v>
      </c>
      <c r="B46" s="28">
        <v>45745</v>
      </c>
      <c r="C46" s="140" t="s">
        <v>312</v>
      </c>
      <c r="D46" s="141" t="s">
        <v>313</v>
      </c>
      <c r="E46" s="45">
        <v>45745</v>
      </c>
      <c r="F46" s="142">
        <v>6906</v>
      </c>
      <c r="G46" s="42">
        <v>800</v>
      </c>
      <c r="H46" s="42"/>
      <c r="I46" s="42"/>
      <c r="J46" s="145"/>
      <c r="K46" s="42"/>
      <c r="L46" s="42"/>
      <c r="M46" s="42"/>
      <c r="N46" s="88">
        <f t="shared" si="0"/>
        <v>800</v>
      </c>
      <c r="O46" s="28"/>
      <c r="P46" s="24"/>
      <c r="Q46" s="39"/>
    </row>
    <row r="47" s="1" customFormat="1" customHeight="1" spans="1:17">
      <c r="A47" s="28">
        <v>45745</v>
      </c>
      <c r="B47" s="28">
        <v>45745</v>
      </c>
      <c r="C47" s="140" t="s">
        <v>314</v>
      </c>
      <c r="D47" s="141" t="s">
        <v>281</v>
      </c>
      <c r="E47" s="45">
        <v>45745</v>
      </c>
      <c r="F47" s="142">
        <v>6903</v>
      </c>
      <c r="G47" s="42"/>
      <c r="H47" s="42"/>
      <c r="I47" s="42"/>
      <c r="J47" s="145">
        <v>5460</v>
      </c>
      <c r="K47" s="42"/>
      <c r="L47" s="42"/>
      <c r="M47" s="42"/>
      <c r="N47" s="88">
        <f t="shared" si="0"/>
        <v>5460</v>
      </c>
      <c r="O47" s="28"/>
      <c r="P47" s="24"/>
      <c r="Q47" s="39"/>
    </row>
    <row r="48" s="1" customFormat="1" customHeight="1" spans="1:17">
      <c r="A48" s="23" t="s">
        <v>73</v>
      </c>
      <c r="B48" s="73"/>
      <c r="C48" s="74"/>
      <c r="D48" s="75"/>
      <c r="E48" s="143"/>
      <c r="F48" s="76" t="s">
        <v>74</v>
      </c>
      <c r="G48" s="77">
        <f>SUM(G8:G47)</f>
        <v>22400</v>
      </c>
      <c r="H48" s="77">
        <f t="shared" ref="H48:N48" si="1">SUM(H8:H47)</f>
        <v>0</v>
      </c>
      <c r="I48" s="77">
        <f t="shared" si="1"/>
        <v>0</v>
      </c>
      <c r="J48" s="77">
        <f t="shared" si="1"/>
        <v>44090</v>
      </c>
      <c r="K48" s="77">
        <f t="shared" si="1"/>
        <v>57271.08</v>
      </c>
      <c r="L48" s="77">
        <f t="shared" si="1"/>
        <v>17590</v>
      </c>
      <c r="M48" s="77">
        <f t="shared" si="1"/>
        <v>12486</v>
      </c>
      <c r="N48" s="77">
        <f t="shared" si="1"/>
        <v>153837.08</v>
      </c>
      <c r="O48" s="89"/>
      <c r="P48" s="24"/>
      <c r="Q48" s="39"/>
    </row>
    <row r="49" s="1" customFormat="1" customHeight="1" spans="1:17">
      <c r="A49" s="78"/>
      <c r="B49" s="78"/>
      <c r="C49" s="79"/>
      <c r="D49" s="80"/>
      <c r="E49" s="144"/>
      <c r="F49" s="81"/>
      <c r="G49" s="82"/>
      <c r="H49" s="82"/>
      <c r="I49" s="82"/>
      <c r="J49" s="82"/>
      <c r="K49" s="82"/>
      <c r="L49" s="82"/>
      <c r="M49" s="82"/>
      <c r="N49" s="82"/>
      <c r="O49" s="7"/>
      <c r="P49" s="35"/>
      <c r="Q49" s="39"/>
    </row>
    <row r="50" s="1" customFormat="1" customHeight="1" spans="1:17">
      <c r="A50" s="7" t="s">
        <v>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35"/>
      <c r="Q50" s="39"/>
    </row>
    <row r="51" s="1" customFormat="1" customHeight="1" spans="1:17">
      <c r="A51" s="7" t="s">
        <v>244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35"/>
      <c r="Q51" s="39"/>
    </row>
    <row r="52" s="1" customFormat="1" customHeight="1" spans="1:17">
      <c r="A52" s="7" t="s">
        <v>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5"/>
      <c r="Q52" s="39"/>
    </row>
    <row r="53" s="1" customFormat="1" customHeight="1" spans="1:1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5"/>
      <c r="Q53" s="39"/>
    </row>
    <row r="54" s="1" customFormat="1" customHeight="1" spans="1:17">
      <c r="A54" s="66" t="s">
        <v>75</v>
      </c>
      <c r="B54" s="6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5"/>
      <c r="Q54" s="39"/>
    </row>
    <row r="55" s="1" customFormat="1" customHeight="1" spans="1:17">
      <c r="A55" s="10" t="s">
        <v>4</v>
      </c>
      <c r="B55" s="10" t="s">
        <v>5</v>
      </c>
      <c r="C55" s="11" t="s">
        <v>6</v>
      </c>
      <c r="D55" s="11" t="s">
        <v>7</v>
      </c>
      <c r="E55" s="11" t="s">
        <v>76</v>
      </c>
      <c r="F55" s="11" t="s">
        <v>76</v>
      </c>
      <c r="G55" s="11" t="s">
        <v>10</v>
      </c>
      <c r="H55" s="13" t="s">
        <v>11</v>
      </c>
      <c r="I55" s="13"/>
      <c r="J55" s="11" t="s">
        <v>12</v>
      </c>
      <c r="K55" s="11" t="s">
        <v>13</v>
      </c>
      <c r="L55" s="36" t="s">
        <v>14</v>
      </c>
      <c r="M55" s="36"/>
      <c r="N55" s="11" t="s">
        <v>15</v>
      </c>
      <c r="O55" s="11" t="s">
        <v>16</v>
      </c>
      <c r="P55" s="11" t="s">
        <v>77</v>
      </c>
      <c r="Q55" s="11" t="s">
        <v>78</v>
      </c>
    </row>
    <row r="56" s="1" customFormat="1" customHeight="1" spans="1:17">
      <c r="A56" s="10"/>
      <c r="B56" s="10"/>
      <c r="C56" s="14"/>
      <c r="D56" s="14"/>
      <c r="E56" s="27" t="s">
        <v>18</v>
      </c>
      <c r="F56" s="27"/>
      <c r="G56" s="14"/>
      <c r="H56" s="16" t="s">
        <v>19</v>
      </c>
      <c r="I56" s="16" t="s">
        <v>20</v>
      </c>
      <c r="J56" s="14"/>
      <c r="K56" s="14"/>
      <c r="L56" s="16" t="s">
        <v>19</v>
      </c>
      <c r="M56" s="16" t="s">
        <v>20</v>
      </c>
      <c r="N56" s="14"/>
      <c r="O56" s="14"/>
      <c r="P56" s="14"/>
      <c r="Q56" s="14"/>
    </row>
    <row r="57" s="1" customFormat="1" customHeight="1" spans="1:17">
      <c r="A57" s="28">
        <v>45717</v>
      </c>
      <c r="B57" s="28">
        <v>45719</v>
      </c>
      <c r="C57" s="18" t="s">
        <v>315</v>
      </c>
      <c r="D57" s="19" t="s">
        <v>316</v>
      </c>
      <c r="E57" s="156"/>
      <c r="F57" s="44"/>
      <c r="G57" s="33">
        <v>1500</v>
      </c>
      <c r="H57" s="33"/>
      <c r="I57" s="33"/>
      <c r="J57" s="33"/>
      <c r="K57" s="33"/>
      <c r="L57" s="22"/>
      <c r="M57" s="22"/>
      <c r="N57" s="22">
        <f t="shared" ref="N57:N69" si="2">SUM(G57:M57)</f>
        <v>1500</v>
      </c>
      <c r="O57" s="37"/>
      <c r="P57" s="24"/>
      <c r="Q57" s="17"/>
    </row>
    <row r="58" s="1" customFormat="1" customHeight="1" spans="1:17">
      <c r="A58" s="28">
        <v>45717</v>
      </c>
      <c r="B58" s="28">
        <v>45719</v>
      </c>
      <c r="C58" s="18" t="s">
        <v>317</v>
      </c>
      <c r="D58" s="19" t="s">
        <v>316</v>
      </c>
      <c r="E58" s="156"/>
      <c r="F58" s="44"/>
      <c r="G58" s="33">
        <v>1500</v>
      </c>
      <c r="H58" s="33"/>
      <c r="I58" s="33"/>
      <c r="J58" s="33"/>
      <c r="K58" s="33"/>
      <c r="L58" s="22"/>
      <c r="M58" s="22"/>
      <c r="N58" s="22">
        <f t="shared" si="2"/>
        <v>1500</v>
      </c>
      <c r="O58" s="37"/>
      <c r="P58" s="24"/>
      <c r="Q58" s="17"/>
    </row>
    <row r="59" s="1" customFormat="1" customHeight="1" spans="1:17">
      <c r="A59" s="28">
        <v>45717</v>
      </c>
      <c r="B59" s="28">
        <v>45719</v>
      </c>
      <c r="C59" s="18" t="s">
        <v>318</v>
      </c>
      <c r="D59" s="19" t="s">
        <v>316</v>
      </c>
      <c r="E59" s="156"/>
      <c r="F59" s="44"/>
      <c r="G59" s="33">
        <v>1500</v>
      </c>
      <c r="H59" s="33"/>
      <c r="I59" s="33"/>
      <c r="J59" s="33"/>
      <c r="K59" s="33"/>
      <c r="L59" s="22"/>
      <c r="M59" s="22"/>
      <c r="N59" s="22">
        <f t="shared" si="2"/>
        <v>1500</v>
      </c>
      <c r="O59" s="37"/>
      <c r="P59" s="24"/>
      <c r="Q59" s="17"/>
    </row>
    <row r="60" s="1" customFormat="1" customHeight="1" spans="1:17">
      <c r="A60" s="29">
        <v>45717</v>
      </c>
      <c r="B60" s="29">
        <v>45720</v>
      </c>
      <c r="C60" s="18" t="s">
        <v>319</v>
      </c>
      <c r="D60" s="30" t="s">
        <v>316</v>
      </c>
      <c r="E60" s="34"/>
      <c r="F60" s="44"/>
      <c r="G60" s="33">
        <v>1500</v>
      </c>
      <c r="H60" s="42"/>
      <c r="I60" s="42"/>
      <c r="J60" s="33"/>
      <c r="K60" s="33"/>
      <c r="L60" s="22"/>
      <c r="M60" s="22"/>
      <c r="N60" s="22">
        <f t="shared" si="2"/>
        <v>1500</v>
      </c>
      <c r="O60" s="37"/>
      <c r="P60" s="24"/>
      <c r="Q60" s="17"/>
    </row>
    <row r="61" s="1" customFormat="1" customHeight="1" spans="1:17">
      <c r="A61" s="28">
        <v>45717</v>
      </c>
      <c r="B61" s="28">
        <v>45720</v>
      </c>
      <c r="C61" s="18" t="s">
        <v>320</v>
      </c>
      <c r="D61" s="30" t="s">
        <v>316</v>
      </c>
      <c r="E61" s="34"/>
      <c r="F61" s="44"/>
      <c r="G61" s="33">
        <v>1500</v>
      </c>
      <c r="H61" s="42"/>
      <c r="I61" s="42"/>
      <c r="J61" s="33"/>
      <c r="K61" s="33"/>
      <c r="L61" s="22"/>
      <c r="M61" s="22"/>
      <c r="N61" s="22">
        <f t="shared" si="2"/>
        <v>1500</v>
      </c>
      <c r="O61" s="37"/>
      <c r="P61" s="24"/>
      <c r="Q61" s="17"/>
    </row>
    <row r="62" s="1" customFormat="1" customHeight="1" spans="1:17">
      <c r="A62" s="28">
        <v>45720</v>
      </c>
      <c r="B62" s="28">
        <v>45720</v>
      </c>
      <c r="C62" s="18" t="s">
        <v>321</v>
      </c>
      <c r="D62" s="30" t="s">
        <v>322</v>
      </c>
      <c r="E62" s="129">
        <v>45737</v>
      </c>
      <c r="F62" s="32">
        <v>48751</v>
      </c>
      <c r="G62" s="22"/>
      <c r="H62" s="49"/>
      <c r="I62" s="49"/>
      <c r="J62" s="22"/>
      <c r="K62" s="22">
        <v>89530</v>
      </c>
      <c r="L62" s="22"/>
      <c r="M62" s="22"/>
      <c r="N62" s="22">
        <f t="shared" si="2"/>
        <v>89530</v>
      </c>
      <c r="O62" s="37"/>
      <c r="P62" s="24"/>
      <c r="Q62" s="17"/>
    </row>
    <row r="63" s="1" customFormat="1" customHeight="1" spans="1:17">
      <c r="A63" s="28">
        <v>45731</v>
      </c>
      <c r="B63" s="29">
        <v>45731</v>
      </c>
      <c r="C63" s="18" t="s">
        <v>323</v>
      </c>
      <c r="D63" s="30" t="s">
        <v>324</v>
      </c>
      <c r="E63" s="129">
        <v>45731</v>
      </c>
      <c r="F63" s="32">
        <v>46599</v>
      </c>
      <c r="G63" s="22"/>
      <c r="H63" s="49"/>
      <c r="I63" s="49"/>
      <c r="J63" s="22">
        <v>15832</v>
      </c>
      <c r="K63" s="22"/>
      <c r="L63" s="22"/>
      <c r="M63" s="22"/>
      <c r="N63" s="22">
        <f t="shared" si="2"/>
        <v>15832</v>
      </c>
      <c r="O63" s="37"/>
      <c r="P63" s="24"/>
      <c r="Q63" s="17"/>
    </row>
    <row r="64" s="1" customFormat="1" customHeight="1" spans="1:17">
      <c r="A64" s="48">
        <v>45731</v>
      </c>
      <c r="B64" s="48">
        <v>45731</v>
      </c>
      <c r="C64" s="18" t="s">
        <v>325</v>
      </c>
      <c r="D64" s="30" t="s">
        <v>324</v>
      </c>
      <c r="E64" s="31">
        <v>45769</v>
      </c>
      <c r="F64" s="32">
        <v>46600</v>
      </c>
      <c r="G64" s="33"/>
      <c r="H64" s="42"/>
      <c r="I64" s="42"/>
      <c r="J64" s="22"/>
      <c r="K64" s="22">
        <v>105500</v>
      </c>
      <c r="L64" s="22"/>
      <c r="M64" s="22"/>
      <c r="N64" s="22">
        <f t="shared" si="2"/>
        <v>105500</v>
      </c>
      <c r="O64" s="37"/>
      <c r="P64" s="24"/>
      <c r="Q64" s="17"/>
    </row>
    <row r="65" s="1" customFormat="1" customHeight="1" spans="1:17">
      <c r="A65" s="28">
        <v>45735</v>
      </c>
      <c r="B65" s="28">
        <v>45735</v>
      </c>
      <c r="C65" s="18" t="s">
        <v>326</v>
      </c>
      <c r="D65" s="30" t="s">
        <v>324</v>
      </c>
      <c r="E65" s="34">
        <v>45762</v>
      </c>
      <c r="F65" s="32">
        <v>46599</v>
      </c>
      <c r="G65" s="33"/>
      <c r="H65" s="42"/>
      <c r="I65" s="42"/>
      <c r="J65" s="49">
        <v>22800</v>
      </c>
      <c r="K65" s="49"/>
      <c r="L65" s="22"/>
      <c r="M65" s="22"/>
      <c r="N65" s="22">
        <f t="shared" si="2"/>
        <v>22800</v>
      </c>
      <c r="O65" s="37"/>
      <c r="P65" s="24"/>
      <c r="Q65" s="17"/>
    </row>
    <row r="66" s="1" customFormat="1" customHeight="1" spans="1:17">
      <c r="A66" s="28">
        <v>45735</v>
      </c>
      <c r="B66" s="29">
        <v>45735</v>
      </c>
      <c r="C66" s="18" t="s">
        <v>327</v>
      </c>
      <c r="D66" s="30" t="s">
        <v>324</v>
      </c>
      <c r="E66" s="34">
        <v>45769</v>
      </c>
      <c r="F66" s="44">
        <v>46600</v>
      </c>
      <c r="G66" s="33"/>
      <c r="H66" s="42"/>
      <c r="I66" s="42"/>
      <c r="J66" s="49"/>
      <c r="K66" s="49">
        <v>46500</v>
      </c>
      <c r="L66" s="22"/>
      <c r="M66" s="22"/>
      <c r="N66" s="22">
        <f t="shared" si="2"/>
        <v>46500</v>
      </c>
      <c r="O66" s="37"/>
      <c r="P66" s="24"/>
      <c r="Q66" s="17"/>
    </row>
    <row r="67" s="1" customFormat="1" customHeight="1" spans="1:17">
      <c r="A67" s="28">
        <v>45738</v>
      </c>
      <c r="B67" s="29">
        <v>45738</v>
      </c>
      <c r="C67" s="157" t="s">
        <v>328</v>
      </c>
      <c r="D67" s="30" t="s">
        <v>329</v>
      </c>
      <c r="E67" s="34">
        <v>45803</v>
      </c>
      <c r="F67" s="44">
        <v>48759</v>
      </c>
      <c r="G67" s="33"/>
      <c r="H67" s="42"/>
      <c r="I67" s="42"/>
      <c r="J67" s="49"/>
      <c r="K67" s="49">
        <v>146850</v>
      </c>
      <c r="L67" s="22"/>
      <c r="M67" s="22"/>
      <c r="N67" s="22">
        <f t="shared" si="2"/>
        <v>146850</v>
      </c>
      <c r="O67" s="37"/>
      <c r="P67" s="24"/>
      <c r="Q67" s="17"/>
    </row>
    <row r="68" s="1" customFormat="1" customHeight="1" spans="1:17">
      <c r="A68" s="28">
        <v>45738</v>
      </c>
      <c r="B68" s="29">
        <v>45738</v>
      </c>
      <c r="C68" s="157" t="s">
        <v>330</v>
      </c>
      <c r="D68" s="30" t="s">
        <v>329</v>
      </c>
      <c r="E68" s="34">
        <v>45803</v>
      </c>
      <c r="F68" s="44">
        <v>48759</v>
      </c>
      <c r="G68" s="33"/>
      <c r="H68" s="42"/>
      <c r="I68" s="42"/>
      <c r="J68" s="49">
        <v>18852</v>
      </c>
      <c r="K68" s="49"/>
      <c r="L68" s="22"/>
      <c r="M68" s="22"/>
      <c r="N68" s="22">
        <f t="shared" si="2"/>
        <v>18852</v>
      </c>
      <c r="O68" s="37"/>
      <c r="P68" s="24"/>
      <c r="Q68" s="17"/>
    </row>
    <row r="69" s="1" customFormat="1" customHeight="1" spans="1:17">
      <c r="A69" s="28">
        <v>45742</v>
      </c>
      <c r="B69" s="29">
        <v>45742</v>
      </c>
      <c r="C69" s="18" t="s">
        <v>331</v>
      </c>
      <c r="D69" s="30" t="s">
        <v>332</v>
      </c>
      <c r="E69" s="129">
        <v>45775</v>
      </c>
      <c r="F69" s="32">
        <v>46598</v>
      </c>
      <c r="G69" s="22"/>
      <c r="H69" s="49"/>
      <c r="I69" s="49"/>
      <c r="J69" s="49"/>
      <c r="K69" s="49">
        <v>339310</v>
      </c>
      <c r="L69" s="22"/>
      <c r="M69" s="22"/>
      <c r="N69" s="22">
        <f t="shared" si="2"/>
        <v>339310</v>
      </c>
      <c r="O69" s="37"/>
      <c r="P69" s="24"/>
      <c r="Q69" s="17"/>
    </row>
    <row r="70" s="1" customFormat="1" customHeight="1" spans="1:17">
      <c r="A70" s="23" t="s">
        <v>15</v>
      </c>
      <c r="B70" s="19"/>
      <c r="C70" s="24"/>
      <c r="D70" s="30"/>
      <c r="E70" s="34"/>
      <c r="F70" s="46"/>
      <c r="G70" s="25">
        <f>SUM(G57:G69)</f>
        <v>7500</v>
      </c>
      <c r="H70" s="25">
        <f t="shared" ref="H70:N70" si="3">SUM(H57:H69)</f>
        <v>0</v>
      </c>
      <c r="I70" s="25">
        <f t="shared" si="3"/>
        <v>0</v>
      </c>
      <c r="J70" s="25">
        <f t="shared" si="3"/>
        <v>57484</v>
      </c>
      <c r="K70" s="25">
        <f t="shared" si="3"/>
        <v>727690</v>
      </c>
      <c r="L70" s="25">
        <f t="shared" si="3"/>
        <v>0</v>
      </c>
      <c r="M70" s="25">
        <f t="shared" si="3"/>
        <v>0</v>
      </c>
      <c r="N70" s="25">
        <f t="shared" si="3"/>
        <v>792674</v>
      </c>
      <c r="O70" s="37"/>
      <c r="P70" s="24"/>
      <c r="Q70" s="17"/>
    </row>
    <row r="71" s="1" customFormat="1" customHeight="1" spans="1:17">
      <c r="A71" s="80" t="s">
        <v>96</v>
      </c>
      <c r="B71" s="23"/>
      <c r="C71" s="84"/>
      <c r="D71" s="23"/>
      <c r="E71" s="34"/>
      <c r="F71" s="46"/>
      <c r="G71" s="85">
        <f>G48+G70</f>
        <v>29900</v>
      </c>
      <c r="H71" s="85">
        <f t="shared" ref="H71:N71" si="4">H48+H70</f>
        <v>0</v>
      </c>
      <c r="I71" s="85">
        <f t="shared" si="4"/>
        <v>0</v>
      </c>
      <c r="J71" s="85">
        <f t="shared" si="4"/>
        <v>101574</v>
      </c>
      <c r="K71" s="85">
        <f t="shared" si="4"/>
        <v>784961.08</v>
      </c>
      <c r="L71" s="85">
        <f t="shared" si="4"/>
        <v>17590</v>
      </c>
      <c r="M71" s="85">
        <f t="shared" si="4"/>
        <v>12486</v>
      </c>
      <c r="N71" s="85">
        <f t="shared" si="4"/>
        <v>946511.08</v>
      </c>
      <c r="O71" s="37"/>
      <c r="P71" s="24"/>
      <c r="Q71" s="17"/>
    </row>
    <row r="72" s="1" customFormat="1" customHeight="1" spans="1:17">
      <c r="A72" s="80"/>
      <c r="B72" s="90"/>
      <c r="C72" s="91"/>
      <c r="D72" s="90"/>
      <c r="E72" s="90"/>
      <c r="F72" s="90"/>
      <c r="G72" s="93"/>
      <c r="H72" s="93"/>
      <c r="I72" s="93"/>
      <c r="J72" s="93"/>
      <c r="K72" s="93"/>
      <c r="L72" s="93"/>
      <c r="M72" s="93"/>
      <c r="N72" s="93"/>
      <c r="O72" s="128"/>
      <c r="P72" s="35"/>
      <c r="Q72" s="138"/>
    </row>
    <row r="73" s="1" customFormat="1" customHeight="1" spans="1:17">
      <c r="A73" s="94"/>
      <c r="B73" s="94"/>
      <c r="C73" s="95"/>
      <c r="D73" s="96"/>
      <c r="E73" s="96"/>
      <c r="F73" s="95"/>
      <c r="G73" s="97"/>
      <c r="H73" s="97"/>
      <c r="I73" s="39"/>
      <c r="J73" s="39"/>
      <c r="K73" s="39"/>
      <c r="L73" s="39"/>
      <c r="M73" s="39"/>
      <c r="N73" s="39"/>
      <c r="O73" s="39"/>
      <c r="P73" s="35"/>
      <c r="Q73" s="39"/>
    </row>
    <row r="74" s="1" customFormat="1" customHeight="1" spans="1:17">
      <c r="A74" s="94"/>
      <c r="B74" s="94"/>
      <c r="C74" s="95"/>
      <c r="D74" s="96"/>
      <c r="E74" s="96"/>
      <c r="F74" s="95"/>
      <c r="G74" s="97"/>
      <c r="H74" s="97"/>
      <c r="I74" s="39"/>
      <c r="J74" s="39"/>
      <c r="K74" s="39"/>
      <c r="L74" s="39"/>
      <c r="M74" s="39"/>
      <c r="N74" s="39"/>
      <c r="O74" s="39"/>
      <c r="P74" s="35"/>
      <c r="Q74" s="39"/>
    </row>
    <row r="75" s="1" customFormat="1" customHeight="1" spans="1:17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5"/>
      <c r="Q75" s="39"/>
    </row>
    <row r="76" s="1" customFormat="1" customHeight="1" spans="1:17">
      <c r="A76" s="7" t="s">
        <v>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35"/>
      <c r="Q76" s="39"/>
    </row>
    <row r="77" s="1" customFormat="1" customHeight="1" spans="1:17">
      <c r="A77" s="7" t="s">
        <v>244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35"/>
      <c r="Q77" s="39"/>
    </row>
    <row r="78" s="1" customFormat="1" customHeight="1" spans="1:17">
      <c r="A78" s="7" t="s">
        <v>2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35"/>
      <c r="Q78" s="39"/>
    </row>
    <row r="79" s="1" customFormat="1" customHeight="1" spans="1:1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35"/>
      <c r="Q79" s="39"/>
    </row>
    <row r="80" s="1" customFormat="1" customHeight="1" spans="1:17">
      <c r="A80" s="99" t="s">
        <v>97</v>
      </c>
      <c r="B80" s="99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35"/>
      <c r="Q80" s="39"/>
    </row>
    <row r="81" s="1" customFormat="1" customHeight="1" spans="1:17">
      <c r="A81" s="10" t="s">
        <v>4</v>
      </c>
      <c r="B81" s="10" t="s">
        <v>5</v>
      </c>
      <c r="C81" s="11" t="s">
        <v>6</v>
      </c>
      <c r="D81" s="67" t="s">
        <v>7</v>
      </c>
      <c r="E81" s="11" t="s">
        <v>8</v>
      </c>
      <c r="F81" s="68" t="s">
        <v>9</v>
      </c>
      <c r="G81" s="11" t="s">
        <v>10</v>
      </c>
      <c r="H81" s="13" t="s">
        <v>11</v>
      </c>
      <c r="I81" s="13"/>
      <c r="J81" s="10" t="s">
        <v>12</v>
      </c>
      <c r="K81" s="11" t="s">
        <v>13</v>
      </c>
      <c r="L81" s="13" t="s">
        <v>14</v>
      </c>
      <c r="M81" s="13"/>
      <c r="N81" s="10" t="s">
        <v>15</v>
      </c>
      <c r="O81" s="11" t="s">
        <v>16</v>
      </c>
      <c r="P81" s="11" t="s">
        <v>98</v>
      </c>
      <c r="Q81" s="39"/>
    </row>
    <row r="82" s="1" customFormat="1" customHeight="1" spans="1:17">
      <c r="A82" s="10"/>
      <c r="B82" s="10"/>
      <c r="C82" s="27"/>
      <c r="D82" s="100"/>
      <c r="E82" s="70" t="s">
        <v>18</v>
      </c>
      <c r="F82" s="101"/>
      <c r="G82" s="27"/>
      <c r="H82" s="40" t="s">
        <v>19</v>
      </c>
      <c r="I82" s="40" t="s">
        <v>20</v>
      </c>
      <c r="J82" s="10"/>
      <c r="K82" s="27"/>
      <c r="L82" s="40" t="s">
        <v>19</v>
      </c>
      <c r="M82" s="40" t="s">
        <v>20</v>
      </c>
      <c r="N82" s="10"/>
      <c r="O82" s="27"/>
      <c r="P82" s="27"/>
      <c r="Q82" s="39"/>
    </row>
    <row r="83" s="1" customFormat="1" customHeight="1" spans="1:17">
      <c r="A83" s="106">
        <v>45698</v>
      </c>
      <c r="B83" s="106">
        <v>45698</v>
      </c>
      <c r="C83" s="18" t="s">
        <v>333</v>
      </c>
      <c r="D83" s="110" t="s">
        <v>324</v>
      </c>
      <c r="E83" s="45">
        <v>45726</v>
      </c>
      <c r="F83" s="146">
        <v>143173</v>
      </c>
      <c r="G83" s="22"/>
      <c r="H83" s="49"/>
      <c r="I83" s="49"/>
      <c r="J83" s="49">
        <v>27984</v>
      </c>
      <c r="K83" s="132"/>
      <c r="L83" s="49"/>
      <c r="M83" s="49"/>
      <c r="N83" s="22">
        <f t="shared" ref="N83:N91" si="5">SUM(G83:M83)</f>
        <v>27984</v>
      </c>
      <c r="O83" s="129"/>
      <c r="P83" s="24" t="s">
        <v>334</v>
      </c>
      <c r="Q83" s="39"/>
    </row>
    <row r="84" s="1" customFormat="1" customHeight="1" spans="1:17">
      <c r="A84" s="106">
        <v>45698</v>
      </c>
      <c r="B84" s="106">
        <v>45698</v>
      </c>
      <c r="C84" s="18" t="s">
        <v>335</v>
      </c>
      <c r="D84" s="110" t="s">
        <v>324</v>
      </c>
      <c r="E84" s="45">
        <v>45733</v>
      </c>
      <c r="F84" s="146">
        <v>143229</v>
      </c>
      <c r="G84" s="22"/>
      <c r="H84" s="49"/>
      <c r="I84" s="49"/>
      <c r="J84" s="49"/>
      <c r="K84" s="132">
        <v>279500</v>
      </c>
      <c r="L84" s="49"/>
      <c r="M84" s="49"/>
      <c r="N84" s="22">
        <f t="shared" si="5"/>
        <v>279500</v>
      </c>
      <c r="O84" s="129"/>
      <c r="P84" s="24"/>
      <c r="Q84" s="39"/>
    </row>
    <row r="85" s="1" customFormat="1" customHeight="1" spans="1:17">
      <c r="A85" s="106">
        <v>45696</v>
      </c>
      <c r="B85" s="106">
        <v>45696</v>
      </c>
      <c r="C85" s="18" t="s">
        <v>336</v>
      </c>
      <c r="D85" s="110" t="s">
        <v>309</v>
      </c>
      <c r="E85" s="45">
        <v>45731</v>
      </c>
      <c r="F85" s="146">
        <v>6885</v>
      </c>
      <c r="G85" s="22"/>
      <c r="H85" s="49"/>
      <c r="I85" s="49"/>
      <c r="J85" s="49">
        <v>4400</v>
      </c>
      <c r="K85" s="132"/>
      <c r="L85" s="49"/>
      <c r="M85" s="49">
        <v>182</v>
      </c>
      <c r="N85" s="22">
        <f t="shared" si="5"/>
        <v>4582</v>
      </c>
      <c r="O85" s="129"/>
      <c r="P85" s="24"/>
      <c r="Q85" s="39"/>
    </row>
    <row r="86" s="1" customFormat="1" customHeight="1" spans="1:17">
      <c r="A86" s="106">
        <v>45698</v>
      </c>
      <c r="B86" s="106">
        <v>45698</v>
      </c>
      <c r="C86" s="18" t="s">
        <v>337</v>
      </c>
      <c r="D86" s="110" t="s">
        <v>288</v>
      </c>
      <c r="E86" s="45">
        <v>45736</v>
      </c>
      <c r="F86" s="146">
        <v>6891</v>
      </c>
      <c r="G86" s="22"/>
      <c r="H86" s="49"/>
      <c r="I86" s="49"/>
      <c r="J86" s="49"/>
      <c r="K86" s="132">
        <v>4638.21</v>
      </c>
      <c r="L86" s="49"/>
      <c r="M86" s="49"/>
      <c r="N86" s="22">
        <f t="shared" si="5"/>
        <v>4638.21</v>
      </c>
      <c r="O86" s="129"/>
      <c r="P86" s="24"/>
      <c r="Q86" s="39"/>
    </row>
    <row r="87" s="1" customFormat="1" customHeight="1" spans="1:17">
      <c r="A87" s="106">
        <v>45700</v>
      </c>
      <c r="B87" s="106">
        <v>45700</v>
      </c>
      <c r="C87" s="18" t="s">
        <v>338</v>
      </c>
      <c r="D87" s="110" t="s">
        <v>339</v>
      </c>
      <c r="E87" s="129">
        <v>45734</v>
      </c>
      <c r="F87" s="111">
        <v>143250</v>
      </c>
      <c r="G87" s="112"/>
      <c r="H87" s="113"/>
      <c r="I87" s="113"/>
      <c r="J87" s="113">
        <v>10560</v>
      </c>
      <c r="K87" s="132"/>
      <c r="L87" s="113"/>
      <c r="M87" s="113"/>
      <c r="N87" s="22">
        <f t="shared" si="5"/>
        <v>10560</v>
      </c>
      <c r="O87" s="129"/>
      <c r="P87" s="24"/>
      <c r="Q87" s="39"/>
    </row>
    <row r="88" s="1" customFormat="1" customHeight="1" spans="1:17">
      <c r="A88" s="106">
        <v>45700</v>
      </c>
      <c r="B88" s="106">
        <v>45700</v>
      </c>
      <c r="C88" s="18" t="s">
        <v>340</v>
      </c>
      <c r="D88" s="110" t="s">
        <v>339</v>
      </c>
      <c r="E88" s="129">
        <v>45734</v>
      </c>
      <c r="F88" s="111">
        <v>143250</v>
      </c>
      <c r="G88" s="112"/>
      <c r="H88" s="113"/>
      <c r="I88" s="113"/>
      <c r="J88" s="113"/>
      <c r="K88" s="132">
        <v>87500</v>
      </c>
      <c r="L88" s="113"/>
      <c r="M88" s="113"/>
      <c r="N88" s="22">
        <f t="shared" si="5"/>
        <v>87500</v>
      </c>
      <c r="O88" s="129"/>
      <c r="P88" s="24"/>
      <c r="Q88" s="39"/>
    </row>
    <row r="89" s="1" customFormat="1" customHeight="1" spans="1:17">
      <c r="A89" s="106">
        <v>45706</v>
      </c>
      <c r="B89" s="106">
        <v>45706</v>
      </c>
      <c r="C89" s="18" t="s">
        <v>341</v>
      </c>
      <c r="D89" s="110" t="s">
        <v>329</v>
      </c>
      <c r="E89" s="129">
        <v>45741</v>
      </c>
      <c r="F89" s="111">
        <v>143327</v>
      </c>
      <c r="G89" s="112"/>
      <c r="H89" s="113"/>
      <c r="I89" s="113"/>
      <c r="J89" s="113">
        <v>12600</v>
      </c>
      <c r="K89" s="132"/>
      <c r="L89" s="113"/>
      <c r="M89" s="113"/>
      <c r="N89" s="22">
        <f t="shared" si="5"/>
        <v>12600</v>
      </c>
      <c r="O89" s="129"/>
      <c r="P89" s="24"/>
      <c r="Q89" s="39"/>
    </row>
    <row r="90" s="1" customFormat="1" customHeight="1" spans="1:17">
      <c r="A90" s="115">
        <v>45706</v>
      </c>
      <c r="B90" s="115">
        <v>45706</v>
      </c>
      <c r="C90" s="116" t="s">
        <v>342</v>
      </c>
      <c r="D90" s="117" t="s">
        <v>329</v>
      </c>
      <c r="E90" s="134">
        <v>45741</v>
      </c>
      <c r="F90" s="119">
        <v>143327</v>
      </c>
      <c r="G90" s="120"/>
      <c r="H90" s="121"/>
      <c r="I90" s="121"/>
      <c r="J90" s="147"/>
      <c r="K90" s="133">
        <v>196500</v>
      </c>
      <c r="L90" s="121"/>
      <c r="M90" s="121"/>
      <c r="N90" s="22">
        <f t="shared" si="5"/>
        <v>196500</v>
      </c>
      <c r="O90" s="134"/>
      <c r="P90" s="135"/>
      <c r="Q90" s="39"/>
    </row>
    <row r="91" s="3" customFormat="1" ht="22.5" spans="1:17">
      <c r="A91" s="115">
        <v>45714</v>
      </c>
      <c r="B91" s="115">
        <v>45714</v>
      </c>
      <c r="C91" s="158" t="s">
        <v>343</v>
      </c>
      <c r="D91" s="159" t="s">
        <v>344</v>
      </c>
      <c r="E91" s="118">
        <v>45728</v>
      </c>
      <c r="F91" s="160" t="s">
        <v>345</v>
      </c>
      <c r="G91" s="161"/>
      <c r="H91" s="162"/>
      <c r="I91" s="162"/>
      <c r="J91" s="162">
        <v>9320</v>
      </c>
      <c r="K91" s="163"/>
      <c r="L91" s="162"/>
      <c r="M91" s="162">
        <v>182</v>
      </c>
      <c r="N91" s="63">
        <f t="shared" si="5"/>
        <v>9502</v>
      </c>
      <c r="O91" s="118"/>
      <c r="P91" s="164" t="s">
        <v>346</v>
      </c>
      <c r="Q91" s="98"/>
    </row>
    <row r="92" s="1" customFormat="1" customHeight="1" spans="1:17">
      <c r="A92" s="122" t="s">
        <v>113</v>
      </c>
      <c r="B92" s="123"/>
      <c r="C92" s="124"/>
      <c r="D92" s="124"/>
      <c r="E92" s="126"/>
      <c r="F92" s="126"/>
      <c r="G92" s="127">
        <f>SUM(G83:G91)</f>
        <v>0</v>
      </c>
      <c r="H92" s="127">
        <f t="shared" ref="H92:N92" si="6">SUM(H83:H91)</f>
        <v>0</v>
      </c>
      <c r="I92" s="127">
        <f t="shared" si="6"/>
        <v>0</v>
      </c>
      <c r="J92" s="127">
        <f t="shared" si="6"/>
        <v>64864</v>
      </c>
      <c r="K92" s="127">
        <f t="shared" si="6"/>
        <v>568138.21</v>
      </c>
      <c r="L92" s="127">
        <f t="shared" si="6"/>
        <v>0</v>
      </c>
      <c r="M92" s="127">
        <f t="shared" si="6"/>
        <v>364</v>
      </c>
      <c r="N92" s="127">
        <f t="shared" si="6"/>
        <v>633366.21</v>
      </c>
      <c r="O92" s="136"/>
      <c r="P92" s="137"/>
      <c r="Q92" s="39"/>
    </row>
    <row r="93" s="1" customFormat="1" customHeight="1" spans="1:17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="1" customFormat="1" customHeight="1" spans="1:17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="1" customFormat="1" customHeight="1" spans="1:17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="1" customFormat="1" customHeight="1" spans="1:17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="1" customFormat="1" customHeight="1" spans="15:17">
      <c r="O97" s="39"/>
      <c r="P97" s="39"/>
      <c r="Q97" s="39"/>
    </row>
  </sheetData>
  <sortState ref="A8:Q47">
    <sortCondition ref="C8:C47"/>
  </sortState>
  <mergeCells count="41">
    <mergeCell ref="H6:I6"/>
    <mergeCell ref="L6:M6"/>
    <mergeCell ref="H55:I55"/>
    <mergeCell ref="L55:M55"/>
    <mergeCell ref="A80:B80"/>
    <mergeCell ref="H81:I81"/>
    <mergeCell ref="L81:M81"/>
    <mergeCell ref="A6:A7"/>
    <mergeCell ref="A55:A56"/>
    <mergeCell ref="A81:A82"/>
    <mergeCell ref="B6:B7"/>
    <mergeCell ref="B55:B56"/>
    <mergeCell ref="B81:B82"/>
    <mergeCell ref="C6:C7"/>
    <mergeCell ref="C55:C56"/>
    <mergeCell ref="C81:C82"/>
    <mergeCell ref="D6:D7"/>
    <mergeCell ref="D55:D56"/>
    <mergeCell ref="D81:D82"/>
    <mergeCell ref="F6:F7"/>
    <mergeCell ref="F55:F56"/>
    <mergeCell ref="F81:F82"/>
    <mergeCell ref="G6:G7"/>
    <mergeCell ref="G55:G56"/>
    <mergeCell ref="G81:G82"/>
    <mergeCell ref="J6:J7"/>
    <mergeCell ref="J55:J56"/>
    <mergeCell ref="J81:J82"/>
    <mergeCell ref="K6:K7"/>
    <mergeCell ref="K55:K56"/>
    <mergeCell ref="K81:K82"/>
    <mergeCell ref="N6:N7"/>
    <mergeCell ref="N55:N56"/>
    <mergeCell ref="N81:N82"/>
    <mergeCell ref="O6:O7"/>
    <mergeCell ref="O55:O56"/>
    <mergeCell ref="O81:O82"/>
    <mergeCell ref="P6:P7"/>
    <mergeCell ref="P55:P56"/>
    <mergeCell ref="P81:P82"/>
    <mergeCell ref="Q55:Q56"/>
  </mergeCells>
  <pageMargins left="0.75" right="0.75" top="1" bottom="1" header="0.5" footer="0.5"/>
  <pageSetup paperSize="25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6"/>
  <sheetViews>
    <sheetView workbookViewId="0">
      <selection activeCell="D49" sqref="D4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48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7142857142857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4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347</v>
      </c>
      <c r="B2" s="7"/>
      <c r="C2" s="7"/>
      <c r="D2" s="7"/>
      <c r="E2" s="7"/>
      <c r="F2" s="4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4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4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4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348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45720</v>
      </c>
      <c r="B8" s="28">
        <v>45720</v>
      </c>
      <c r="C8" s="18" t="s">
        <v>349</v>
      </c>
      <c r="D8" s="19" t="s">
        <v>350</v>
      </c>
      <c r="E8" s="45">
        <v>45720</v>
      </c>
      <c r="F8" s="149">
        <v>5549</v>
      </c>
      <c r="G8" s="42"/>
      <c r="H8" s="42"/>
      <c r="I8" s="42"/>
      <c r="J8" s="42">
        <v>3300</v>
      </c>
      <c r="K8" s="42"/>
      <c r="L8" s="42"/>
      <c r="M8" s="42"/>
      <c r="N8" s="88">
        <f>SUM(G8:M8)</f>
        <v>3300</v>
      </c>
      <c r="O8" s="28"/>
      <c r="P8" s="24"/>
      <c r="Q8" s="39"/>
    </row>
    <row r="9" s="1" customFormat="1" customHeight="1" spans="1:17">
      <c r="A9" s="28">
        <v>45720</v>
      </c>
      <c r="B9" s="28">
        <v>45720</v>
      </c>
      <c r="C9" s="18" t="s">
        <v>351</v>
      </c>
      <c r="D9" s="19" t="s">
        <v>352</v>
      </c>
      <c r="E9" s="45">
        <v>45720</v>
      </c>
      <c r="F9" s="149">
        <v>5550</v>
      </c>
      <c r="G9" s="42"/>
      <c r="H9" s="42"/>
      <c r="I9" s="42"/>
      <c r="J9" s="42">
        <v>1100</v>
      </c>
      <c r="K9" s="42"/>
      <c r="L9" s="42"/>
      <c r="M9" s="42"/>
      <c r="N9" s="88">
        <f t="shared" ref="N9:N29" si="0">SUM(G9:M9)</f>
        <v>1100</v>
      </c>
      <c r="O9" s="28"/>
      <c r="P9" s="24"/>
      <c r="Q9" s="39"/>
    </row>
    <row r="10" s="1" customFormat="1" customHeight="1" spans="1:17">
      <c r="A10" s="28">
        <v>45720</v>
      </c>
      <c r="B10" s="28">
        <v>45720</v>
      </c>
      <c r="C10" s="18" t="s">
        <v>353</v>
      </c>
      <c r="D10" s="19" t="s">
        <v>354</v>
      </c>
      <c r="E10" s="45">
        <v>45720</v>
      </c>
      <c r="F10" s="149">
        <v>5551</v>
      </c>
      <c r="G10" s="42"/>
      <c r="H10" s="42"/>
      <c r="I10" s="42"/>
      <c r="J10" s="42">
        <v>1870</v>
      </c>
      <c r="K10" s="42"/>
      <c r="L10" s="42"/>
      <c r="M10" s="42"/>
      <c r="N10" s="88">
        <f t="shared" si="0"/>
        <v>1870</v>
      </c>
      <c r="O10" s="28"/>
      <c r="P10" s="24"/>
      <c r="Q10" s="39"/>
    </row>
    <row r="11" s="1" customFormat="1" customHeight="1" spans="1:17">
      <c r="A11" s="28">
        <v>45720</v>
      </c>
      <c r="B11" s="28">
        <v>45720</v>
      </c>
      <c r="C11" s="18" t="s">
        <v>355</v>
      </c>
      <c r="D11" s="19" t="s">
        <v>356</v>
      </c>
      <c r="E11" s="45">
        <v>45720</v>
      </c>
      <c r="F11" s="149">
        <v>5552</v>
      </c>
      <c r="G11" s="42"/>
      <c r="H11" s="42"/>
      <c r="I11" s="42"/>
      <c r="J11" s="42">
        <v>176</v>
      </c>
      <c r="K11" s="42"/>
      <c r="L11" s="42"/>
      <c r="M11" s="42"/>
      <c r="N11" s="88">
        <f t="shared" si="0"/>
        <v>176</v>
      </c>
      <c r="O11" s="28"/>
      <c r="P11" s="24"/>
      <c r="Q11" s="39"/>
    </row>
    <row r="12" s="1" customFormat="1" customHeight="1" spans="1:17">
      <c r="A12" s="28">
        <v>45720</v>
      </c>
      <c r="B12" s="28">
        <v>45720</v>
      </c>
      <c r="C12" s="18" t="s">
        <v>357</v>
      </c>
      <c r="D12" s="19" t="s">
        <v>358</v>
      </c>
      <c r="E12" s="45">
        <v>45720</v>
      </c>
      <c r="F12" s="149">
        <v>5553</v>
      </c>
      <c r="G12" s="42"/>
      <c r="H12" s="42"/>
      <c r="I12" s="42"/>
      <c r="J12" s="42">
        <v>220</v>
      </c>
      <c r="K12" s="42"/>
      <c r="L12" s="42"/>
      <c r="M12" s="42"/>
      <c r="N12" s="88">
        <f t="shared" si="0"/>
        <v>220</v>
      </c>
      <c r="O12" s="28"/>
      <c r="P12" s="24"/>
      <c r="Q12" s="39"/>
    </row>
    <row r="13" s="1" customFormat="1" customHeight="1" spans="1:17">
      <c r="A13" s="28">
        <v>45720</v>
      </c>
      <c r="B13" s="28">
        <v>45720</v>
      </c>
      <c r="C13" s="18" t="s">
        <v>359</v>
      </c>
      <c r="D13" s="19" t="s">
        <v>360</v>
      </c>
      <c r="E13" s="45">
        <v>45720</v>
      </c>
      <c r="F13" s="149">
        <v>5554</v>
      </c>
      <c r="G13" s="42"/>
      <c r="H13" s="42"/>
      <c r="I13" s="42"/>
      <c r="J13" s="42">
        <v>880</v>
      </c>
      <c r="K13" s="42"/>
      <c r="L13" s="42"/>
      <c r="M13" s="42"/>
      <c r="N13" s="88">
        <f t="shared" si="0"/>
        <v>880</v>
      </c>
      <c r="O13" s="28"/>
      <c r="P13" s="24"/>
      <c r="Q13" s="39"/>
    </row>
    <row r="14" s="1" customFormat="1" customHeight="1" spans="1:17">
      <c r="A14" s="28">
        <v>45720</v>
      </c>
      <c r="B14" s="28">
        <v>45720</v>
      </c>
      <c r="C14" s="18" t="s">
        <v>361</v>
      </c>
      <c r="D14" s="19" t="s">
        <v>362</v>
      </c>
      <c r="E14" s="45">
        <v>45720</v>
      </c>
      <c r="F14" s="149">
        <v>5555</v>
      </c>
      <c r="G14" s="42"/>
      <c r="H14" s="42"/>
      <c r="I14" s="42"/>
      <c r="J14" s="42">
        <v>480</v>
      </c>
      <c r="K14" s="42"/>
      <c r="L14" s="42"/>
      <c r="M14" s="42"/>
      <c r="N14" s="88">
        <f t="shared" si="0"/>
        <v>480</v>
      </c>
      <c r="O14" s="28"/>
      <c r="P14" s="24"/>
      <c r="Q14" s="39"/>
    </row>
    <row r="15" s="1" customFormat="1" customHeight="1" spans="1:17">
      <c r="A15" s="28">
        <v>45720</v>
      </c>
      <c r="B15" s="28">
        <v>45720</v>
      </c>
      <c r="C15" s="18" t="s">
        <v>363</v>
      </c>
      <c r="D15" s="19" t="s">
        <v>364</v>
      </c>
      <c r="E15" s="45">
        <v>45720</v>
      </c>
      <c r="F15" s="149">
        <v>5556</v>
      </c>
      <c r="G15" s="42"/>
      <c r="H15" s="42"/>
      <c r="I15" s="42"/>
      <c r="J15" s="42">
        <v>400</v>
      </c>
      <c r="K15" s="42"/>
      <c r="L15" s="42"/>
      <c r="M15" s="42"/>
      <c r="N15" s="88">
        <f t="shared" si="0"/>
        <v>400</v>
      </c>
      <c r="O15" s="28"/>
      <c r="P15" s="24"/>
      <c r="Q15" s="39"/>
    </row>
    <row r="16" s="1" customFormat="1" customHeight="1" spans="1:17">
      <c r="A16" s="28">
        <v>45720</v>
      </c>
      <c r="B16" s="28">
        <v>45720</v>
      </c>
      <c r="C16" s="18" t="s">
        <v>365</v>
      </c>
      <c r="D16" s="19" t="s">
        <v>366</v>
      </c>
      <c r="E16" s="45">
        <v>45720</v>
      </c>
      <c r="F16" s="149">
        <v>5557</v>
      </c>
      <c r="G16" s="42"/>
      <c r="H16" s="42"/>
      <c r="I16" s="42"/>
      <c r="J16" s="42">
        <v>264</v>
      </c>
      <c r="K16" s="42"/>
      <c r="L16" s="42"/>
      <c r="M16" s="42"/>
      <c r="N16" s="88">
        <f t="shared" si="0"/>
        <v>264</v>
      </c>
      <c r="O16" s="28"/>
      <c r="P16" s="24"/>
      <c r="Q16" s="39"/>
    </row>
    <row r="17" s="1" customFormat="1" customHeight="1" spans="1:17">
      <c r="A17" s="28">
        <v>45720</v>
      </c>
      <c r="B17" s="28">
        <v>45720</v>
      </c>
      <c r="C17" s="18" t="s">
        <v>367</v>
      </c>
      <c r="D17" s="19" t="s">
        <v>362</v>
      </c>
      <c r="E17" s="45">
        <v>45720</v>
      </c>
      <c r="F17" s="149">
        <v>5558</v>
      </c>
      <c r="G17" s="42"/>
      <c r="H17" s="42"/>
      <c r="I17" s="42"/>
      <c r="J17" s="42">
        <v>480</v>
      </c>
      <c r="K17" s="42"/>
      <c r="L17" s="42"/>
      <c r="M17" s="42"/>
      <c r="N17" s="88">
        <f t="shared" si="0"/>
        <v>480</v>
      </c>
      <c r="O17" s="28"/>
      <c r="P17" s="24"/>
      <c r="Q17" s="39"/>
    </row>
    <row r="18" s="1" customFormat="1" customHeight="1" spans="1:17">
      <c r="A18" s="28">
        <v>45723</v>
      </c>
      <c r="B18" s="28">
        <v>45728</v>
      </c>
      <c r="C18" s="18" t="s">
        <v>368</v>
      </c>
      <c r="D18" s="19" t="s">
        <v>369</v>
      </c>
      <c r="E18" s="45">
        <v>45728</v>
      </c>
      <c r="F18" s="149">
        <v>5564</v>
      </c>
      <c r="G18" s="42"/>
      <c r="H18" s="42"/>
      <c r="I18" s="42"/>
      <c r="J18" s="42"/>
      <c r="K18" s="42"/>
      <c r="L18" s="42">
        <v>5500</v>
      </c>
      <c r="M18" s="42">
        <v>1800</v>
      </c>
      <c r="N18" s="88">
        <f t="shared" si="0"/>
        <v>7300</v>
      </c>
      <c r="O18" s="28"/>
      <c r="P18" s="24"/>
      <c r="Q18" s="39"/>
    </row>
    <row r="19" s="1" customFormat="1" customHeight="1" spans="1:17">
      <c r="A19" s="28">
        <v>45729</v>
      </c>
      <c r="B19" s="28">
        <v>45729</v>
      </c>
      <c r="C19" s="18" t="s">
        <v>370</v>
      </c>
      <c r="D19" s="19" t="s">
        <v>366</v>
      </c>
      <c r="E19" s="45">
        <v>45729</v>
      </c>
      <c r="F19" s="149">
        <v>5565</v>
      </c>
      <c r="G19" s="42"/>
      <c r="H19" s="42"/>
      <c r="I19" s="42"/>
      <c r="J19" s="42">
        <v>792</v>
      </c>
      <c r="K19" s="42"/>
      <c r="L19" s="42"/>
      <c r="M19" s="42"/>
      <c r="N19" s="88">
        <f t="shared" si="0"/>
        <v>792</v>
      </c>
      <c r="O19" s="28"/>
      <c r="P19" s="24"/>
      <c r="Q19" s="39"/>
    </row>
    <row r="20" s="1" customFormat="1" customHeight="1" spans="1:17">
      <c r="A20" s="28">
        <v>45729</v>
      </c>
      <c r="B20" s="28">
        <v>45729</v>
      </c>
      <c r="C20" s="18" t="s">
        <v>371</v>
      </c>
      <c r="D20" s="19" t="s">
        <v>372</v>
      </c>
      <c r="E20" s="45">
        <v>45729</v>
      </c>
      <c r="F20" s="149">
        <v>5559</v>
      </c>
      <c r="G20" s="42"/>
      <c r="H20" s="42"/>
      <c r="I20" s="42"/>
      <c r="J20" s="42">
        <v>220</v>
      </c>
      <c r="K20" s="42"/>
      <c r="L20" s="42"/>
      <c r="M20" s="42"/>
      <c r="N20" s="88">
        <f t="shared" si="0"/>
        <v>220</v>
      </c>
      <c r="O20" s="28"/>
      <c r="P20" s="24"/>
      <c r="Q20" s="39"/>
    </row>
    <row r="21" s="1" customFormat="1" customHeight="1" spans="1:17">
      <c r="A21" s="28">
        <v>45729</v>
      </c>
      <c r="B21" s="28">
        <v>45729</v>
      </c>
      <c r="C21" s="18" t="s">
        <v>373</v>
      </c>
      <c r="D21" s="19" t="s">
        <v>374</v>
      </c>
      <c r="E21" s="45">
        <v>45729</v>
      </c>
      <c r="F21" s="149">
        <v>5561</v>
      </c>
      <c r="G21" s="42"/>
      <c r="H21" s="42"/>
      <c r="I21" s="42"/>
      <c r="J21" s="42">
        <v>1100</v>
      </c>
      <c r="K21" s="42"/>
      <c r="L21" s="42"/>
      <c r="M21" s="42"/>
      <c r="N21" s="88">
        <f t="shared" si="0"/>
        <v>1100</v>
      </c>
      <c r="O21" s="28"/>
      <c r="P21" s="24"/>
      <c r="Q21" s="39"/>
    </row>
    <row r="22" s="1" customFormat="1" customHeight="1" spans="1:17">
      <c r="A22" s="28">
        <v>45747</v>
      </c>
      <c r="B22" s="28">
        <v>45747</v>
      </c>
      <c r="C22" s="18" t="s">
        <v>375</v>
      </c>
      <c r="D22" s="19" t="s">
        <v>376</v>
      </c>
      <c r="E22" s="129">
        <v>45747</v>
      </c>
      <c r="F22" s="149">
        <v>5569</v>
      </c>
      <c r="G22" s="42"/>
      <c r="H22" s="42"/>
      <c r="I22" s="42"/>
      <c r="J22" s="42">
        <v>220</v>
      </c>
      <c r="K22" s="42"/>
      <c r="L22" s="42"/>
      <c r="M22" s="42"/>
      <c r="N22" s="88">
        <f t="shared" si="0"/>
        <v>220</v>
      </c>
      <c r="O22" s="129"/>
      <c r="P22" s="24"/>
      <c r="Q22" s="39"/>
    </row>
    <row r="23" s="1" customFormat="1" customHeight="1" spans="1:17">
      <c r="A23" s="23" t="s">
        <v>73</v>
      </c>
      <c r="B23" s="73"/>
      <c r="C23" s="74"/>
      <c r="D23" s="75"/>
      <c r="E23" s="143"/>
      <c r="F23" s="150" t="s">
        <v>74</v>
      </c>
      <c r="G23" s="77">
        <f>SUM(G8:G22)</f>
        <v>0</v>
      </c>
      <c r="H23" s="77">
        <f t="shared" ref="H23:N23" si="1">SUM(H8:H22)</f>
        <v>0</v>
      </c>
      <c r="I23" s="77">
        <f t="shared" si="1"/>
        <v>0</v>
      </c>
      <c r="J23" s="77">
        <f t="shared" si="1"/>
        <v>11502</v>
      </c>
      <c r="K23" s="77">
        <f t="shared" si="1"/>
        <v>0</v>
      </c>
      <c r="L23" s="77">
        <f t="shared" si="1"/>
        <v>5500</v>
      </c>
      <c r="M23" s="77">
        <f t="shared" si="1"/>
        <v>1800</v>
      </c>
      <c r="N23" s="77">
        <f t="shared" si="1"/>
        <v>18802</v>
      </c>
      <c r="O23" s="89"/>
      <c r="P23" s="24"/>
      <c r="Q23" s="39"/>
    </row>
    <row r="24" s="1" customFormat="1" customHeight="1" spans="1:17">
      <c r="A24" s="78"/>
      <c r="B24" s="78"/>
      <c r="C24" s="79"/>
      <c r="D24" s="80"/>
      <c r="E24" s="144"/>
      <c r="F24" s="151"/>
      <c r="G24" s="82"/>
      <c r="H24" s="82"/>
      <c r="I24" s="82"/>
      <c r="J24" s="82"/>
      <c r="K24" s="82"/>
      <c r="L24" s="82"/>
      <c r="M24" s="82"/>
      <c r="N24" s="82"/>
      <c r="O24" s="7"/>
      <c r="P24" s="35"/>
      <c r="Q24" s="39"/>
    </row>
    <row r="25" s="1" customFormat="1" customHeight="1" spans="1:17">
      <c r="A25" s="7" t="s">
        <v>0</v>
      </c>
      <c r="B25" s="7"/>
      <c r="C25" s="7"/>
      <c r="D25" s="7"/>
      <c r="E25" s="7"/>
      <c r="F25" s="47"/>
      <c r="G25" s="7"/>
      <c r="H25" s="7"/>
      <c r="I25" s="7"/>
      <c r="J25" s="7"/>
      <c r="K25" s="7"/>
      <c r="L25" s="7"/>
      <c r="M25" s="7"/>
      <c r="N25" s="7"/>
      <c r="O25" s="7"/>
      <c r="P25" s="35"/>
      <c r="Q25" s="39"/>
    </row>
    <row r="26" s="1" customFormat="1" customHeight="1" spans="1:17">
      <c r="A26" s="7" t="s">
        <v>347</v>
      </c>
      <c r="B26" s="7"/>
      <c r="C26" s="7"/>
      <c r="D26" s="7"/>
      <c r="E26" s="7"/>
      <c r="F26" s="47"/>
      <c r="G26" s="7"/>
      <c r="H26" s="7"/>
      <c r="I26" s="7"/>
      <c r="J26" s="7"/>
      <c r="K26" s="7"/>
      <c r="L26" s="7"/>
      <c r="M26" s="7"/>
      <c r="N26" s="7"/>
      <c r="O26" s="7"/>
      <c r="P26" s="35"/>
      <c r="Q26" s="39"/>
    </row>
    <row r="27" s="1" customFormat="1" customHeight="1" spans="1:17">
      <c r="A27" s="7" t="s">
        <v>2</v>
      </c>
      <c r="B27" s="7"/>
      <c r="C27" s="7"/>
      <c r="D27" s="7"/>
      <c r="E27" s="7"/>
      <c r="F27" s="47"/>
      <c r="G27" s="7"/>
      <c r="H27" s="7"/>
      <c r="I27" s="7"/>
      <c r="J27" s="7"/>
      <c r="K27" s="7"/>
      <c r="L27" s="7"/>
      <c r="M27" s="7"/>
      <c r="N27" s="7"/>
      <c r="O27" s="7"/>
      <c r="P27" s="35"/>
      <c r="Q27" s="39"/>
    </row>
    <row r="28" s="1" customFormat="1" customHeight="1" spans="1:17">
      <c r="A28" s="7"/>
      <c r="B28" s="7"/>
      <c r="C28" s="7"/>
      <c r="D28" s="7"/>
      <c r="E28" s="7"/>
      <c r="F28" s="47"/>
      <c r="G28" s="7"/>
      <c r="H28" s="7"/>
      <c r="I28" s="7"/>
      <c r="J28" s="7"/>
      <c r="K28" s="7"/>
      <c r="L28" s="7"/>
      <c r="M28" s="7"/>
      <c r="N28" s="7"/>
      <c r="O28" s="7"/>
      <c r="P28" s="35"/>
      <c r="Q28" s="39"/>
    </row>
    <row r="29" s="1" customFormat="1" customHeight="1" spans="1:17">
      <c r="A29" s="66" t="s">
        <v>75</v>
      </c>
      <c r="B29" s="66"/>
      <c r="C29" s="7"/>
      <c r="D29" s="7"/>
      <c r="E29" s="7"/>
      <c r="F29" s="47"/>
      <c r="G29" s="7"/>
      <c r="H29" s="7"/>
      <c r="I29" s="7"/>
      <c r="J29" s="7"/>
      <c r="K29" s="7"/>
      <c r="L29" s="7"/>
      <c r="M29" s="7"/>
      <c r="N29" s="7"/>
      <c r="O29" s="7"/>
      <c r="P29" s="35"/>
      <c r="Q29" s="39"/>
    </row>
    <row r="30" s="1" customFormat="1" customHeight="1" spans="1:17">
      <c r="A30" s="10" t="s">
        <v>4</v>
      </c>
      <c r="B30" s="10" t="s">
        <v>5</v>
      </c>
      <c r="C30" s="11" t="s">
        <v>6</v>
      </c>
      <c r="D30" s="11" t="s">
        <v>7</v>
      </c>
      <c r="E30" s="11" t="s">
        <v>76</v>
      </c>
      <c r="F30" s="11" t="s">
        <v>76</v>
      </c>
      <c r="G30" s="11" t="s">
        <v>10</v>
      </c>
      <c r="H30" s="13" t="s">
        <v>11</v>
      </c>
      <c r="I30" s="13"/>
      <c r="J30" s="11" t="s">
        <v>12</v>
      </c>
      <c r="K30" s="11" t="s">
        <v>13</v>
      </c>
      <c r="L30" s="36" t="s">
        <v>14</v>
      </c>
      <c r="M30" s="36"/>
      <c r="N30" s="11" t="s">
        <v>15</v>
      </c>
      <c r="O30" s="11" t="s">
        <v>16</v>
      </c>
      <c r="P30" s="11" t="s">
        <v>77</v>
      </c>
      <c r="Q30" s="11" t="s">
        <v>78</v>
      </c>
    </row>
    <row r="31" s="1" customFormat="1" customHeight="1" spans="1:17">
      <c r="A31" s="10"/>
      <c r="B31" s="10"/>
      <c r="C31" s="14"/>
      <c r="D31" s="14"/>
      <c r="E31" s="27" t="s">
        <v>18</v>
      </c>
      <c r="F31" s="27"/>
      <c r="G31" s="14"/>
      <c r="H31" s="16" t="s">
        <v>19</v>
      </c>
      <c r="I31" s="16" t="s">
        <v>20</v>
      </c>
      <c r="J31" s="14"/>
      <c r="K31" s="14"/>
      <c r="L31" s="16" t="s">
        <v>19</v>
      </c>
      <c r="M31" s="16" t="s">
        <v>20</v>
      </c>
      <c r="N31" s="14"/>
      <c r="O31" s="14"/>
      <c r="P31" s="14"/>
      <c r="Q31" s="14"/>
    </row>
    <row r="32" s="1" customFormat="1" customHeight="1" spans="1:17">
      <c r="A32" s="48">
        <v>45720</v>
      </c>
      <c r="B32" s="48">
        <v>45720</v>
      </c>
      <c r="C32" s="18" t="s">
        <v>377</v>
      </c>
      <c r="D32" s="30" t="s">
        <v>378</v>
      </c>
      <c r="E32" s="34"/>
      <c r="F32" s="32"/>
      <c r="G32" s="22"/>
      <c r="H32" s="49"/>
      <c r="I32" s="49"/>
      <c r="J32" s="49">
        <v>10320</v>
      </c>
      <c r="K32" s="49"/>
      <c r="L32" s="22"/>
      <c r="M32" s="22"/>
      <c r="N32" s="22">
        <f>SUM(G32:M32)</f>
        <v>10320</v>
      </c>
      <c r="O32" s="37"/>
      <c r="P32" s="24"/>
      <c r="Q32" s="17"/>
    </row>
    <row r="33" s="1" customFormat="1" customHeight="1" spans="1:17">
      <c r="A33" s="48">
        <v>45724</v>
      </c>
      <c r="B33" s="48">
        <v>45724</v>
      </c>
      <c r="C33" s="18" t="s">
        <v>379</v>
      </c>
      <c r="D33" s="30" t="s">
        <v>380</v>
      </c>
      <c r="E33" s="34"/>
      <c r="F33" s="32"/>
      <c r="G33" s="22"/>
      <c r="H33" s="49"/>
      <c r="I33" s="49"/>
      <c r="J33" s="49">
        <v>5280</v>
      </c>
      <c r="K33" s="49"/>
      <c r="L33" s="22"/>
      <c r="M33" s="22"/>
      <c r="N33" s="22">
        <f>SUM(G33:M33)</f>
        <v>5280</v>
      </c>
      <c r="O33" s="37"/>
      <c r="P33" s="24"/>
      <c r="Q33" s="17"/>
    </row>
    <row r="34" s="1" customFormat="1" customHeight="1" spans="1:17">
      <c r="A34" s="48">
        <v>45740</v>
      </c>
      <c r="B34" s="48">
        <v>45740</v>
      </c>
      <c r="C34" s="18" t="s">
        <v>381</v>
      </c>
      <c r="D34" s="30" t="s">
        <v>364</v>
      </c>
      <c r="E34" s="34">
        <v>45740</v>
      </c>
      <c r="F34" s="32">
        <v>47081</v>
      </c>
      <c r="G34" s="22"/>
      <c r="H34" s="49"/>
      <c r="I34" s="49"/>
      <c r="J34" s="49">
        <v>3600</v>
      </c>
      <c r="K34" s="49"/>
      <c r="L34" s="22"/>
      <c r="M34" s="22"/>
      <c r="N34" s="22">
        <f>SUM(G34:M34)</f>
        <v>3600</v>
      </c>
      <c r="O34" s="37"/>
      <c r="P34" s="24"/>
      <c r="Q34" s="17"/>
    </row>
    <row r="35" s="1" customFormat="1" customHeight="1" spans="1:17">
      <c r="A35" s="48">
        <v>45743</v>
      </c>
      <c r="B35" s="48">
        <v>45743</v>
      </c>
      <c r="C35" s="18" t="s">
        <v>382</v>
      </c>
      <c r="D35" s="30" t="s">
        <v>360</v>
      </c>
      <c r="E35" s="34">
        <v>45743</v>
      </c>
      <c r="F35" s="32">
        <v>47082</v>
      </c>
      <c r="G35" s="22"/>
      <c r="H35" s="49"/>
      <c r="I35" s="49"/>
      <c r="J35" s="49">
        <v>1760</v>
      </c>
      <c r="K35" s="49"/>
      <c r="L35" s="22"/>
      <c r="M35" s="22"/>
      <c r="N35" s="22">
        <f>SUM(G35:M35)</f>
        <v>1760</v>
      </c>
      <c r="O35" s="37"/>
      <c r="P35" s="24"/>
      <c r="Q35" s="17"/>
    </row>
    <row r="36" s="1" customFormat="1" customHeight="1" spans="1:17">
      <c r="A36" s="48">
        <v>45743</v>
      </c>
      <c r="B36" s="48">
        <v>45751</v>
      </c>
      <c r="C36" s="18" t="s">
        <v>383</v>
      </c>
      <c r="D36" s="30" t="s">
        <v>360</v>
      </c>
      <c r="E36" s="34">
        <v>45751</v>
      </c>
      <c r="F36" s="32">
        <v>47087</v>
      </c>
      <c r="G36" s="22"/>
      <c r="H36" s="49"/>
      <c r="I36" s="49"/>
      <c r="J36" s="49">
        <v>9680</v>
      </c>
      <c r="K36" s="49"/>
      <c r="L36" s="22"/>
      <c r="M36" s="22"/>
      <c r="N36" s="22">
        <f>SUM(G36:M36)</f>
        <v>9680</v>
      </c>
      <c r="O36" s="37"/>
      <c r="P36" s="24"/>
      <c r="Q36" s="17"/>
    </row>
    <row r="37" s="1" customFormat="1" customHeight="1" spans="1:17">
      <c r="A37" s="23" t="s">
        <v>15</v>
      </c>
      <c r="B37" s="19"/>
      <c r="C37" s="24"/>
      <c r="D37" s="30"/>
      <c r="E37" s="34"/>
      <c r="F37" s="32"/>
      <c r="G37" s="25">
        <f>SUM(G32:G36)</f>
        <v>0</v>
      </c>
      <c r="H37" s="25">
        <f t="shared" ref="H37:N37" si="2">SUM(H32:H36)</f>
        <v>0</v>
      </c>
      <c r="I37" s="25">
        <f t="shared" si="2"/>
        <v>0</v>
      </c>
      <c r="J37" s="25">
        <f t="shared" si="2"/>
        <v>30640</v>
      </c>
      <c r="K37" s="25">
        <f t="shared" si="2"/>
        <v>0</v>
      </c>
      <c r="L37" s="25">
        <f t="shared" si="2"/>
        <v>0</v>
      </c>
      <c r="M37" s="25">
        <f t="shared" si="2"/>
        <v>0</v>
      </c>
      <c r="N37" s="25">
        <f t="shared" si="2"/>
        <v>30640</v>
      </c>
      <c r="O37" s="37"/>
      <c r="P37" s="24"/>
      <c r="Q37" s="17"/>
    </row>
    <row r="38" s="1" customFormat="1" customHeight="1" spans="1:17">
      <c r="A38" s="80" t="s">
        <v>96</v>
      </c>
      <c r="B38" s="23"/>
      <c r="C38" s="84"/>
      <c r="D38" s="23"/>
      <c r="E38" s="34"/>
      <c r="F38" s="32"/>
      <c r="G38" s="85">
        <f>G23+G37</f>
        <v>0</v>
      </c>
      <c r="H38" s="85">
        <f t="shared" ref="H38:N38" si="3">H23+H37</f>
        <v>0</v>
      </c>
      <c r="I38" s="85">
        <f t="shared" si="3"/>
        <v>0</v>
      </c>
      <c r="J38" s="85">
        <f t="shared" si="3"/>
        <v>42142</v>
      </c>
      <c r="K38" s="85">
        <f t="shared" si="3"/>
        <v>0</v>
      </c>
      <c r="L38" s="85">
        <f t="shared" si="3"/>
        <v>5500</v>
      </c>
      <c r="M38" s="85">
        <f t="shared" si="3"/>
        <v>1800</v>
      </c>
      <c r="N38" s="85">
        <f t="shared" si="3"/>
        <v>49442</v>
      </c>
      <c r="O38" s="37"/>
      <c r="P38" s="24"/>
      <c r="Q38" s="17"/>
    </row>
    <row r="39" s="1" customFormat="1" customHeight="1" spans="1:17">
      <c r="A39" s="80"/>
      <c r="B39" s="90"/>
      <c r="C39" s="91"/>
      <c r="D39" s="90"/>
      <c r="E39" s="90"/>
      <c r="F39" s="47"/>
      <c r="G39" s="93"/>
      <c r="H39" s="93"/>
      <c r="I39" s="93"/>
      <c r="J39" s="93"/>
      <c r="K39" s="93"/>
      <c r="L39" s="93"/>
      <c r="M39" s="93"/>
      <c r="N39" s="93"/>
      <c r="O39" s="128"/>
      <c r="P39" s="35"/>
      <c r="Q39" s="138"/>
    </row>
    <row r="40" s="1" customFormat="1" customHeight="1" spans="1:17">
      <c r="A40" s="94"/>
      <c r="B40" s="94"/>
      <c r="C40" s="95"/>
      <c r="D40" s="96"/>
      <c r="E40" s="96"/>
      <c r="F40" s="152"/>
      <c r="G40" s="97"/>
      <c r="H40" s="97"/>
      <c r="I40" s="39"/>
      <c r="J40" s="39"/>
      <c r="K40" s="39"/>
      <c r="L40" s="39"/>
      <c r="M40" s="39"/>
      <c r="N40" s="39"/>
      <c r="O40" s="39"/>
      <c r="P40" s="35"/>
      <c r="Q40" s="39"/>
    </row>
    <row r="41" s="1" customFormat="1" customHeight="1" spans="1:17">
      <c r="A41" s="39"/>
      <c r="B41" s="39"/>
      <c r="C41" s="39"/>
      <c r="D41" s="39"/>
      <c r="E41" s="39"/>
      <c r="F41" s="151"/>
      <c r="G41" s="39"/>
      <c r="H41" s="39"/>
      <c r="I41" s="39"/>
      <c r="J41" s="39"/>
      <c r="K41" s="39"/>
      <c r="L41" s="39"/>
      <c r="M41" s="39"/>
      <c r="N41" s="39"/>
      <c r="O41" s="39"/>
      <c r="P41" s="35"/>
      <c r="Q41" s="39"/>
    </row>
    <row r="42" s="1" customFormat="1" customHeight="1" spans="1:17">
      <c r="A42" s="7" t="s">
        <v>0</v>
      </c>
      <c r="B42" s="7"/>
      <c r="C42" s="7"/>
      <c r="D42" s="7"/>
      <c r="E42" s="7"/>
      <c r="F42" s="47"/>
      <c r="G42" s="7"/>
      <c r="H42" s="7"/>
      <c r="I42" s="7"/>
      <c r="J42" s="7"/>
      <c r="K42" s="7"/>
      <c r="L42" s="7"/>
      <c r="M42" s="7"/>
      <c r="N42" s="7"/>
      <c r="O42" s="7"/>
      <c r="P42" s="35"/>
      <c r="Q42" s="39"/>
    </row>
    <row r="43" s="1" customFormat="1" customHeight="1" spans="1:17">
      <c r="A43" s="7" t="s">
        <v>347</v>
      </c>
      <c r="B43" s="7"/>
      <c r="C43" s="7"/>
      <c r="D43" s="7"/>
      <c r="E43" s="7"/>
      <c r="F43" s="47"/>
      <c r="G43" s="7"/>
      <c r="H43" s="7"/>
      <c r="I43" s="7"/>
      <c r="J43" s="7"/>
      <c r="K43" s="7"/>
      <c r="L43" s="7"/>
      <c r="M43" s="7"/>
      <c r="N43" s="7"/>
      <c r="O43" s="7"/>
      <c r="P43" s="35"/>
      <c r="Q43" s="39"/>
    </row>
    <row r="44" s="1" customFormat="1" customHeight="1" spans="1:17">
      <c r="A44" s="7" t="s">
        <v>2</v>
      </c>
      <c r="B44" s="7"/>
      <c r="C44" s="7"/>
      <c r="D44" s="7"/>
      <c r="E44" s="7"/>
      <c r="F44" s="4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="1" customFormat="1" customHeight="1" spans="1:17">
      <c r="A45" s="7"/>
      <c r="B45" s="7"/>
      <c r="C45" s="7"/>
      <c r="D45" s="7"/>
      <c r="E45" s="7"/>
      <c r="F45" s="47"/>
      <c r="G45" s="7"/>
      <c r="H45" s="7"/>
      <c r="I45" s="7"/>
      <c r="J45" s="7"/>
      <c r="K45" s="7"/>
      <c r="L45" s="7"/>
      <c r="M45" s="7"/>
      <c r="N45" s="7"/>
      <c r="O45" s="7"/>
      <c r="P45" s="35"/>
      <c r="Q45" s="39"/>
    </row>
    <row r="46" s="1" customFormat="1" customHeight="1" spans="1:17">
      <c r="A46" s="99" t="s">
        <v>97</v>
      </c>
      <c r="B46" s="99"/>
      <c r="C46" s="7"/>
      <c r="D46" s="7"/>
      <c r="E46" s="7"/>
      <c r="F46" s="4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67" t="s">
        <v>7</v>
      </c>
      <c r="E47" s="11" t="s">
        <v>8</v>
      </c>
      <c r="F47" s="153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98</v>
      </c>
      <c r="Q47" s="39"/>
    </row>
    <row r="48" s="1" customFormat="1" customHeight="1" spans="1:17">
      <c r="A48" s="10"/>
      <c r="B48" s="10"/>
      <c r="C48" s="27"/>
      <c r="D48" s="100"/>
      <c r="E48" s="70" t="s">
        <v>18</v>
      </c>
      <c r="F48" s="154"/>
      <c r="G48" s="27"/>
      <c r="H48" s="40" t="s">
        <v>19</v>
      </c>
      <c r="I48" s="40" t="s">
        <v>20</v>
      </c>
      <c r="J48" s="10"/>
      <c r="K48" s="27"/>
      <c r="L48" s="40" t="s">
        <v>19</v>
      </c>
      <c r="M48" s="40" t="s">
        <v>20</v>
      </c>
      <c r="N48" s="10"/>
      <c r="O48" s="27"/>
      <c r="P48" s="27"/>
      <c r="Q48" s="39"/>
    </row>
    <row r="49" s="1" customFormat="1" customHeight="1" spans="1:17">
      <c r="A49" s="106">
        <v>45579</v>
      </c>
      <c r="B49" s="106">
        <v>45579</v>
      </c>
      <c r="C49" s="18" t="s">
        <v>384</v>
      </c>
      <c r="D49" s="110" t="s">
        <v>385</v>
      </c>
      <c r="E49" s="129">
        <v>45730</v>
      </c>
      <c r="F49" s="149">
        <v>5568</v>
      </c>
      <c r="G49" s="112"/>
      <c r="H49" s="113"/>
      <c r="I49" s="113"/>
      <c r="J49" s="113">
        <v>4000</v>
      </c>
      <c r="K49" s="132"/>
      <c r="L49" s="113"/>
      <c r="M49" s="113"/>
      <c r="N49" s="49">
        <f>SUM(G49:M49)</f>
        <v>4000</v>
      </c>
      <c r="O49" s="129"/>
      <c r="P49" s="24"/>
      <c r="Q49" s="39"/>
    </row>
    <row r="50" s="1" customFormat="1" customHeight="1" spans="1:17">
      <c r="A50" s="106">
        <v>45693</v>
      </c>
      <c r="B50" s="106">
        <v>45693</v>
      </c>
      <c r="C50" s="18" t="s">
        <v>386</v>
      </c>
      <c r="D50" s="110" t="s">
        <v>360</v>
      </c>
      <c r="E50" s="129">
        <v>45727</v>
      </c>
      <c r="F50" s="149">
        <v>5560</v>
      </c>
      <c r="G50" s="112"/>
      <c r="H50" s="113"/>
      <c r="I50" s="113"/>
      <c r="J50" s="113">
        <v>5680</v>
      </c>
      <c r="K50" s="132"/>
      <c r="L50" s="113"/>
      <c r="M50" s="113"/>
      <c r="N50" s="49">
        <f t="shared" ref="N50:N60" si="4">SUM(G50:M50)</f>
        <v>5680</v>
      </c>
      <c r="O50" s="129"/>
      <c r="P50" s="24" t="s">
        <v>387</v>
      </c>
      <c r="Q50" s="39"/>
    </row>
    <row r="51" s="1" customFormat="1" customHeight="1" spans="1:17">
      <c r="A51" s="106">
        <v>45693</v>
      </c>
      <c r="B51" s="106">
        <v>45693</v>
      </c>
      <c r="C51" s="18" t="s">
        <v>388</v>
      </c>
      <c r="D51" s="110" t="s">
        <v>360</v>
      </c>
      <c r="E51" s="129">
        <v>45727</v>
      </c>
      <c r="F51" s="149">
        <v>5562</v>
      </c>
      <c r="G51" s="112"/>
      <c r="H51" s="113"/>
      <c r="I51" s="113"/>
      <c r="J51" s="113">
        <v>3900</v>
      </c>
      <c r="K51" s="132"/>
      <c r="L51" s="113"/>
      <c r="M51" s="113"/>
      <c r="N51" s="49">
        <f t="shared" si="4"/>
        <v>3900</v>
      </c>
      <c r="O51" s="129"/>
      <c r="P51" s="24" t="s">
        <v>389</v>
      </c>
      <c r="Q51" s="39"/>
    </row>
    <row r="52" s="1" customFormat="1" customHeight="1" spans="1:17">
      <c r="A52" s="106">
        <v>45694</v>
      </c>
      <c r="B52" s="106">
        <v>45694</v>
      </c>
      <c r="C52" s="18" t="s">
        <v>390</v>
      </c>
      <c r="D52" s="110" t="s">
        <v>356</v>
      </c>
      <c r="E52" s="129">
        <v>45727</v>
      </c>
      <c r="F52" s="149">
        <v>5563</v>
      </c>
      <c r="G52" s="112"/>
      <c r="H52" s="113"/>
      <c r="I52" s="113"/>
      <c r="J52" s="113">
        <v>4400</v>
      </c>
      <c r="K52" s="132"/>
      <c r="L52" s="113"/>
      <c r="M52" s="113"/>
      <c r="N52" s="49">
        <f t="shared" si="4"/>
        <v>4400</v>
      </c>
      <c r="O52" s="129"/>
      <c r="P52" s="24" t="s">
        <v>391</v>
      </c>
      <c r="Q52" s="39"/>
    </row>
    <row r="53" s="1" customFormat="1" customHeight="1" spans="1:17">
      <c r="A53" s="106">
        <v>45544</v>
      </c>
      <c r="B53" s="106">
        <v>45544</v>
      </c>
      <c r="C53" s="18" t="s">
        <v>392</v>
      </c>
      <c r="D53" s="110" t="s">
        <v>366</v>
      </c>
      <c r="E53" s="129">
        <v>45730</v>
      </c>
      <c r="F53" s="149">
        <v>5566</v>
      </c>
      <c r="G53" s="112"/>
      <c r="H53" s="113"/>
      <c r="I53" s="113"/>
      <c r="J53" s="113">
        <v>5984</v>
      </c>
      <c r="K53" s="132">
        <v>3075</v>
      </c>
      <c r="L53" s="113"/>
      <c r="M53" s="113"/>
      <c r="N53" s="49">
        <f t="shared" si="4"/>
        <v>9059</v>
      </c>
      <c r="O53" s="129"/>
      <c r="P53" s="24"/>
      <c r="Q53" s="39"/>
    </row>
    <row r="54" s="1" customFormat="1" customHeight="1" spans="1:17">
      <c r="A54" s="106">
        <v>45547</v>
      </c>
      <c r="B54" s="106">
        <v>45547</v>
      </c>
      <c r="C54" s="18" t="s">
        <v>393</v>
      </c>
      <c r="D54" s="110" t="s">
        <v>366</v>
      </c>
      <c r="E54" s="129">
        <v>45730</v>
      </c>
      <c r="F54" s="149">
        <v>5567</v>
      </c>
      <c r="G54" s="112"/>
      <c r="H54" s="113"/>
      <c r="I54" s="113"/>
      <c r="J54" s="113">
        <v>2288</v>
      </c>
      <c r="K54" s="132"/>
      <c r="L54" s="113"/>
      <c r="M54" s="113"/>
      <c r="N54" s="49">
        <f t="shared" si="4"/>
        <v>2288</v>
      </c>
      <c r="O54" s="129"/>
      <c r="P54" s="24"/>
      <c r="Q54" s="39"/>
    </row>
    <row r="55" s="1" customFormat="1" customHeight="1" spans="1:17">
      <c r="A55" s="106">
        <v>45706</v>
      </c>
      <c r="B55" s="106">
        <v>45706</v>
      </c>
      <c r="C55" s="18" t="s">
        <v>394</v>
      </c>
      <c r="D55" s="110" t="s">
        <v>360</v>
      </c>
      <c r="E55" s="129">
        <v>45733</v>
      </c>
      <c r="F55" s="149">
        <v>143227</v>
      </c>
      <c r="G55" s="112"/>
      <c r="H55" s="113"/>
      <c r="I55" s="113"/>
      <c r="J55" s="113">
        <v>4400</v>
      </c>
      <c r="K55" s="132"/>
      <c r="L55" s="113"/>
      <c r="M55" s="113"/>
      <c r="N55" s="49">
        <f t="shared" si="4"/>
        <v>4400</v>
      </c>
      <c r="O55" s="129"/>
      <c r="P55" s="24"/>
      <c r="Q55" s="39"/>
    </row>
    <row r="56" s="1" customFormat="1" customHeight="1" spans="1:17">
      <c r="A56" s="106">
        <v>45696</v>
      </c>
      <c r="B56" s="106">
        <v>45696</v>
      </c>
      <c r="C56" s="18" t="s">
        <v>395</v>
      </c>
      <c r="D56" s="110" t="s">
        <v>360</v>
      </c>
      <c r="E56" s="129">
        <v>45733</v>
      </c>
      <c r="F56" s="149">
        <v>143226</v>
      </c>
      <c r="G56" s="112"/>
      <c r="H56" s="113"/>
      <c r="I56" s="113"/>
      <c r="J56" s="113">
        <v>4928</v>
      </c>
      <c r="K56" s="132"/>
      <c r="L56" s="113"/>
      <c r="M56" s="113"/>
      <c r="N56" s="49">
        <f t="shared" si="4"/>
        <v>4928</v>
      </c>
      <c r="O56" s="129"/>
      <c r="P56" s="24"/>
      <c r="Q56" s="39"/>
    </row>
    <row r="57" s="1" customFormat="1" customHeight="1" spans="1:17">
      <c r="A57" s="106">
        <v>45509</v>
      </c>
      <c r="B57" s="106">
        <v>45509</v>
      </c>
      <c r="C57" s="18" t="s">
        <v>396</v>
      </c>
      <c r="D57" s="110" t="s">
        <v>356</v>
      </c>
      <c r="E57" s="129">
        <v>45740</v>
      </c>
      <c r="F57" s="149">
        <v>5573</v>
      </c>
      <c r="G57" s="112"/>
      <c r="H57" s="113"/>
      <c r="I57" s="113"/>
      <c r="J57" s="113">
        <v>5368</v>
      </c>
      <c r="K57" s="132"/>
      <c r="L57" s="113"/>
      <c r="M57" s="113"/>
      <c r="N57" s="49">
        <f t="shared" si="4"/>
        <v>5368</v>
      </c>
      <c r="O57" s="129"/>
      <c r="P57" s="24" t="s">
        <v>397</v>
      </c>
      <c r="Q57" s="39"/>
    </row>
    <row r="58" s="1" customFormat="1" customHeight="1" spans="1:17">
      <c r="A58" s="106">
        <v>45496</v>
      </c>
      <c r="B58" s="106">
        <v>45496</v>
      </c>
      <c r="C58" s="18" t="s">
        <v>398</v>
      </c>
      <c r="D58" s="110" t="s">
        <v>360</v>
      </c>
      <c r="E58" s="129">
        <v>45740</v>
      </c>
      <c r="F58" s="149">
        <v>5572</v>
      </c>
      <c r="G58" s="112"/>
      <c r="H58" s="113"/>
      <c r="I58" s="113"/>
      <c r="J58" s="113">
        <v>3080</v>
      </c>
      <c r="K58" s="132"/>
      <c r="L58" s="113"/>
      <c r="M58" s="113"/>
      <c r="N58" s="49">
        <f t="shared" si="4"/>
        <v>3080</v>
      </c>
      <c r="O58" s="129"/>
      <c r="P58" s="24" t="s">
        <v>399</v>
      </c>
      <c r="Q58" s="39"/>
    </row>
    <row r="59" s="1" customFormat="1" customHeight="1" spans="1:17">
      <c r="A59" s="106">
        <v>45502</v>
      </c>
      <c r="B59" s="106">
        <v>45502</v>
      </c>
      <c r="C59" s="18" t="s">
        <v>400</v>
      </c>
      <c r="D59" s="110" t="s">
        <v>364</v>
      </c>
      <c r="E59" s="129">
        <v>45740</v>
      </c>
      <c r="F59" s="149">
        <v>5571</v>
      </c>
      <c r="G59" s="112"/>
      <c r="H59" s="113"/>
      <c r="I59" s="113"/>
      <c r="J59" s="113">
        <v>13200</v>
      </c>
      <c r="K59" s="132"/>
      <c r="L59" s="113"/>
      <c r="M59" s="113"/>
      <c r="N59" s="49">
        <f t="shared" si="4"/>
        <v>13200</v>
      </c>
      <c r="O59" s="129"/>
      <c r="P59" s="24" t="s">
        <v>401</v>
      </c>
      <c r="Q59" s="39"/>
    </row>
    <row r="60" s="1" customFormat="1" customHeight="1" spans="1:17">
      <c r="A60" s="106">
        <v>45510</v>
      </c>
      <c r="B60" s="106">
        <v>45510</v>
      </c>
      <c r="C60" s="18" t="s">
        <v>402</v>
      </c>
      <c r="D60" s="110" t="s">
        <v>356</v>
      </c>
      <c r="E60" s="129">
        <v>45740</v>
      </c>
      <c r="F60" s="149">
        <v>5570</v>
      </c>
      <c r="G60" s="112"/>
      <c r="H60" s="113"/>
      <c r="I60" s="113"/>
      <c r="J60" s="113">
        <v>13200</v>
      </c>
      <c r="K60" s="132"/>
      <c r="L60" s="113"/>
      <c r="M60" s="113"/>
      <c r="N60" s="49">
        <f t="shared" si="4"/>
        <v>13200</v>
      </c>
      <c r="O60" s="129"/>
      <c r="P60" s="24" t="s">
        <v>403</v>
      </c>
      <c r="Q60" s="39"/>
    </row>
    <row r="61" s="1" customFormat="1" customHeight="1" spans="1:17">
      <c r="A61" s="122" t="s">
        <v>113</v>
      </c>
      <c r="B61" s="123"/>
      <c r="C61" s="124"/>
      <c r="D61" s="124"/>
      <c r="E61" s="126"/>
      <c r="F61" s="155"/>
      <c r="G61" s="127">
        <f t="shared" ref="G61:N61" si="5">SUM(G50:G60)</f>
        <v>0</v>
      </c>
      <c r="H61" s="127">
        <f t="shared" si="5"/>
        <v>0</v>
      </c>
      <c r="I61" s="127">
        <f t="shared" si="5"/>
        <v>0</v>
      </c>
      <c r="J61" s="127">
        <f t="shared" si="5"/>
        <v>66428</v>
      </c>
      <c r="K61" s="127">
        <f t="shared" si="5"/>
        <v>3075</v>
      </c>
      <c r="L61" s="127">
        <f t="shared" si="5"/>
        <v>0</v>
      </c>
      <c r="M61" s="127">
        <f t="shared" si="5"/>
        <v>0</v>
      </c>
      <c r="N61" s="127">
        <f t="shared" si="5"/>
        <v>69503</v>
      </c>
      <c r="O61" s="136"/>
      <c r="P61" s="137"/>
      <c r="Q61" s="39"/>
    </row>
    <row r="62" s="1" customFormat="1" customHeight="1" spans="1:17">
      <c r="A62" s="39"/>
      <c r="B62" s="39"/>
      <c r="C62" s="39"/>
      <c r="D62" s="39"/>
      <c r="E62" s="39"/>
      <c r="F62" s="151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="1" customFormat="1" customHeight="1" spans="1:17">
      <c r="A63" s="39"/>
      <c r="B63" s="39"/>
      <c r="C63" s="39"/>
      <c r="D63" s="39"/>
      <c r="E63" s="39"/>
      <c r="F63" s="151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="1" customFormat="1" customHeight="1" spans="1:17">
      <c r="A64" s="39"/>
      <c r="B64" s="39"/>
      <c r="C64" s="39"/>
      <c r="D64" s="39"/>
      <c r="E64" s="39"/>
      <c r="F64" s="151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="1" customFormat="1" customHeight="1" spans="1:17">
      <c r="A65" s="39"/>
      <c r="B65" s="39"/>
      <c r="C65" s="39"/>
      <c r="D65" s="39"/>
      <c r="E65" s="39"/>
      <c r="F65" s="151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="1" customFormat="1" customHeight="1" spans="6:17">
      <c r="F66" s="148"/>
      <c r="O66" s="39"/>
      <c r="P66" s="39"/>
      <c r="Q66" s="39"/>
    </row>
  </sheetData>
  <sortState ref="A49:XFC59">
    <sortCondition ref="E49:E59"/>
  </sortState>
  <mergeCells count="41">
    <mergeCell ref="H6:I6"/>
    <mergeCell ref="L6:M6"/>
    <mergeCell ref="H30:I30"/>
    <mergeCell ref="L30:M30"/>
    <mergeCell ref="A46:B46"/>
    <mergeCell ref="H47:I47"/>
    <mergeCell ref="L47:M47"/>
    <mergeCell ref="A6:A7"/>
    <mergeCell ref="A30:A31"/>
    <mergeCell ref="A47:A48"/>
    <mergeCell ref="B6:B7"/>
    <mergeCell ref="B30:B31"/>
    <mergeCell ref="B47:B48"/>
    <mergeCell ref="C6:C7"/>
    <mergeCell ref="C30:C31"/>
    <mergeCell ref="C47:C48"/>
    <mergeCell ref="D6:D7"/>
    <mergeCell ref="D30:D31"/>
    <mergeCell ref="D47:D48"/>
    <mergeCell ref="F6:F7"/>
    <mergeCell ref="F30:F31"/>
    <mergeCell ref="F47:F48"/>
    <mergeCell ref="G6:G7"/>
    <mergeCell ref="G30:G31"/>
    <mergeCell ref="G47:G48"/>
    <mergeCell ref="J6:J7"/>
    <mergeCell ref="J30:J31"/>
    <mergeCell ref="J47:J48"/>
    <mergeCell ref="K6:K7"/>
    <mergeCell ref="K30:K31"/>
    <mergeCell ref="K47:K48"/>
    <mergeCell ref="N6:N7"/>
    <mergeCell ref="N30:N31"/>
    <mergeCell ref="N47:N48"/>
    <mergeCell ref="O6:O7"/>
    <mergeCell ref="O30:O31"/>
    <mergeCell ref="O47:O48"/>
    <mergeCell ref="P6:P7"/>
    <mergeCell ref="P30:P31"/>
    <mergeCell ref="P47:P48"/>
    <mergeCell ref="Q30:Q31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86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404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45695</v>
      </c>
      <c r="B8" s="28">
        <v>45722</v>
      </c>
      <c r="C8" s="18" t="s">
        <v>405</v>
      </c>
      <c r="D8" s="19" t="s">
        <v>406</v>
      </c>
      <c r="E8" s="45">
        <v>45724</v>
      </c>
      <c r="F8" s="111">
        <v>6273</v>
      </c>
      <c r="G8" s="42">
        <v>800</v>
      </c>
      <c r="H8" s="42"/>
      <c r="I8" s="42"/>
      <c r="J8" s="42"/>
      <c r="K8" s="42"/>
      <c r="L8" s="42"/>
      <c r="M8" s="42"/>
      <c r="N8" s="88">
        <f>SUM(G8:M8)</f>
        <v>800</v>
      </c>
      <c r="O8" s="28"/>
      <c r="P8" s="24"/>
      <c r="Q8" s="39"/>
    </row>
    <row r="9" s="1" customFormat="1" customHeight="1" spans="1:17">
      <c r="A9" s="28">
        <v>45696</v>
      </c>
      <c r="B9" s="28">
        <v>45722</v>
      </c>
      <c r="C9" s="18" t="s">
        <v>407</v>
      </c>
      <c r="D9" s="19" t="s">
        <v>408</v>
      </c>
      <c r="E9" s="45">
        <v>45726</v>
      </c>
      <c r="F9" s="111">
        <v>6277</v>
      </c>
      <c r="G9" s="42">
        <v>800</v>
      </c>
      <c r="H9" s="42"/>
      <c r="I9" s="42"/>
      <c r="J9" s="42"/>
      <c r="K9" s="42"/>
      <c r="L9" s="42"/>
      <c r="M9" s="42"/>
      <c r="N9" s="88">
        <f t="shared" ref="N9:N45" si="0">SUM(G9:M9)</f>
        <v>800</v>
      </c>
      <c r="O9" s="28"/>
      <c r="P9" s="24"/>
      <c r="Q9" s="39"/>
    </row>
    <row r="10" s="1" customFormat="1" customHeight="1" spans="1:17">
      <c r="A10" s="28">
        <v>45710</v>
      </c>
      <c r="B10" s="28">
        <v>45722</v>
      </c>
      <c r="C10" s="18" t="s">
        <v>409</v>
      </c>
      <c r="D10" s="19" t="s">
        <v>410</v>
      </c>
      <c r="E10" s="45">
        <v>45723</v>
      </c>
      <c r="F10" s="111">
        <v>6272</v>
      </c>
      <c r="G10" s="42"/>
      <c r="H10" s="42"/>
      <c r="I10" s="42"/>
      <c r="J10" s="42"/>
      <c r="K10" s="42"/>
      <c r="L10" s="42">
        <v>600</v>
      </c>
      <c r="M10" s="42">
        <v>800</v>
      </c>
      <c r="N10" s="88">
        <f t="shared" si="0"/>
        <v>1400</v>
      </c>
      <c r="O10" s="28"/>
      <c r="P10" s="24"/>
      <c r="Q10" s="39"/>
    </row>
    <row r="11" s="1" customFormat="1" customHeight="1" spans="1:17">
      <c r="A11" s="28">
        <v>45719</v>
      </c>
      <c r="B11" s="28">
        <v>45719</v>
      </c>
      <c r="C11" s="18" t="s">
        <v>411</v>
      </c>
      <c r="D11" s="19" t="s">
        <v>412</v>
      </c>
      <c r="E11" s="45">
        <v>45719</v>
      </c>
      <c r="F11" s="111">
        <v>6266</v>
      </c>
      <c r="G11" s="42"/>
      <c r="H11" s="42"/>
      <c r="I11" s="42"/>
      <c r="J11" s="42">
        <v>11000</v>
      </c>
      <c r="K11" s="42"/>
      <c r="L11" s="42"/>
      <c r="M11" s="42"/>
      <c r="N11" s="88">
        <f t="shared" si="0"/>
        <v>11000</v>
      </c>
      <c r="O11" s="28"/>
      <c r="P11" s="24"/>
      <c r="Q11" s="39"/>
    </row>
    <row r="12" s="1" customFormat="1" customHeight="1" spans="1:17">
      <c r="A12" s="28">
        <v>45721</v>
      </c>
      <c r="B12" s="28">
        <v>45721</v>
      </c>
      <c r="C12" s="18" t="s">
        <v>413</v>
      </c>
      <c r="D12" s="19" t="s">
        <v>414</v>
      </c>
      <c r="E12" s="45">
        <v>45721</v>
      </c>
      <c r="F12" s="111">
        <v>6267</v>
      </c>
      <c r="G12" s="42"/>
      <c r="H12" s="42"/>
      <c r="I12" s="42"/>
      <c r="J12" s="42">
        <v>3928.57</v>
      </c>
      <c r="K12" s="42"/>
      <c r="L12" s="42"/>
      <c r="M12" s="42"/>
      <c r="N12" s="88">
        <f t="shared" si="0"/>
        <v>3928.57</v>
      </c>
      <c r="O12" s="28"/>
      <c r="P12" s="24"/>
      <c r="Q12" s="39"/>
    </row>
    <row r="13" s="1" customFormat="1" customHeight="1" spans="1:17">
      <c r="A13" s="28">
        <v>45721</v>
      </c>
      <c r="B13" s="28">
        <v>45721</v>
      </c>
      <c r="C13" s="18" t="s">
        <v>415</v>
      </c>
      <c r="D13" s="19" t="s">
        <v>416</v>
      </c>
      <c r="E13" s="45">
        <v>45721</v>
      </c>
      <c r="F13" s="111">
        <v>6268</v>
      </c>
      <c r="G13" s="42"/>
      <c r="H13" s="42"/>
      <c r="I13" s="42"/>
      <c r="J13" s="42">
        <v>2464</v>
      </c>
      <c r="K13" s="42"/>
      <c r="L13" s="42"/>
      <c r="M13" s="42"/>
      <c r="N13" s="88">
        <f t="shared" si="0"/>
        <v>2464</v>
      </c>
      <c r="O13" s="28"/>
      <c r="P13" s="24"/>
      <c r="Q13" s="39"/>
    </row>
    <row r="14" s="1" customFormat="1" customHeight="1" spans="1:17">
      <c r="A14" s="28">
        <v>45721</v>
      </c>
      <c r="B14" s="28">
        <v>45721</v>
      </c>
      <c r="C14" s="18" t="s">
        <v>417</v>
      </c>
      <c r="D14" s="19" t="s">
        <v>418</v>
      </c>
      <c r="E14" s="45">
        <v>45721</v>
      </c>
      <c r="F14" s="111">
        <v>6269</v>
      </c>
      <c r="G14" s="42"/>
      <c r="H14" s="42"/>
      <c r="I14" s="42"/>
      <c r="J14" s="42">
        <v>700</v>
      </c>
      <c r="K14" s="42"/>
      <c r="L14" s="42"/>
      <c r="M14" s="42"/>
      <c r="N14" s="88">
        <f t="shared" si="0"/>
        <v>700</v>
      </c>
      <c r="O14" s="28"/>
      <c r="P14" s="24"/>
      <c r="Q14" s="39"/>
    </row>
    <row r="15" s="1" customFormat="1" customHeight="1" spans="1:17">
      <c r="A15" s="28">
        <v>45722</v>
      </c>
      <c r="B15" s="28">
        <v>45722</v>
      </c>
      <c r="C15" s="18" t="s">
        <v>419</v>
      </c>
      <c r="D15" s="19" t="s">
        <v>420</v>
      </c>
      <c r="E15" s="45">
        <v>45722</v>
      </c>
      <c r="F15" s="111">
        <v>6270</v>
      </c>
      <c r="G15" s="42"/>
      <c r="H15" s="42"/>
      <c r="I15" s="42"/>
      <c r="J15" s="42">
        <v>836</v>
      </c>
      <c r="K15" s="42"/>
      <c r="L15" s="42"/>
      <c r="M15" s="42"/>
      <c r="N15" s="88">
        <f t="shared" si="0"/>
        <v>836</v>
      </c>
      <c r="O15" s="28"/>
      <c r="P15" s="24"/>
      <c r="Q15" s="39"/>
    </row>
    <row r="16" s="1" customFormat="1" customHeight="1" spans="1:17">
      <c r="A16" s="28">
        <v>45723</v>
      </c>
      <c r="B16" s="28">
        <v>45723</v>
      </c>
      <c r="C16" s="18" t="s">
        <v>421</v>
      </c>
      <c r="D16" s="19" t="s">
        <v>422</v>
      </c>
      <c r="E16" s="45">
        <v>45723</v>
      </c>
      <c r="F16" s="111">
        <v>6271</v>
      </c>
      <c r="G16" s="42"/>
      <c r="H16" s="42"/>
      <c r="I16" s="42"/>
      <c r="J16" s="42">
        <v>660</v>
      </c>
      <c r="K16" s="42"/>
      <c r="L16" s="42"/>
      <c r="M16" s="42"/>
      <c r="N16" s="88">
        <f t="shared" si="0"/>
        <v>660</v>
      </c>
      <c r="O16" s="28"/>
      <c r="P16" s="24"/>
      <c r="Q16" s="39"/>
    </row>
    <row r="17" s="1" customFormat="1" customHeight="1" spans="1:17">
      <c r="A17" s="28">
        <v>45726</v>
      </c>
      <c r="B17" s="28">
        <v>45726</v>
      </c>
      <c r="C17" s="18" t="s">
        <v>423</v>
      </c>
      <c r="D17" s="19" t="s">
        <v>424</v>
      </c>
      <c r="E17" s="45">
        <v>45726</v>
      </c>
      <c r="F17" s="111">
        <v>6275</v>
      </c>
      <c r="G17" s="42"/>
      <c r="H17" s="42"/>
      <c r="I17" s="42"/>
      <c r="J17" s="42">
        <v>14633.93</v>
      </c>
      <c r="K17" s="42"/>
      <c r="L17" s="42"/>
      <c r="M17" s="42"/>
      <c r="N17" s="88">
        <f t="shared" si="0"/>
        <v>14633.93</v>
      </c>
      <c r="O17" s="28"/>
      <c r="P17" s="24"/>
      <c r="Q17" s="39"/>
    </row>
    <row r="18" s="1" customFormat="1" customHeight="1" spans="1:17">
      <c r="A18" s="28">
        <v>45726</v>
      </c>
      <c r="B18" s="28">
        <v>45726</v>
      </c>
      <c r="C18" s="18" t="s">
        <v>425</v>
      </c>
      <c r="D18" s="19" t="s">
        <v>426</v>
      </c>
      <c r="E18" s="45">
        <v>45726</v>
      </c>
      <c r="F18" s="111">
        <v>6276</v>
      </c>
      <c r="G18" s="42"/>
      <c r="H18" s="42"/>
      <c r="I18" s="42"/>
      <c r="J18" s="42">
        <v>13200</v>
      </c>
      <c r="K18" s="42"/>
      <c r="L18" s="42"/>
      <c r="M18" s="42"/>
      <c r="N18" s="88">
        <f t="shared" si="0"/>
        <v>13200</v>
      </c>
      <c r="O18" s="28"/>
      <c r="P18" s="24"/>
      <c r="Q18" s="39"/>
    </row>
    <row r="19" s="1" customFormat="1" customHeight="1" spans="1:17">
      <c r="A19" s="28">
        <v>45727</v>
      </c>
      <c r="B19" s="28">
        <v>45727</v>
      </c>
      <c r="C19" s="18" t="s">
        <v>427</v>
      </c>
      <c r="D19" s="19" t="s">
        <v>412</v>
      </c>
      <c r="E19" s="45">
        <v>45727</v>
      </c>
      <c r="F19" s="111">
        <v>6279</v>
      </c>
      <c r="G19" s="42"/>
      <c r="H19" s="42"/>
      <c r="I19" s="42"/>
      <c r="J19" s="42">
        <v>6600</v>
      </c>
      <c r="K19" s="42"/>
      <c r="L19" s="42"/>
      <c r="M19" s="42"/>
      <c r="N19" s="88">
        <f t="shared" si="0"/>
        <v>6600</v>
      </c>
      <c r="O19" s="28"/>
      <c r="P19" s="24"/>
      <c r="Q19" s="39"/>
    </row>
    <row r="20" s="1" customFormat="1" customHeight="1" spans="1:17">
      <c r="A20" s="28">
        <v>45728</v>
      </c>
      <c r="B20" s="28">
        <v>45728</v>
      </c>
      <c r="C20" s="18" t="s">
        <v>428</v>
      </c>
      <c r="D20" s="19" t="s">
        <v>429</v>
      </c>
      <c r="E20" s="45">
        <v>45728</v>
      </c>
      <c r="F20" s="111">
        <v>6280</v>
      </c>
      <c r="G20" s="42"/>
      <c r="H20" s="42"/>
      <c r="I20" s="42"/>
      <c r="J20" s="42">
        <v>4400</v>
      </c>
      <c r="K20" s="42"/>
      <c r="L20" s="42"/>
      <c r="M20" s="42"/>
      <c r="N20" s="88">
        <f t="shared" si="0"/>
        <v>4400</v>
      </c>
      <c r="O20" s="28"/>
      <c r="P20" s="24"/>
      <c r="Q20" s="39"/>
    </row>
    <row r="21" s="1" customFormat="1" customHeight="1" spans="1:17">
      <c r="A21" s="28">
        <v>45728</v>
      </c>
      <c r="B21" s="28">
        <v>45731</v>
      </c>
      <c r="C21" s="18" t="s">
        <v>430</v>
      </c>
      <c r="D21" s="19" t="s">
        <v>431</v>
      </c>
      <c r="E21" s="45">
        <v>45745</v>
      </c>
      <c r="F21" s="111">
        <v>6305</v>
      </c>
      <c r="G21" s="42"/>
      <c r="H21" s="42"/>
      <c r="I21" s="42"/>
      <c r="J21" s="42"/>
      <c r="K21" s="42"/>
      <c r="L21" s="42">
        <v>6545</v>
      </c>
      <c r="M21" s="42">
        <v>1350</v>
      </c>
      <c r="N21" s="88">
        <f t="shared" si="0"/>
        <v>7895</v>
      </c>
      <c r="O21" s="28"/>
      <c r="P21" s="24"/>
      <c r="Q21" s="39"/>
    </row>
    <row r="22" s="1" customFormat="1" customHeight="1" spans="1:17">
      <c r="A22" s="28">
        <v>45728</v>
      </c>
      <c r="B22" s="28">
        <v>45728</v>
      </c>
      <c r="C22" s="18" t="s">
        <v>432</v>
      </c>
      <c r="D22" s="19" t="s">
        <v>433</v>
      </c>
      <c r="E22" s="45">
        <v>45728</v>
      </c>
      <c r="F22" s="111">
        <v>6281</v>
      </c>
      <c r="G22" s="42"/>
      <c r="H22" s="42"/>
      <c r="I22" s="42"/>
      <c r="J22" s="42">
        <v>4400</v>
      </c>
      <c r="K22" s="42"/>
      <c r="L22" s="42"/>
      <c r="M22" s="42"/>
      <c r="N22" s="88">
        <f t="shared" si="0"/>
        <v>4400</v>
      </c>
      <c r="O22" s="28"/>
      <c r="P22" s="24"/>
      <c r="Q22" s="39"/>
    </row>
    <row r="23" s="1" customFormat="1" customHeight="1" spans="1:17">
      <c r="A23" s="28">
        <v>45729</v>
      </c>
      <c r="B23" s="28">
        <v>45729</v>
      </c>
      <c r="C23" s="18" t="s">
        <v>434</v>
      </c>
      <c r="D23" s="19" t="s">
        <v>435</v>
      </c>
      <c r="E23" s="45">
        <v>45729</v>
      </c>
      <c r="F23" s="111">
        <v>6282</v>
      </c>
      <c r="G23" s="42"/>
      <c r="H23" s="42"/>
      <c r="I23" s="42"/>
      <c r="J23" s="42">
        <v>11000</v>
      </c>
      <c r="K23" s="42"/>
      <c r="L23" s="42"/>
      <c r="M23" s="42"/>
      <c r="N23" s="88">
        <f t="shared" si="0"/>
        <v>11000</v>
      </c>
      <c r="O23" s="28"/>
      <c r="P23" s="24"/>
      <c r="Q23" s="39"/>
    </row>
    <row r="24" s="1" customFormat="1" customHeight="1" spans="1:17">
      <c r="A24" s="28">
        <v>45730</v>
      </c>
      <c r="B24" s="28">
        <v>45730</v>
      </c>
      <c r="C24" s="18" t="s">
        <v>436</v>
      </c>
      <c r="D24" s="19" t="s">
        <v>437</v>
      </c>
      <c r="E24" s="45">
        <v>45730</v>
      </c>
      <c r="F24" s="111">
        <v>6283</v>
      </c>
      <c r="G24" s="42"/>
      <c r="H24" s="42"/>
      <c r="I24" s="42"/>
      <c r="J24" s="42">
        <v>2640</v>
      </c>
      <c r="K24" s="42"/>
      <c r="L24" s="42"/>
      <c r="M24" s="42"/>
      <c r="N24" s="88">
        <f t="shared" si="0"/>
        <v>2640</v>
      </c>
      <c r="O24" s="28"/>
      <c r="P24" s="24"/>
      <c r="Q24" s="39"/>
    </row>
    <row r="25" s="1" customFormat="1" customHeight="1" spans="1:17">
      <c r="A25" s="28">
        <v>45731</v>
      </c>
      <c r="B25" s="28">
        <v>45731</v>
      </c>
      <c r="C25" s="18" t="s">
        <v>438</v>
      </c>
      <c r="D25" s="19" t="s">
        <v>439</v>
      </c>
      <c r="E25" s="45">
        <v>45731</v>
      </c>
      <c r="F25" s="111">
        <v>6284</v>
      </c>
      <c r="G25" s="42"/>
      <c r="H25" s="42"/>
      <c r="I25" s="42"/>
      <c r="J25" s="42">
        <v>2200</v>
      </c>
      <c r="K25" s="42"/>
      <c r="L25" s="42"/>
      <c r="M25" s="42"/>
      <c r="N25" s="88">
        <f t="shared" si="0"/>
        <v>2200</v>
      </c>
      <c r="O25" s="28"/>
      <c r="P25" s="24"/>
      <c r="Q25" s="39"/>
    </row>
    <row r="26" s="1" customFormat="1" customHeight="1" spans="1:17">
      <c r="A26" s="28">
        <v>45731</v>
      </c>
      <c r="B26" s="28">
        <v>45731</v>
      </c>
      <c r="C26" s="18" t="s">
        <v>440</v>
      </c>
      <c r="D26" s="19" t="s">
        <v>426</v>
      </c>
      <c r="E26" s="45">
        <v>45731</v>
      </c>
      <c r="F26" s="111">
        <v>6285</v>
      </c>
      <c r="G26" s="42"/>
      <c r="H26" s="42"/>
      <c r="I26" s="42"/>
      <c r="J26" s="42">
        <v>14850</v>
      </c>
      <c r="K26" s="42"/>
      <c r="L26" s="42"/>
      <c r="M26" s="42"/>
      <c r="N26" s="88">
        <f t="shared" si="0"/>
        <v>14850</v>
      </c>
      <c r="O26" s="28"/>
      <c r="P26" s="24"/>
      <c r="Q26" s="39"/>
    </row>
    <row r="27" s="1" customFormat="1" customHeight="1" spans="1:17">
      <c r="A27" s="28">
        <v>45733</v>
      </c>
      <c r="B27" s="28">
        <v>45733</v>
      </c>
      <c r="C27" s="18" t="s">
        <v>441</v>
      </c>
      <c r="D27" s="19" t="s">
        <v>426</v>
      </c>
      <c r="E27" s="45">
        <v>45733</v>
      </c>
      <c r="F27" s="111">
        <v>6286</v>
      </c>
      <c r="G27" s="42"/>
      <c r="H27" s="42"/>
      <c r="I27" s="42"/>
      <c r="J27" s="42">
        <v>6600</v>
      </c>
      <c r="K27" s="42"/>
      <c r="L27" s="42"/>
      <c r="M27" s="42"/>
      <c r="N27" s="88">
        <f t="shared" si="0"/>
        <v>6600</v>
      </c>
      <c r="O27" s="28"/>
      <c r="P27" s="24"/>
      <c r="Q27" s="39"/>
    </row>
    <row r="28" s="1" customFormat="1" customHeight="1" spans="1:17">
      <c r="A28" s="28">
        <v>45733</v>
      </c>
      <c r="B28" s="28">
        <v>45733</v>
      </c>
      <c r="C28" s="18" t="s">
        <v>442</v>
      </c>
      <c r="D28" s="19" t="s">
        <v>443</v>
      </c>
      <c r="E28" s="45">
        <v>45733</v>
      </c>
      <c r="F28" s="111">
        <v>6287</v>
      </c>
      <c r="G28" s="42"/>
      <c r="H28" s="42"/>
      <c r="I28" s="42"/>
      <c r="J28" s="42">
        <v>330</v>
      </c>
      <c r="K28" s="42"/>
      <c r="L28" s="42"/>
      <c r="M28" s="42"/>
      <c r="N28" s="88">
        <f t="shared" si="0"/>
        <v>330</v>
      </c>
      <c r="O28" s="28"/>
      <c r="P28" s="24"/>
      <c r="Q28" s="39"/>
    </row>
    <row r="29" s="1" customFormat="1" customHeight="1" spans="1:17">
      <c r="A29" s="28">
        <v>45733</v>
      </c>
      <c r="B29" s="28">
        <v>45733</v>
      </c>
      <c r="C29" s="18" t="s">
        <v>444</v>
      </c>
      <c r="D29" s="19" t="s">
        <v>445</v>
      </c>
      <c r="E29" s="45">
        <v>45733</v>
      </c>
      <c r="F29" s="111">
        <v>6290</v>
      </c>
      <c r="G29" s="42"/>
      <c r="H29" s="42"/>
      <c r="I29" s="42"/>
      <c r="J29" s="42"/>
      <c r="K29" s="42"/>
      <c r="L29" s="42">
        <v>1500</v>
      </c>
      <c r="M29" s="42">
        <v>800</v>
      </c>
      <c r="N29" s="88">
        <f t="shared" si="0"/>
        <v>2300</v>
      </c>
      <c r="O29" s="28"/>
      <c r="P29" s="24"/>
      <c r="Q29" s="39"/>
    </row>
    <row r="30" s="1" customFormat="1" customHeight="1" spans="1:17">
      <c r="A30" s="28">
        <v>45733</v>
      </c>
      <c r="B30" s="28">
        <v>45733</v>
      </c>
      <c r="C30" s="18" t="s">
        <v>446</v>
      </c>
      <c r="D30" s="19" t="s">
        <v>416</v>
      </c>
      <c r="E30" s="45">
        <v>45733</v>
      </c>
      <c r="F30" s="111">
        <v>6288</v>
      </c>
      <c r="G30" s="42"/>
      <c r="H30" s="42"/>
      <c r="I30" s="42"/>
      <c r="J30" s="42">
        <v>6556</v>
      </c>
      <c r="K30" s="42"/>
      <c r="L30" s="42"/>
      <c r="M30" s="42"/>
      <c r="N30" s="88">
        <f t="shared" si="0"/>
        <v>6556</v>
      </c>
      <c r="O30" s="28"/>
      <c r="P30" s="24"/>
      <c r="Q30" s="39"/>
    </row>
    <row r="31" s="1" customFormat="1" customHeight="1" spans="1:17">
      <c r="A31" s="28">
        <v>45733</v>
      </c>
      <c r="B31" s="28">
        <v>45733</v>
      </c>
      <c r="C31" s="18" t="s">
        <v>447</v>
      </c>
      <c r="D31" s="19" t="s">
        <v>420</v>
      </c>
      <c r="E31" s="45">
        <v>45733</v>
      </c>
      <c r="F31" s="111">
        <v>6289</v>
      </c>
      <c r="G31" s="42"/>
      <c r="H31" s="42"/>
      <c r="I31" s="42"/>
      <c r="J31" s="42">
        <v>880</v>
      </c>
      <c r="K31" s="42"/>
      <c r="L31" s="42"/>
      <c r="M31" s="42"/>
      <c r="N31" s="88">
        <f t="shared" si="0"/>
        <v>880</v>
      </c>
      <c r="O31" s="28"/>
      <c r="P31" s="24"/>
      <c r="Q31" s="39"/>
    </row>
    <row r="32" s="1" customFormat="1" customHeight="1" spans="1:17">
      <c r="A32" s="28">
        <v>45735</v>
      </c>
      <c r="B32" s="28">
        <v>45735</v>
      </c>
      <c r="C32" s="18" t="s">
        <v>448</v>
      </c>
      <c r="D32" s="19" t="s">
        <v>449</v>
      </c>
      <c r="E32" s="45">
        <v>45735</v>
      </c>
      <c r="F32" s="111">
        <v>6292</v>
      </c>
      <c r="G32" s="42"/>
      <c r="H32" s="42"/>
      <c r="I32" s="42"/>
      <c r="J32" s="42">
        <v>1320</v>
      </c>
      <c r="K32" s="42"/>
      <c r="L32" s="42"/>
      <c r="M32" s="42"/>
      <c r="N32" s="88">
        <f t="shared" si="0"/>
        <v>1320</v>
      </c>
      <c r="O32" s="28"/>
      <c r="P32" s="24"/>
      <c r="Q32" s="39"/>
    </row>
    <row r="33" s="1" customFormat="1" customHeight="1" spans="1:17">
      <c r="A33" s="28">
        <v>45737</v>
      </c>
      <c r="B33" s="28">
        <v>45737</v>
      </c>
      <c r="C33" s="18" t="s">
        <v>450</v>
      </c>
      <c r="D33" s="19" t="s">
        <v>451</v>
      </c>
      <c r="E33" s="45">
        <v>45737</v>
      </c>
      <c r="F33" s="111">
        <v>6293</v>
      </c>
      <c r="G33" s="42"/>
      <c r="H33" s="42"/>
      <c r="I33" s="42"/>
      <c r="J33" s="42">
        <v>6600</v>
      </c>
      <c r="K33" s="42"/>
      <c r="L33" s="42"/>
      <c r="M33" s="42"/>
      <c r="N33" s="88">
        <f t="shared" si="0"/>
        <v>6600</v>
      </c>
      <c r="O33" s="28"/>
      <c r="P33" s="24"/>
      <c r="Q33" s="39"/>
    </row>
    <row r="34" s="1" customFormat="1" customHeight="1" spans="1:17">
      <c r="A34" s="28">
        <v>45737</v>
      </c>
      <c r="B34" s="28">
        <v>45737</v>
      </c>
      <c r="C34" s="18" t="s">
        <v>452</v>
      </c>
      <c r="D34" s="19" t="s">
        <v>453</v>
      </c>
      <c r="E34" s="45">
        <v>45737</v>
      </c>
      <c r="F34" s="111">
        <v>6294</v>
      </c>
      <c r="G34" s="42"/>
      <c r="H34" s="42"/>
      <c r="I34" s="42"/>
      <c r="J34" s="42">
        <v>2990</v>
      </c>
      <c r="K34" s="42"/>
      <c r="L34" s="42"/>
      <c r="M34" s="42"/>
      <c r="N34" s="88">
        <f t="shared" si="0"/>
        <v>2990</v>
      </c>
      <c r="O34" s="28"/>
      <c r="P34" s="24"/>
      <c r="Q34" s="39"/>
    </row>
    <row r="35" s="1" customFormat="1" customHeight="1" spans="1:17">
      <c r="A35" s="28">
        <v>45737</v>
      </c>
      <c r="B35" s="28">
        <v>45737</v>
      </c>
      <c r="C35" s="18" t="s">
        <v>454</v>
      </c>
      <c r="D35" s="19" t="s">
        <v>437</v>
      </c>
      <c r="E35" s="45">
        <v>45737</v>
      </c>
      <c r="F35" s="111">
        <v>6295</v>
      </c>
      <c r="G35" s="42"/>
      <c r="H35" s="42"/>
      <c r="I35" s="42"/>
      <c r="J35" s="42">
        <v>1056</v>
      </c>
      <c r="K35" s="42"/>
      <c r="L35" s="42"/>
      <c r="M35" s="42"/>
      <c r="N35" s="88">
        <f t="shared" si="0"/>
        <v>1056</v>
      </c>
      <c r="O35" s="28"/>
      <c r="P35" s="24"/>
      <c r="Q35" s="39"/>
    </row>
    <row r="36" s="1" customFormat="1" customHeight="1" spans="1:17">
      <c r="A36" s="28">
        <v>45737</v>
      </c>
      <c r="B36" s="28">
        <v>45737</v>
      </c>
      <c r="C36" s="18" t="s">
        <v>455</v>
      </c>
      <c r="D36" s="19" t="s">
        <v>456</v>
      </c>
      <c r="E36" s="45">
        <v>45737</v>
      </c>
      <c r="F36" s="111">
        <v>6296</v>
      </c>
      <c r="G36" s="42"/>
      <c r="H36" s="42"/>
      <c r="I36" s="42"/>
      <c r="J36" s="42">
        <v>4400</v>
      </c>
      <c r="K36" s="42"/>
      <c r="L36" s="42"/>
      <c r="M36" s="42"/>
      <c r="N36" s="88">
        <f t="shared" si="0"/>
        <v>4400</v>
      </c>
      <c r="O36" s="28"/>
      <c r="P36" s="24"/>
      <c r="Q36" s="39"/>
    </row>
    <row r="37" s="1" customFormat="1" customHeight="1" spans="1:17">
      <c r="A37" s="28">
        <v>45737</v>
      </c>
      <c r="B37" s="28">
        <v>45737</v>
      </c>
      <c r="C37" s="18" t="s">
        <v>457</v>
      </c>
      <c r="D37" s="19" t="s">
        <v>458</v>
      </c>
      <c r="E37" s="45">
        <v>45737</v>
      </c>
      <c r="F37" s="111">
        <v>6297</v>
      </c>
      <c r="G37" s="42"/>
      <c r="H37" s="42"/>
      <c r="I37" s="42"/>
      <c r="J37" s="42">
        <v>715</v>
      </c>
      <c r="K37" s="42"/>
      <c r="L37" s="42"/>
      <c r="M37" s="42"/>
      <c r="N37" s="88">
        <f t="shared" si="0"/>
        <v>715</v>
      </c>
      <c r="O37" s="28"/>
      <c r="P37" s="24"/>
      <c r="Q37" s="39"/>
    </row>
    <row r="38" s="1" customFormat="1" customHeight="1" spans="1:17">
      <c r="A38" s="28">
        <v>45740</v>
      </c>
      <c r="B38" s="28">
        <v>45740</v>
      </c>
      <c r="C38" s="18" t="s">
        <v>459</v>
      </c>
      <c r="D38" s="19" t="s">
        <v>416</v>
      </c>
      <c r="E38" s="45">
        <v>45740</v>
      </c>
      <c r="F38" s="111">
        <v>6298</v>
      </c>
      <c r="G38" s="42"/>
      <c r="H38" s="42"/>
      <c r="I38" s="42"/>
      <c r="J38" s="42">
        <v>14520</v>
      </c>
      <c r="K38" s="42"/>
      <c r="L38" s="42"/>
      <c r="M38" s="42"/>
      <c r="N38" s="88">
        <f t="shared" si="0"/>
        <v>14520</v>
      </c>
      <c r="O38" s="28"/>
      <c r="P38" s="24"/>
      <c r="Q38" s="39"/>
    </row>
    <row r="39" s="1" customFormat="1" customHeight="1" spans="1:17">
      <c r="A39" s="28">
        <v>45740</v>
      </c>
      <c r="B39" s="28">
        <v>45740</v>
      </c>
      <c r="C39" s="18" t="s">
        <v>460</v>
      </c>
      <c r="D39" s="19" t="s">
        <v>461</v>
      </c>
      <c r="E39" s="45">
        <v>45740</v>
      </c>
      <c r="F39" s="111">
        <v>6300</v>
      </c>
      <c r="G39" s="42"/>
      <c r="H39" s="42"/>
      <c r="I39" s="42"/>
      <c r="J39" s="42">
        <v>480</v>
      </c>
      <c r="K39" s="42"/>
      <c r="L39" s="42"/>
      <c r="M39" s="42"/>
      <c r="N39" s="88">
        <f t="shared" si="0"/>
        <v>480</v>
      </c>
      <c r="O39" s="28"/>
      <c r="P39" s="24"/>
      <c r="Q39" s="39"/>
    </row>
    <row r="40" s="1" customFormat="1" customHeight="1" spans="1:17">
      <c r="A40" s="28">
        <v>45742</v>
      </c>
      <c r="B40" s="28">
        <v>45742</v>
      </c>
      <c r="C40" s="18" t="s">
        <v>462</v>
      </c>
      <c r="D40" s="19" t="s">
        <v>437</v>
      </c>
      <c r="E40" s="45">
        <v>45742</v>
      </c>
      <c r="F40" s="111">
        <v>6301</v>
      </c>
      <c r="G40" s="42"/>
      <c r="H40" s="42"/>
      <c r="I40" s="42"/>
      <c r="J40" s="42">
        <v>240</v>
      </c>
      <c r="K40" s="42"/>
      <c r="L40" s="42"/>
      <c r="M40" s="42"/>
      <c r="N40" s="88">
        <f t="shared" si="0"/>
        <v>240</v>
      </c>
      <c r="O40" s="28"/>
      <c r="P40" s="24"/>
      <c r="Q40" s="39"/>
    </row>
    <row r="41" s="1" customFormat="1" customHeight="1" spans="1:17">
      <c r="A41" s="28">
        <v>45742</v>
      </c>
      <c r="B41" s="28">
        <v>45742</v>
      </c>
      <c r="C41" s="18" t="s">
        <v>463</v>
      </c>
      <c r="D41" s="19" t="s">
        <v>458</v>
      </c>
      <c r="E41" s="45">
        <v>45742</v>
      </c>
      <c r="F41" s="111">
        <v>6302</v>
      </c>
      <c r="G41" s="42"/>
      <c r="H41" s="42"/>
      <c r="I41" s="42"/>
      <c r="J41" s="42">
        <v>330</v>
      </c>
      <c r="K41" s="42"/>
      <c r="L41" s="42"/>
      <c r="M41" s="42"/>
      <c r="N41" s="88">
        <f t="shared" si="0"/>
        <v>330</v>
      </c>
      <c r="O41" s="28"/>
      <c r="P41" s="24"/>
      <c r="Q41" s="39"/>
    </row>
    <row r="42" s="1" customFormat="1" customHeight="1" spans="1:17">
      <c r="A42" s="28">
        <v>45744</v>
      </c>
      <c r="B42" s="28">
        <v>45744</v>
      </c>
      <c r="C42" s="18" t="s">
        <v>464</v>
      </c>
      <c r="D42" s="19" t="s">
        <v>433</v>
      </c>
      <c r="E42" s="45">
        <v>45744</v>
      </c>
      <c r="F42" s="111">
        <v>6303</v>
      </c>
      <c r="G42" s="42"/>
      <c r="H42" s="42"/>
      <c r="I42" s="42"/>
      <c r="J42" s="42">
        <v>880</v>
      </c>
      <c r="K42" s="42"/>
      <c r="L42" s="42"/>
      <c r="M42" s="42"/>
      <c r="N42" s="88">
        <f t="shared" si="0"/>
        <v>880</v>
      </c>
      <c r="O42" s="28"/>
      <c r="P42" s="24"/>
      <c r="Q42" s="39"/>
    </row>
    <row r="43" s="1" customFormat="1" customHeight="1" spans="1:17">
      <c r="A43" s="28">
        <v>45744</v>
      </c>
      <c r="B43" s="28">
        <v>45744</v>
      </c>
      <c r="C43" s="140" t="s">
        <v>465</v>
      </c>
      <c r="D43" s="141" t="s">
        <v>466</v>
      </c>
      <c r="E43" s="45">
        <v>45744</v>
      </c>
      <c r="F43" s="142">
        <v>6304</v>
      </c>
      <c r="G43" s="42"/>
      <c r="H43" s="42"/>
      <c r="I43" s="42"/>
      <c r="J43" s="145">
        <v>4500</v>
      </c>
      <c r="K43" s="42"/>
      <c r="L43" s="42"/>
      <c r="M43" s="42"/>
      <c r="N43" s="88">
        <f t="shared" si="0"/>
        <v>4500</v>
      </c>
      <c r="O43" s="28"/>
      <c r="P43" s="24"/>
      <c r="Q43" s="39"/>
    </row>
    <row r="44" s="1" customFormat="1" customHeight="1" spans="1:17">
      <c r="A44" s="28">
        <v>45745</v>
      </c>
      <c r="B44" s="28">
        <v>45745</v>
      </c>
      <c r="C44" s="140" t="s">
        <v>467</v>
      </c>
      <c r="D44" s="141" t="s">
        <v>420</v>
      </c>
      <c r="E44" s="45">
        <v>45745</v>
      </c>
      <c r="F44" s="142">
        <v>6306</v>
      </c>
      <c r="G44" s="42"/>
      <c r="H44" s="42"/>
      <c r="I44" s="42"/>
      <c r="J44" s="145">
        <v>1320</v>
      </c>
      <c r="K44" s="42"/>
      <c r="L44" s="42"/>
      <c r="M44" s="42"/>
      <c r="N44" s="88">
        <f t="shared" si="0"/>
        <v>1320</v>
      </c>
      <c r="O44" s="28"/>
      <c r="P44" s="24"/>
      <c r="Q44" s="39"/>
    </row>
    <row r="45" s="1" customFormat="1" customHeight="1" spans="1:18">
      <c r="A45" s="28">
        <v>45745</v>
      </c>
      <c r="B45" s="28">
        <v>45745</v>
      </c>
      <c r="C45" s="18" t="s">
        <v>468</v>
      </c>
      <c r="D45" s="19" t="s">
        <v>469</v>
      </c>
      <c r="E45" s="45">
        <v>45745</v>
      </c>
      <c r="F45" s="111">
        <v>6307</v>
      </c>
      <c r="G45" s="42"/>
      <c r="H45" s="42"/>
      <c r="I45" s="42"/>
      <c r="J45" s="42">
        <v>1500</v>
      </c>
      <c r="K45" s="42"/>
      <c r="L45" s="42"/>
      <c r="M45" s="42"/>
      <c r="N45" s="88">
        <f t="shared" si="0"/>
        <v>1500</v>
      </c>
      <c r="O45" s="129"/>
      <c r="P45" s="24"/>
      <c r="Q45" s="39"/>
      <c r="R45" s="39"/>
    </row>
    <row r="46" s="1" customFormat="1" customHeight="1" spans="1:17">
      <c r="A46" s="23" t="s">
        <v>73</v>
      </c>
      <c r="B46" s="73"/>
      <c r="C46" s="74"/>
      <c r="D46" s="75"/>
      <c r="E46" s="143"/>
      <c r="F46" s="76" t="s">
        <v>74</v>
      </c>
      <c r="G46" s="77">
        <f>SUM(G8:G45)</f>
        <v>1600</v>
      </c>
      <c r="H46" s="77">
        <f t="shared" ref="H46:N46" si="1">SUM(H8:H45)</f>
        <v>0</v>
      </c>
      <c r="I46" s="77">
        <f t="shared" si="1"/>
        <v>0</v>
      </c>
      <c r="J46" s="77">
        <f t="shared" si="1"/>
        <v>148729.5</v>
      </c>
      <c r="K46" s="77">
        <f t="shared" si="1"/>
        <v>0</v>
      </c>
      <c r="L46" s="77">
        <f t="shared" si="1"/>
        <v>8645</v>
      </c>
      <c r="M46" s="77">
        <f t="shared" si="1"/>
        <v>2950</v>
      </c>
      <c r="N46" s="77">
        <f t="shared" si="1"/>
        <v>161924.5</v>
      </c>
      <c r="O46" s="89"/>
      <c r="P46" s="24"/>
      <c r="Q46" s="39"/>
    </row>
    <row r="47" s="1" customFormat="1" customHeight="1" spans="1:17">
      <c r="A47" s="78"/>
      <c r="B47" s="78"/>
      <c r="C47" s="79"/>
      <c r="D47" s="80"/>
      <c r="E47" s="144"/>
      <c r="F47" s="81"/>
      <c r="G47" s="82"/>
      <c r="H47" s="82"/>
      <c r="I47" s="82"/>
      <c r="J47" s="82"/>
      <c r="K47" s="82"/>
      <c r="L47" s="82"/>
      <c r="M47" s="82"/>
      <c r="N47" s="82"/>
      <c r="O47" s="7"/>
      <c r="P47" s="35"/>
      <c r="Q47" s="39"/>
    </row>
    <row r="48" s="1" customFormat="1" customHeight="1" spans="1:17">
      <c r="A48" s="7" t="s">
        <v>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35"/>
      <c r="Q48" s="39"/>
    </row>
    <row r="49" s="1" customFormat="1" customHeight="1" spans="1:17">
      <c r="A49" s="7" t="s">
        <v>404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35"/>
      <c r="Q49" s="39"/>
    </row>
    <row r="50" s="1" customFormat="1" customHeight="1" spans="1:17">
      <c r="A50" s="7" t="s">
        <v>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35"/>
      <c r="Q50" s="39"/>
    </row>
    <row r="51" s="1" customFormat="1" customHeight="1" spans="1:1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35"/>
      <c r="Q51" s="39"/>
    </row>
    <row r="52" s="1" customFormat="1" customHeight="1" spans="1:17">
      <c r="A52" s="66" t="s">
        <v>75</v>
      </c>
      <c r="B52" s="6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5"/>
      <c r="Q52" s="39"/>
    </row>
    <row r="53" s="1" customFormat="1" customHeight="1" spans="1:17">
      <c r="A53" s="10" t="s">
        <v>4</v>
      </c>
      <c r="B53" s="10" t="s">
        <v>5</v>
      </c>
      <c r="C53" s="11" t="s">
        <v>6</v>
      </c>
      <c r="D53" s="11" t="s">
        <v>7</v>
      </c>
      <c r="E53" s="11" t="s">
        <v>76</v>
      </c>
      <c r="F53" s="11" t="s">
        <v>76</v>
      </c>
      <c r="G53" s="11" t="s">
        <v>10</v>
      </c>
      <c r="H53" s="13" t="s">
        <v>11</v>
      </c>
      <c r="I53" s="13"/>
      <c r="J53" s="11" t="s">
        <v>12</v>
      </c>
      <c r="K53" s="11" t="s">
        <v>13</v>
      </c>
      <c r="L53" s="36" t="s">
        <v>14</v>
      </c>
      <c r="M53" s="36"/>
      <c r="N53" s="11" t="s">
        <v>15</v>
      </c>
      <c r="O53" s="11" t="s">
        <v>16</v>
      </c>
      <c r="P53" s="11" t="s">
        <v>77</v>
      </c>
      <c r="Q53" s="11" t="s">
        <v>78</v>
      </c>
    </row>
    <row r="54" s="1" customFormat="1" customHeight="1" spans="1:17">
      <c r="A54" s="10"/>
      <c r="B54" s="10"/>
      <c r="C54" s="14"/>
      <c r="D54" s="14"/>
      <c r="E54" s="27" t="s">
        <v>18</v>
      </c>
      <c r="F54" s="27"/>
      <c r="G54" s="14"/>
      <c r="H54" s="16" t="s">
        <v>19</v>
      </c>
      <c r="I54" s="16" t="s">
        <v>20</v>
      </c>
      <c r="J54" s="14"/>
      <c r="K54" s="14"/>
      <c r="L54" s="16" t="s">
        <v>19</v>
      </c>
      <c r="M54" s="16" t="s">
        <v>20</v>
      </c>
      <c r="N54" s="14"/>
      <c r="O54" s="14"/>
      <c r="P54" s="14"/>
      <c r="Q54" s="14"/>
    </row>
    <row r="55" s="2" customFormat="1" ht="13.5" spans="1:17">
      <c r="A55" s="28">
        <v>45727</v>
      </c>
      <c r="B55" s="28">
        <v>45727</v>
      </c>
      <c r="C55" s="50" t="s">
        <v>470</v>
      </c>
      <c r="D55" s="51" t="s">
        <v>449</v>
      </c>
      <c r="E55" s="52"/>
      <c r="F55" s="32"/>
      <c r="G55" s="53"/>
      <c r="H55" s="54"/>
      <c r="I55" s="54"/>
      <c r="J55" s="54"/>
      <c r="K55" s="54">
        <v>258520</v>
      </c>
      <c r="L55" s="60"/>
      <c r="M55" s="60"/>
      <c r="N55" s="60">
        <f>SUM(G55:M55)</f>
        <v>258520</v>
      </c>
      <c r="O55" s="61"/>
      <c r="P55" s="62"/>
      <c r="Q55" s="31"/>
    </row>
    <row r="56" s="3" customFormat="1" ht="12.75" spans="1:17">
      <c r="A56" s="28">
        <v>45727</v>
      </c>
      <c r="B56" s="28">
        <v>45727</v>
      </c>
      <c r="C56" s="50" t="s">
        <v>471</v>
      </c>
      <c r="D56" s="55" t="s">
        <v>461</v>
      </c>
      <c r="E56" s="31"/>
      <c r="F56" s="32"/>
      <c r="G56" s="56"/>
      <c r="H56" s="57"/>
      <c r="I56" s="57"/>
      <c r="J56" s="57"/>
      <c r="K56" s="57">
        <v>71250</v>
      </c>
      <c r="L56" s="63"/>
      <c r="M56" s="63"/>
      <c r="N56" s="60">
        <f>SUM(G56:M56)</f>
        <v>71250</v>
      </c>
      <c r="O56" s="64"/>
      <c r="P56" s="62"/>
      <c r="Q56" s="31"/>
    </row>
    <row r="57" s="2" customFormat="1" ht="12.75" spans="1:17">
      <c r="A57" s="28">
        <v>45733</v>
      </c>
      <c r="B57" s="28">
        <v>45733</v>
      </c>
      <c r="C57" s="50" t="s">
        <v>472</v>
      </c>
      <c r="D57" s="51" t="s">
        <v>449</v>
      </c>
      <c r="E57" s="52"/>
      <c r="F57" s="32"/>
      <c r="G57" s="53"/>
      <c r="H57" s="54"/>
      <c r="I57" s="54"/>
      <c r="J57" s="54">
        <v>5280</v>
      </c>
      <c r="K57" s="54"/>
      <c r="L57" s="60"/>
      <c r="M57" s="60"/>
      <c r="N57" s="60">
        <f>SUM(G57:M57)</f>
        <v>5280</v>
      </c>
      <c r="O57" s="61"/>
      <c r="P57" s="62"/>
      <c r="Q57" s="31"/>
    </row>
    <row r="58" s="2" customFormat="1" ht="12.75" spans="1:17">
      <c r="A58" s="28">
        <v>45740</v>
      </c>
      <c r="B58" s="28">
        <v>45740</v>
      </c>
      <c r="C58" s="50" t="s">
        <v>473</v>
      </c>
      <c r="D58" s="51" t="s">
        <v>461</v>
      </c>
      <c r="E58" s="52"/>
      <c r="F58" s="32"/>
      <c r="G58" s="53"/>
      <c r="H58" s="54"/>
      <c r="I58" s="54"/>
      <c r="J58" s="54"/>
      <c r="K58" s="54">
        <v>30000</v>
      </c>
      <c r="L58" s="60"/>
      <c r="M58" s="60"/>
      <c r="N58" s="60">
        <f>SUM(G58:M58)</f>
        <v>30000</v>
      </c>
      <c r="O58" s="61"/>
      <c r="P58" s="62"/>
      <c r="Q58" s="31"/>
    </row>
    <row r="59" s="1" customFormat="1" customHeight="1" spans="1:17">
      <c r="A59" s="23" t="s">
        <v>15</v>
      </c>
      <c r="B59" s="19"/>
      <c r="C59" s="24"/>
      <c r="D59" s="30"/>
      <c r="E59" s="34"/>
      <c r="F59" s="46"/>
      <c r="G59" s="25">
        <f>SUM(G55:G58)</f>
        <v>0</v>
      </c>
      <c r="H59" s="25">
        <f t="shared" ref="H59:N59" si="2">SUM(H55:H58)</f>
        <v>0</v>
      </c>
      <c r="I59" s="25">
        <f t="shared" si="2"/>
        <v>0</v>
      </c>
      <c r="J59" s="25">
        <f t="shared" si="2"/>
        <v>5280</v>
      </c>
      <c r="K59" s="25">
        <f t="shared" si="2"/>
        <v>359770</v>
      </c>
      <c r="L59" s="25">
        <f t="shared" si="2"/>
        <v>0</v>
      </c>
      <c r="M59" s="25">
        <f t="shared" si="2"/>
        <v>0</v>
      </c>
      <c r="N59" s="25">
        <f t="shared" si="2"/>
        <v>365050</v>
      </c>
      <c r="O59" s="37"/>
      <c r="P59" s="24"/>
      <c r="Q59" s="17"/>
    </row>
    <row r="60" s="1" customFormat="1" customHeight="1" spans="1:17">
      <c r="A60" s="80" t="s">
        <v>96</v>
      </c>
      <c r="B60" s="23"/>
      <c r="C60" s="84"/>
      <c r="D60" s="23"/>
      <c r="E60" s="34"/>
      <c r="F60" s="46"/>
      <c r="G60" s="85">
        <f>G46+G59</f>
        <v>1600</v>
      </c>
      <c r="H60" s="85">
        <f t="shared" ref="H60:N60" si="3">H46+H59</f>
        <v>0</v>
      </c>
      <c r="I60" s="85">
        <f t="shared" si="3"/>
        <v>0</v>
      </c>
      <c r="J60" s="85">
        <f t="shared" si="3"/>
        <v>154009.5</v>
      </c>
      <c r="K60" s="85">
        <f t="shared" si="3"/>
        <v>359770</v>
      </c>
      <c r="L60" s="85">
        <f t="shared" si="3"/>
        <v>8645</v>
      </c>
      <c r="M60" s="85">
        <f t="shared" si="3"/>
        <v>2950</v>
      </c>
      <c r="N60" s="85">
        <f t="shared" si="3"/>
        <v>526974.5</v>
      </c>
      <c r="O60" s="37"/>
      <c r="P60" s="24"/>
      <c r="Q60" s="17"/>
    </row>
    <row r="61" s="1" customFormat="1" customHeight="1" spans="1:17">
      <c r="A61" s="80"/>
      <c r="B61" s="90"/>
      <c r="C61" s="91"/>
      <c r="D61" s="90"/>
      <c r="E61" s="90"/>
      <c r="F61" s="90"/>
      <c r="G61" s="93"/>
      <c r="H61" s="93"/>
      <c r="I61" s="93"/>
      <c r="J61" s="93"/>
      <c r="K61" s="93"/>
      <c r="L61" s="93"/>
      <c r="M61" s="93"/>
      <c r="N61" s="93"/>
      <c r="O61" s="128"/>
      <c r="P61" s="35"/>
      <c r="Q61" s="138"/>
    </row>
    <row r="62" s="1" customFormat="1" customHeight="1" spans="1:17">
      <c r="A62" s="94"/>
      <c r="B62" s="94"/>
      <c r="C62" s="95"/>
      <c r="D62" s="96"/>
      <c r="E62" s="96"/>
      <c r="F62" s="95"/>
      <c r="G62" s="97"/>
      <c r="H62" s="97"/>
      <c r="I62" s="39"/>
      <c r="J62" s="39"/>
      <c r="K62" s="39"/>
      <c r="L62" s="39"/>
      <c r="M62" s="39"/>
      <c r="N62" s="39"/>
      <c r="O62" s="39"/>
      <c r="P62" s="35"/>
      <c r="Q62" s="39"/>
    </row>
    <row r="63" s="1" customFormat="1" customHeight="1" spans="1:17">
      <c r="A63" s="94"/>
      <c r="B63" s="94"/>
      <c r="C63" s="95"/>
      <c r="D63" s="96"/>
      <c r="E63" s="96"/>
      <c r="F63" s="95"/>
      <c r="G63" s="97"/>
      <c r="H63" s="97"/>
      <c r="I63" s="39"/>
      <c r="J63" s="39"/>
      <c r="K63" s="39"/>
      <c r="L63" s="39"/>
      <c r="M63" s="39"/>
      <c r="N63" s="39"/>
      <c r="O63" s="39"/>
      <c r="P63" s="35"/>
      <c r="Q63" s="39"/>
    </row>
    <row r="64" s="1" customFormat="1" customHeight="1" spans="1:17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5"/>
      <c r="Q64" s="39"/>
    </row>
    <row r="65" s="1" customFormat="1" customHeight="1" spans="1:17">
      <c r="A65" s="7" t="s">
        <v>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35"/>
      <c r="Q65" s="39"/>
    </row>
    <row r="66" s="1" customFormat="1" customHeight="1" spans="1:17">
      <c r="A66" s="7" t="s">
        <v>404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35"/>
      <c r="Q66" s="39"/>
    </row>
    <row r="67" s="1" customFormat="1" customHeight="1" spans="1:17">
      <c r="A67" s="7" t="s">
        <v>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35"/>
      <c r="Q67" s="39"/>
    </row>
    <row r="68" s="1" customFormat="1" customHeight="1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35"/>
      <c r="Q68" s="39"/>
    </row>
    <row r="69" s="1" customFormat="1" customHeight="1" spans="1:17">
      <c r="A69" s="99" t="s">
        <v>97</v>
      </c>
      <c r="B69" s="99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5"/>
      <c r="Q69" s="39"/>
    </row>
    <row r="70" s="1" customFormat="1" customHeight="1" spans="1:17">
      <c r="A70" s="10" t="s">
        <v>4</v>
      </c>
      <c r="B70" s="10" t="s">
        <v>5</v>
      </c>
      <c r="C70" s="11" t="s">
        <v>6</v>
      </c>
      <c r="D70" s="67" t="s">
        <v>7</v>
      </c>
      <c r="E70" s="11" t="s">
        <v>8</v>
      </c>
      <c r="F70" s="68" t="s">
        <v>9</v>
      </c>
      <c r="G70" s="11" t="s">
        <v>10</v>
      </c>
      <c r="H70" s="13" t="s">
        <v>11</v>
      </c>
      <c r="I70" s="13"/>
      <c r="J70" s="10" t="s">
        <v>12</v>
      </c>
      <c r="K70" s="11" t="s">
        <v>13</v>
      </c>
      <c r="L70" s="13" t="s">
        <v>14</v>
      </c>
      <c r="M70" s="13"/>
      <c r="N70" s="10" t="s">
        <v>15</v>
      </c>
      <c r="O70" s="11" t="s">
        <v>16</v>
      </c>
      <c r="P70" s="10" t="s">
        <v>98</v>
      </c>
      <c r="Q70" s="39"/>
    </row>
    <row r="71" s="1" customFormat="1" customHeight="1" spans="1:17">
      <c r="A71" s="10"/>
      <c r="B71" s="10"/>
      <c r="C71" s="27"/>
      <c r="D71" s="100"/>
      <c r="E71" s="70" t="s">
        <v>18</v>
      </c>
      <c r="F71" s="101"/>
      <c r="G71" s="27"/>
      <c r="H71" s="40" t="s">
        <v>19</v>
      </c>
      <c r="I71" s="40" t="s">
        <v>20</v>
      </c>
      <c r="J71" s="10"/>
      <c r="K71" s="27"/>
      <c r="L71" s="40" t="s">
        <v>19</v>
      </c>
      <c r="M71" s="40" t="s">
        <v>20</v>
      </c>
      <c r="N71" s="10"/>
      <c r="O71" s="27"/>
      <c r="P71" s="10"/>
      <c r="Q71" s="39"/>
    </row>
    <row r="72" s="1" customFormat="1" customHeight="1" spans="1:17">
      <c r="A72" s="106">
        <v>45678</v>
      </c>
      <c r="B72" s="106">
        <v>45678</v>
      </c>
      <c r="C72" s="18" t="s">
        <v>474</v>
      </c>
      <c r="D72" s="110" t="s">
        <v>449</v>
      </c>
      <c r="E72" s="29">
        <v>45726</v>
      </c>
      <c r="F72" s="146">
        <v>6278</v>
      </c>
      <c r="G72" s="112"/>
      <c r="H72" s="113"/>
      <c r="I72" s="113"/>
      <c r="J72" s="113"/>
      <c r="K72" s="132">
        <v>15468.75</v>
      </c>
      <c r="L72" s="113"/>
      <c r="M72" s="113"/>
      <c r="N72" s="49">
        <f t="shared" ref="N72:N80" si="4">SUM(G72:M72)</f>
        <v>15468.75</v>
      </c>
      <c r="O72" s="129"/>
      <c r="P72" s="24"/>
      <c r="Q72" s="39"/>
    </row>
    <row r="73" s="1" customFormat="1" customHeight="1" spans="1:17">
      <c r="A73" s="106">
        <v>45685</v>
      </c>
      <c r="B73" s="106">
        <v>45685</v>
      </c>
      <c r="C73" s="18" t="s">
        <v>475</v>
      </c>
      <c r="D73" s="110" t="s">
        <v>449</v>
      </c>
      <c r="E73" s="29">
        <v>45726</v>
      </c>
      <c r="F73" s="146">
        <v>6278</v>
      </c>
      <c r="G73" s="112"/>
      <c r="H73" s="113"/>
      <c r="I73" s="113"/>
      <c r="J73" s="113">
        <v>10214.29</v>
      </c>
      <c r="K73" s="132"/>
      <c r="L73" s="113"/>
      <c r="M73" s="113"/>
      <c r="N73" s="49">
        <f t="shared" si="4"/>
        <v>10214.29</v>
      </c>
      <c r="O73" s="129"/>
      <c r="P73" s="24"/>
      <c r="Q73" s="39"/>
    </row>
    <row r="74" s="1" customFormat="1" customHeight="1" spans="1:17">
      <c r="A74" s="106">
        <v>45685</v>
      </c>
      <c r="B74" s="106">
        <v>45685</v>
      </c>
      <c r="C74" s="18" t="s">
        <v>476</v>
      </c>
      <c r="D74" s="110" t="s">
        <v>449</v>
      </c>
      <c r="E74" s="29">
        <v>45726</v>
      </c>
      <c r="F74" s="146">
        <v>6278</v>
      </c>
      <c r="G74" s="112"/>
      <c r="H74" s="113"/>
      <c r="I74" s="113"/>
      <c r="J74" s="113"/>
      <c r="K74" s="132">
        <v>47761.61</v>
      </c>
      <c r="L74" s="113"/>
      <c r="M74" s="113"/>
      <c r="N74" s="49">
        <f t="shared" si="4"/>
        <v>47761.61</v>
      </c>
      <c r="O74" s="129"/>
      <c r="P74" s="24"/>
      <c r="Q74" s="39"/>
    </row>
    <row r="75" s="1" customFormat="1" customHeight="1" spans="1:17">
      <c r="A75" s="106">
        <v>45582</v>
      </c>
      <c r="B75" s="106">
        <v>45582</v>
      </c>
      <c r="C75" s="18" t="s">
        <v>477</v>
      </c>
      <c r="D75" s="110" t="s">
        <v>478</v>
      </c>
      <c r="E75" s="29">
        <v>45733</v>
      </c>
      <c r="F75" s="146">
        <v>143228</v>
      </c>
      <c r="G75" s="112"/>
      <c r="H75" s="113"/>
      <c r="I75" s="113"/>
      <c r="J75" s="113">
        <v>3488.57</v>
      </c>
      <c r="K75" s="132"/>
      <c r="L75" s="113"/>
      <c r="M75" s="113"/>
      <c r="N75" s="49">
        <f t="shared" si="4"/>
        <v>3488.57</v>
      </c>
      <c r="O75" s="129"/>
      <c r="P75" s="24"/>
      <c r="Q75" s="39"/>
    </row>
    <row r="76" s="1" customFormat="1" customHeight="1" spans="1:17">
      <c r="A76" s="106">
        <v>45645</v>
      </c>
      <c r="B76" s="106">
        <v>45645</v>
      </c>
      <c r="C76" s="18" t="s">
        <v>479</v>
      </c>
      <c r="D76" s="110" t="s">
        <v>461</v>
      </c>
      <c r="E76" s="29">
        <v>45738</v>
      </c>
      <c r="F76" s="146">
        <v>6229</v>
      </c>
      <c r="G76" s="112"/>
      <c r="H76" s="113"/>
      <c r="I76" s="113"/>
      <c r="J76" s="113"/>
      <c r="K76" s="132">
        <v>23200</v>
      </c>
      <c r="L76" s="113"/>
      <c r="M76" s="113"/>
      <c r="N76" s="49">
        <f t="shared" si="4"/>
        <v>23200</v>
      </c>
      <c r="O76" s="129"/>
      <c r="P76" s="24" t="s">
        <v>480</v>
      </c>
      <c r="Q76" s="39"/>
    </row>
    <row r="77" s="1" customFormat="1" customHeight="1" spans="1:17">
      <c r="A77" s="115">
        <v>45645</v>
      </c>
      <c r="B77" s="115">
        <v>45645</v>
      </c>
      <c r="C77" s="116" t="s">
        <v>479</v>
      </c>
      <c r="D77" s="117" t="s">
        <v>461</v>
      </c>
      <c r="E77" s="134">
        <v>45740</v>
      </c>
      <c r="F77" s="119">
        <v>6299</v>
      </c>
      <c r="G77" s="120"/>
      <c r="H77" s="121"/>
      <c r="I77" s="121"/>
      <c r="J77" s="147"/>
      <c r="K77" s="133">
        <v>200</v>
      </c>
      <c r="L77" s="121"/>
      <c r="M77" s="121"/>
      <c r="N77" s="49">
        <f t="shared" si="4"/>
        <v>200</v>
      </c>
      <c r="O77" s="134"/>
      <c r="P77" s="135" t="s">
        <v>481</v>
      </c>
      <c r="Q77" s="39"/>
    </row>
    <row r="78" s="1" customFormat="1" customHeight="1" spans="1:17">
      <c r="A78" s="115">
        <v>45670</v>
      </c>
      <c r="B78" s="115">
        <v>45670</v>
      </c>
      <c r="C78" s="116" t="s">
        <v>482</v>
      </c>
      <c r="D78" s="117" t="s">
        <v>449</v>
      </c>
      <c r="E78" s="134">
        <v>45733</v>
      </c>
      <c r="F78" s="119">
        <v>6291</v>
      </c>
      <c r="G78" s="120"/>
      <c r="H78" s="121"/>
      <c r="I78" s="121"/>
      <c r="J78" s="147"/>
      <c r="K78" s="133">
        <v>103290</v>
      </c>
      <c r="L78" s="121"/>
      <c r="M78" s="121"/>
      <c r="N78" s="49">
        <f t="shared" si="4"/>
        <v>103290</v>
      </c>
      <c r="O78" s="134"/>
      <c r="P78" s="135" t="s">
        <v>483</v>
      </c>
      <c r="Q78" s="39"/>
    </row>
    <row r="79" s="1" customFormat="1" customHeight="1" spans="1:17">
      <c r="A79" s="115">
        <v>45702</v>
      </c>
      <c r="B79" s="115">
        <v>45702</v>
      </c>
      <c r="C79" s="116" t="s">
        <v>484</v>
      </c>
      <c r="D79" s="117" t="s">
        <v>461</v>
      </c>
      <c r="E79" s="134">
        <v>45740</v>
      </c>
      <c r="F79" s="119">
        <v>6299</v>
      </c>
      <c r="G79" s="120"/>
      <c r="H79" s="121"/>
      <c r="I79" s="121"/>
      <c r="J79" s="147">
        <v>1760</v>
      </c>
      <c r="K79" s="133"/>
      <c r="L79" s="121"/>
      <c r="M79" s="121"/>
      <c r="N79" s="49">
        <f t="shared" si="4"/>
        <v>1760</v>
      </c>
      <c r="O79" s="134"/>
      <c r="P79" s="135" t="s">
        <v>485</v>
      </c>
      <c r="Q79" s="39"/>
    </row>
    <row r="80" s="1" customFormat="1" customHeight="1" spans="1:17">
      <c r="A80" s="115">
        <v>45702</v>
      </c>
      <c r="B80" s="115">
        <v>45702</v>
      </c>
      <c r="C80" s="116" t="s">
        <v>486</v>
      </c>
      <c r="D80" s="117" t="s">
        <v>461</v>
      </c>
      <c r="E80" s="134">
        <v>45740</v>
      </c>
      <c r="F80" s="119">
        <v>6299</v>
      </c>
      <c r="G80" s="120"/>
      <c r="H80" s="121"/>
      <c r="I80" s="121"/>
      <c r="J80" s="147"/>
      <c r="K80" s="133">
        <v>101250</v>
      </c>
      <c r="L80" s="121"/>
      <c r="M80" s="121"/>
      <c r="N80" s="49">
        <f t="shared" si="4"/>
        <v>101250</v>
      </c>
      <c r="O80" s="134"/>
      <c r="P80" s="135" t="s">
        <v>485</v>
      </c>
      <c r="Q80" s="39"/>
    </row>
    <row r="81" s="1" customFormat="1" customHeight="1" spans="1:17">
      <c r="A81" s="122" t="s">
        <v>113</v>
      </c>
      <c r="B81" s="123"/>
      <c r="C81" s="124"/>
      <c r="D81" s="124"/>
      <c r="E81" s="126"/>
      <c r="F81" s="126"/>
      <c r="G81" s="127">
        <f>SUM(G72:G80)</f>
        <v>0</v>
      </c>
      <c r="H81" s="127">
        <f t="shared" ref="H81:N81" si="5">SUM(H72:H80)</f>
        <v>0</v>
      </c>
      <c r="I81" s="127">
        <f t="shared" si="5"/>
        <v>0</v>
      </c>
      <c r="J81" s="127">
        <f t="shared" si="5"/>
        <v>15462.86</v>
      </c>
      <c r="K81" s="127">
        <f t="shared" si="5"/>
        <v>291170.36</v>
      </c>
      <c r="L81" s="127">
        <f t="shared" si="5"/>
        <v>0</v>
      </c>
      <c r="M81" s="127">
        <f t="shared" si="5"/>
        <v>0</v>
      </c>
      <c r="N81" s="127">
        <f t="shared" si="5"/>
        <v>306633.22</v>
      </c>
      <c r="O81" s="136"/>
      <c r="P81" s="137"/>
      <c r="Q81" s="39"/>
    </row>
    <row r="82" s="1" customFormat="1" customHeight="1" spans="1:17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="1" customFormat="1" customHeight="1" spans="1:17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="1" customFormat="1" customHeight="1" spans="1:17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="1" customFormat="1" customHeight="1" spans="1:17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="1" customFormat="1" customHeight="1" spans="15:17">
      <c r="O86" s="39"/>
      <c r="P86" s="39"/>
      <c r="Q86" s="39"/>
    </row>
  </sheetData>
  <sortState ref="8:45">
    <sortCondition ref="C8:C45"/>
  </sortState>
  <mergeCells count="41">
    <mergeCell ref="H6:I6"/>
    <mergeCell ref="L6:M6"/>
    <mergeCell ref="H53:I53"/>
    <mergeCell ref="L53:M53"/>
    <mergeCell ref="A69:B69"/>
    <mergeCell ref="H70:I70"/>
    <mergeCell ref="L70:M70"/>
    <mergeCell ref="A6:A7"/>
    <mergeCell ref="A53:A54"/>
    <mergeCell ref="A70:A71"/>
    <mergeCell ref="B6:B7"/>
    <mergeCell ref="B53:B54"/>
    <mergeCell ref="B70:B71"/>
    <mergeCell ref="C6:C7"/>
    <mergeCell ref="C53:C54"/>
    <mergeCell ref="C70:C71"/>
    <mergeCell ref="D6:D7"/>
    <mergeCell ref="D53:D54"/>
    <mergeCell ref="D70:D71"/>
    <mergeCell ref="F6:F7"/>
    <mergeCell ref="F53:F54"/>
    <mergeCell ref="F70:F71"/>
    <mergeCell ref="G6:G7"/>
    <mergeCell ref="G53:G54"/>
    <mergeCell ref="G70:G71"/>
    <mergeCell ref="J6:J7"/>
    <mergeCell ref="J53:J54"/>
    <mergeCell ref="J70:J71"/>
    <mergeCell ref="K6:K7"/>
    <mergeCell ref="K53:K54"/>
    <mergeCell ref="K70:K71"/>
    <mergeCell ref="N6:N7"/>
    <mergeCell ref="N53:N54"/>
    <mergeCell ref="N70:N71"/>
    <mergeCell ref="O6:O7"/>
    <mergeCell ref="O53:O54"/>
    <mergeCell ref="O70:O71"/>
    <mergeCell ref="P6:P7"/>
    <mergeCell ref="P53:P54"/>
    <mergeCell ref="P70:P71"/>
    <mergeCell ref="Q53:Q54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108"/>
  <sheetViews>
    <sheetView tabSelected="1" workbookViewId="0">
      <selection activeCell="C61" sqref="C6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2.5714285714286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39"/>
      <c r="Q1" s="39"/>
    </row>
    <row r="2" s="1" customFormat="1" customHeight="1" spans="1:17">
      <c r="A2" s="7" t="s">
        <v>487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39"/>
      <c r="Q2" s="39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39"/>
      <c r="Q3" s="39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39"/>
      <c r="Q4" s="39"/>
    </row>
    <row r="5" s="1" customFormat="1" customHeight="1" spans="1:17">
      <c r="A5" s="66" t="s">
        <v>3</v>
      </c>
      <c r="B5" s="66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</row>
    <row r="6" s="1" customFormat="1" customHeight="1" spans="1:17">
      <c r="A6" s="11" t="s">
        <v>4</v>
      </c>
      <c r="B6" s="11" t="s">
        <v>5</v>
      </c>
      <c r="C6" s="11" t="s">
        <v>6</v>
      </c>
      <c r="D6" s="67" t="s">
        <v>7</v>
      </c>
      <c r="E6" s="11" t="s">
        <v>8</v>
      </c>
      <c r="F6" s="68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39"/>
    </row>
    <row r="7" s="1" customFormat="1" customHeight="1" spans="1:17">
      <c r="A7" s="14"/>
      <c r="B7" s="14"/>
      <c r="C7" s="14"/>
      <c r="D7" s="69"/>
      <c r="E7" s="70" t="s">
        <v>18</v>
      </c>
      <c r="F7" s="71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39"/>
    </row>
    <row r="8" s="1" customFormat="1" customHeight="1" spans="1:17">
      <c r="A8" s="28">
        <v>45717</v>
      </c>
      <c r="B8" s="28">
        <v>45717</v>
      </c>
      <c r="C8" s="18" t="s">
        <v>488</v>
      </c>
      <c r="D8" s="19" t="s">
        <v>489</v>
      </c>
      <c r="E8" s="28">
        <v>45717</v>
      </c>
      <c r="F8" s="72" t="s">
        <v>490</v>
      </c>
      <c r="G8" s="42"/>
      <c r="H8" s="42"/>
      <c r="I8" s="42"/>
      <c r="J8" s="42">
        <v>14260.71</v>
      </c>
      <c r="K8" s="42"/>
      <c r="L8" s="42"/>
      <c r="M8" s="42"/>
      <c r="N8" s="88">
        <f>SUM(G8:M8)</f>
        <v>14260.71</v>
      </c>
      <c r="O8" s="28"/>
      <c r="P8" s="24" t="s">
        <v>491</v>
      </c>
      <c r="Q8" s="39"/>
    </row>
    <row r="9" s="1" customFormat="1" customHeight="1" spans="1:17">
      <c r="A9" s="28">
        <v>45720</v>
      </c>
      <c r="B9" s="28">
        <v>45722</v>
      </c>
      <c r="C9" s="18" t="s">
        <v>492</v>
      </c>
      <c r="D9" s="19" t="s">
        <v>493</v>
      </c>
      <c r="E9" s="28">
        <v>45722</v>
      </c>
      <c r="F9" s="72">
        <v>355</v>
      </c>
      <c r="G9" s="42"/>
      <c r="H9" s="42"/>
      <c r="I9" s="42"/>
      <c r="J9" s="42"/>
      <c r="K9" s="42"/>
      <c r="L9" s="42"/>
      <c r="M9" s="42">
        <v>450</v>
      </c>
      <c r="N9" s="88">
        <f t="shared" ref="N9:N44" si="0">SUM(G9:M9)</f>
        <v>450</v>
      </c>
      <c r="O9" s="28"/>
      <c r="P9" s="24"/>
      <c r="Q9" s="39"/>
    </row>
    <row r="10" s="1" customFormat="1" customHeight="1" spans="1:17">
      <c r="A10" s="28">
        <v>45721</v>
      </c>
      <c r="B10" s="28">
        <v>45726</v>
      </c>
      <c r="C10" s="18" t="s">
        <v>494</v>
      </c>
      <c r="D10" s="19" t="s">
        <v>495</v>
      </c>
      <c r="E10" s="28">
        <v>45726</v>
      </c>
      <c r="F10" s="72">
        <v>357</v>
      </c>
      <c r="G10" s="42">
        <v>800</v>
      </c>
      <c r="H10" s="42"/>
      <c r="I10" s="42"/>
      <c r="J10" s="42"/>
      <c r="K10" s="42"/>
      <c r="L10" s="42"/>
      <c r="M10" s="42"/>
      <c r="N10" s="88">
        <f t="shared" si="0"/>
        <v>800</v>
      </c>
      <c r="O10" s="28"/>
      <c r="P10" s="24"/>
      <c r="Q10" s="39"/>
    </row>
    <row r="11" s="1" customFormat="1" customHeight="1" spans="1:17">
      <c r="A11" s="28">
        <v>45722</v>
      </c>
      <c r="B11" s="28">
        <v>45723</v>
      </c>
      <c r="C11" s="18" t="s">
        <v>496</v>
      </c>
      <c r="D11" s="19" t="s">
        <v>497</v>
      </c>
      <c r="E11" s="28">
        <v>45723</v>
      </c>
      <c r="F11" s="72">
        <v>356</v>
      </c>
      <c r="G11" s="42"/>
      <c r="H11" s="42"/>
      <c r="I11" s="42"/>
      <c r="J11" s="42"/>
      <c r="K11" s="42"/>
      <c r="L11" s="42">
        <v>1100</v>
      </c>
      <c r="M11" s="42">
        <v>1045</v>
      </c>
      <c r="N11" s="88">
        <f t="shared" si="0"/>
        <v>2145</v>
      </c>
      <c r="O11" s="28"/>
      <c r="P11" s="24"/>
      <c r="Q11" s="39"/>
    </row>
    <row r="12" s="1" customFormat="1" customHeight="1" spans="1:17">
      <c r="A12" s="28">
        <v>45722</v>
      </c>
      <c r="B12" s="28">
        <v>45723</v>
      </c>
      <c r="C12" s="18" t="s">
        <v>498</v>
      </c>
      <c r="D12" s="19" t="s">
        <v>497</v>
      </c>
      <c r="E12" s="28">
        <v>45723</v>
      </c>
      <c r="F12" s="72">
        <v>356</v>
      </c>
      <c r="G12" s="42"/>
      <c r="H12" s="42"/>
      <c r="I12" s="42"/>
      <c r="J12" s="42"/>
      <c r="K12" s="42"/>
      <c r="L12" s="42">
        <v>1100</v>
      </c>
      <c r="M12" s="42">
        <v>3185</v>
      </c>
      <c r="N12" s="88">
        <f t="shared" si="0"/>
        <v>4285</v>
      </c>
      <c r="O12" s="28"/>
      <c r="P12" s="24"/>
      <c r="Q12" s="39"/>
    </row>
    <row r="13" s="1" customFormat="1" customHeight="1" spans="1:17">
      <c r="A13" s="28">
        <v>45723</v>
      </c>
      <c r="B13" s="28">
        <v>45726</v>
      </c>
      <c r="C13" s="18" t="s">
        <v>499</v>
      </c>
      <c r="D13" s="19" t="s">
        <v>500</v>
      </c>
      <c r="E13" s="28">
        <v>45726</v>
      </c>
      <c r="F13" s="72">
        <v>358</v>
      </c>
      <c r="G13" s="42"/>
      <c r="H13" s="42"/>
      <c r="I13" s="42"/>
      <c r="J13" s="42"/>
      <c r="K13" s="42"/>
      <c r="L13" s="42"/>
      <c r="M13" s="42">
        <v>450</v>
      </c>
      <c r="N13" s="88">
        <f t="shared" si="0"/>
        <v>450</v>
      </c>
      <c r="O13" s="28"/>
      <c r="P13" s="24"/>
      <c r="Q13" s="39"/>
    </row>
    <row r="14" s="1" customFormat="1" customHeight="1" spans="1:17">
      <c r="A14" s="28">
        <v>45723</v>
      </c>
      <c r="B14" s="28">
        <v>45728</v>
      </c>
      <c r="C14" s="18" t="s">
        <v>501</v>
      </c>
      <c r="D14" s="19" t="s">
        <v>502</v>
      </c>
      <c r="E14" s="28">
        <v>45735</v>
      </c>
      <c r="F14" s="72">
        <v>374</v>
      </c>
      <c r="G14" s="42"/>
      <c r="H14" s="42"/>
      <c r="I14" s="42"/>
      <c r="J14" s="42"/>
      <c r="K14" s="42"/>
      <c r="L14" s="42">
        <v>600</v>
      </c>
      <c r="M14" s="42">
        <v>900</v>
      </c>
      <c r="N14" s="88">
        <f t="shared" si="0"/>
        <v>1500</v>
      </c>
      <c r="O14" s="28"/>
      <c r="P14" s="24"/>
      <c r="Q14" s="39"/>
    </row>
    <row r="15" s="1" customFormat="1" customHeight="1" spans="1:17">
      <c r="A15" s="28">
        <v>45724</v>
      </c>
      <c r="B15" s="28">
        <v>45727</v>
      </c>
      <c r="C15" s="18" t="s">
        <v>503</v>
      </c>
      <c r="D15" s="19" t="s">
        <v>504</v>
      </c>
      <c r="E15" s="28">
        <v>45727</v>
      </c>
      <c r="F15" s="72">
        <v>359</v>
      </c>
      <c r="G15" s="42"/>
      <c r="H15" s="42"/>
      <c r="I15" s="42"/>
      <c r="J15" s="42"/>
      <c r="K15" s="42"/>
      <c r="L15" s="42"/>
      <c r="M15" s="42">
        <v>600</v>
      </c>
      <c r="N15" s="88">
        <f t="shared" si="0"/>
        <v>600</v>
      </c>
      <c r="O15" s="28"/>
      <c r="P15" s="24"/>
      <c r="Q15" s="39"/>
    </row>
    <row r="16" s="1" customFormat="1" customHeight="1" spans="1:17">
      <c r="A16" s="28">
        <v>45724</v>
      </c>
      <c r="B16" s="28">
        <v>45728</v>
      </c>
      <c r="C16" s="18" t="s">
        <v>505</v>
      </c>
      <c r="D16" s="19" t="s">
        <v>506</v>
      </c>
      <c r="E16" s="28">
        <v>45728</v>
      </c>
      <c r="F16" s="72">
        <v>361</v>
      </c>
      <c r="G16" s="42">
        <v>1500</v>
      </c>
      <c r="H16" s="42"/>
      <c r="I16" s="42"/>
      <c r="J16" s="42"/>
      <c r="K16" s="42"/>
      <c r="L16" s="42"/>
      <c r="M16" s="42"/>
      <c r="N16" s="88">
        <f t="shared" si="0"/>
        <v>1500</v>
      </c>
      <c r="O16" s="28"/>
      <c r="P16" s="24"/>
      <c r="Q16" s="39"/>
    </row>
    <row r="17" s="1" customFormat="1" customHeight="1" spans="1:17">
      <c r="A17" s="28">
        <v>45726</v>
      </c>
      <c r="B17" s="28">
        <v>45731</v>
      </c>
      <c r="C17" s="18" t="s">
        <v>507</v>
      </c>
      <c r="D17" s="19" t="s">
        <v>508</v>
      </c>
      <c r="E17" s="28">
        <v>45735</v>
      </c>
      <c r="F17" s="72">
        <v>375</v>
      </c>
      <c r="G17" s="42"/>
      <c r="H17" s="42"/>
      <c r="I17" s="42"/>
      <c r="J17" s="42"/>
      <c r="K17" s="42"/>
      <c r="L17" s="42"/>
      <c r="M17" s="42">
        <v>2300</v>
      </c>
      <c r="N17" s="88">
        <f t="shared" si="0"/>
        <v>2300</v>
      </c>
      <c r="O17" s="28"/>
      <c r="P17" s="24"/>
      <c r="Q17" s="39"/>
    </row>
    <row r="18" s="1" customFormat="1" customHeight="1" spans="1:17">
      <c r="A18" s="28">
        <v>45727</v>
      </c>
      <c r="B18" s="28">
        <v>45729</v>
      </c>
      <c r="C18" s="18" t="s">
        <v>509</v>
      </c>
      <c r="D18" s="19" t="s">
        <v>510</v>
      </c>
      <c r="E18" s="28">
        <v>45729</v>
      </c>
      <c r="F18" s="72">
        <v>362</v>
      </c>
      <c r="G18" s="42"/>
      <c r="H18" s="42"/>
      <c r="I18" s="42"/>
      <c r="J18" s="42"/>
      <c r="K18" s="42"/>
      <c r="L18" s="42">
        <v>1100</v>
      </c>
      <c r="M18" s="42">
        <v>1800</v>
      </c>
      <c r="N18" s="88">
        <f t="shared" si="0"/>
        <v>2900</v>
      </c>
      <c r="O18" s="28"/>
      <c r="P18" s="24"/>
      <c r="Q18" s="39"/>
    </row>
    <row r="19" s="1" customFormat="1" customHeight="1" spans="1:17">
      <c r="A19" s="28">
        <v>45729</v>
      </c>
      <c r="B19" s="28">
        <v>45729</v>
      </c>
      <c r="C19" s="18" t="s">
        <v>511</v>
      </c>
      <c r="D19" s="19" t="s">
        <v>489</v>
      </c>
      <c r="E19" s="28">
        <v>45717</v>
      </c>
      <c r="F19" s="72">
        <v>353</v>
      </c>
      <c r="G19" s="42"/>
      <c r="H19" s="42"/>
      <c r="I19" s="42"/>
      <c r="J19" s="42">
        <v>4753.57</v>
      </c>
      <c r="K19" s="42"/>
      <c r="L19" s="42"/>
      <c r="M19" s="42"/>
      <c r="N19" s="88">
        <f t="shared" si="0"/>
        <v>4753.57</v>
      </c>
      <c r="O19" s="28"/>
      <c r="P19" s="24" t="s">
        <v>512</v>
      </c>
      <c r="Q19" s="39"/>
    </row>
    <row r="20" s="1" customFormat="1" customHeight="1" spans="1:17">
      <c r="A20" s="28">
        <v>45729</v>
      </c>
      <c r="B20" s="28">
        <v>45733</v>
      </c>
      <c r="C20" s="18" t="s">
        <v>513</v>
      </c>
      <c r="D20" s="19" t="s">
        <v>514</v>
      </c>
      <c r="E20" s="28">
        <v>45733</v>
      </c>
      <c r="F20" s="72">
        <v>367</v>
      </c>
      <c r="G20" s="42">
        <v>1500</v>
      </c>
      <c r="H20" s="42"/>
      <c r="I20" s="42"/>
      <c r="J20" s="42"/>
      <c r="K20" s="42"/>
      <c r="L20" s="42"/>
      <c r="M20" s="42"/>
      <c r="N20" s="88">
        <f t="shared" si="0"/>
        <v>1500</v>
      </c>
      <c r="O20" s="28"/>
      <c r="P20" s="24"/>
      <c r="Q20" s="39"/>
    </row>
    <row r="21" s="1" customFormat="1" customHeight="1" spans="1:17">
      <c r="A21" s="28">
        <v>45729</v>
      </c>
      <c r="B21" s="28">
        <v>45731</v>
      </c>
      <c r="C21" s="18" t="s">
        <v>515</v>
      </c>
      <c r="D21" s="19" t="s">
        <v>516</v>
      </c>
      <c r="E21" s="28">
        <v>45731</v>
      </c>
      <c r="F21" s="72">
        <v>363</v>
      </c>
      <c r="G21" s="42"/>
      <c r="H21" s="42"/>
      <c r="I21" s="42"/>
      <c r="J21" s="42"/>
      <c r="K21" s="42"/>
      <c r="L21" s="42"/>
      <c r="M21" s="42">
        <v>600</v>
      </c>
      <c r="N21" s="88">
        <f t="shared" si="0"/>
        <v>600</v>
      </c>
      <c r="O21" s="28"/>
      <c r="P21" s="24"/>
      <c r="Q21" s="39"/>
    </row>
    <row r="22" s="1" customFormat="1" customHeight="1" spans="1:17">
      <c r="A22" s="28">
        <v>45731</v>
      </c>
      <c r="B22" s="28">
        <v>45733</v>
      </c>
      <c r="C22" s="18" t="s">
        <v>517</v>
      </c>
      <c r="D22" s="19" t="s">
        <v>518</v>
      </c>
      <c r="E22" s="28">
        <v>45733</v>
      </c>
      <c r="F22" s="72">
        <v>368</v>
      </c>
      <c r="G22" s="42"/>
      <c r="H22" s="42"/>
      <c r="I22" s="42"/>
      <c r="J22" s="42"/>
      <c r="K22" s="42"/>
      <c r="L22" s="42">
        <v>715</v>
      </c>
      <c r="M22" s="42">
        <v>900</v>
      </c>
      <c r="N22" s="88">
        <f t="shared" si="0"/>
        <v>1615</v>
      </c>
      <c r="O22" s="28"/>
      <c r="P22" s="24"/>
      <c r="Q22" s="39"/>
    </row>
    <row r="23" s="1" customFormat="1" customHeight="1" spans="1:17">
      <c r="A23" s="28">
        <v>45731</v>
      </c>
      <c r="B23" s="28">
        <v>45735</v>
      </c>
      <c r="C23" s="18" t="s">
        <v>519</v>
      </c>
      <c r="D23" s="19" t="s">
        <v>508</v>
      </c>
      <c r="E23" s="28">
        <v>45735</v>
      </c>
      <c r="F23" s="72">
        <v>375</v>
      </c>
      <c r="G23" s="42"/>
      <c r="H23" s="42"/>
      <c r="I23" s="42"/>
      <c r="J23" s="42"/>
      <c r="K23" s="42"/>
      <c r="L23" s="42"/>
      <c r="M23" s="42">
        <v>700</v>
      </c>
      <c r="N23" s="88">
        <f t="shared" si="0"/>
        <v>700</v>
      </c>
      <c r="O23" s="28"/>
      <c r="P23" s="24"/>
      <c r="Q23" s="39"/>
    </row>
    <row r="24" s="1" customFormat="1" customHeight="1" spans="1:17">
      <c r="A24" s="28">
        <v>45731</v>
      </c>
      <c r="B24" s="28">
        <v>45734</v>
      </c>
      <c r="C24" s="18" t="s">
        <v>520</v>
      </c>
      <c r="D24" s="19" t="s">
        <v>521</v>
      </c>
      <c r="E24" s="28">
        <v>45734</v>
      </c>
      <c r="F24" s="72">
        <v>369</v>
      </c>
      <c r="G24" s="42">
        <v>1500</v>
      </c>
      <c r="H24" s="42"/>
      <c r="I24" s="42"/>
      <c r="J24" s="42"/>
      <c r="K24" s="42"/>
      <c r="L24" s="42"/>
      <c r="M24" s="42"/>
      <c r="N24" s="88">
        <f t="shared" si="0"/>
        <v>1500</v>
      </c>
      <c r="O24" s="28"/>
      <c r="P24" s="24"/>
      <c r="Q24" s="39"/>
    </row>
    <row r="25" s="1" customFormat="1" customHeight="1" spans="1:17">
      <c r="A25" s="28">
        <v>45733</v>
      </c>
      <c r="B25" s="28">
        <v>45733</v>
      </c>
      <c r="C25" s="18" t="s">
        <v>522</v>
      </c>
      <c r="D25" s="19" t="s">
        <v>523</v>
      </c>
      <c r="E25" s="28">
        <v>45734</v>
      </c>
      <c r="F25" s="72">
        <v>372</v>
      </c>
      <c r="G25" s="42"/>
      <c r="H25" s="42"/>
      <c r="I25" s="42"/>
      <c r="J25" s="42">
        <v>11235.71</v>
      </c>
      <c r="K25" s="42"/>
      <c r="L25" s="42"/>
      <c r="M25" s="42"/>
      <c r="N25" s="88">
        <f t="shared" si="0"/>
        <v>11235.71</v>
      </c>
      <c r="O25" s="28"/>
      <c r="P25" s="24"/>
      <c r="Q25" s="39"/>
    </row>
    <row r="26" s="1" customFormat="1" customHeight="1" spans="1:17">
      <c r="A26" s="28">
        <v>45733</v>
      </c>
      <c r="B26" s="28">
        <v>45734</v>
      </c>
      <c r="C26" s="18" t="s">
        <v>524</v>
      </c>
      <c r="D26" s="19" t="s">
        <v>525</v>
      </c>
      <c r="E26" s="28">
        <v>45734</v>
      </c>
      <c r="F26" s="72">
        <v>370</v>
      </c>
      <c r="G26" s="42">
        <v>800</v>
      </c>
      <c r="H26" s="42"/>
      <c r="I26" s="42"/>
      <c r="J26" s="42"/>
      <c r="K26" s="42"/>
      <c r="L26" s="42"/>
      <c r="M26" s="42"/>
      <c r="N26" s="88">
        <f t="shared" si="0"/>
        <v>800</v>
      </c>
      <c r="O26" s="28"/>
      <c r="P26" s="24"/>
      <c r="Q26" s="39"/>
    </row>
    <row r="27" s="1" customFormat="1" customHeight="1" spans="1:17">
      <c r="A27" s="28">
        <v>45734</v>
      </c>
      <c r="B27" s="28">
        <v>45734</v>
      </c>
      <c r="C27" s="18" t="s">
        <v>526</v>
      </c>
      <c r="D27" s="19" t="s">
        <v>489</v>
      </c>
      <c r="E27" s="28">
        <v>45717</v>
      </c>
      <c r="F27" s="187" t="s">
        <v>527</v>
      </c>
      <c r="G27" s="42"/>
      <c r="H27" s="42"/>
      <c r="I27" s="42"/>
      <c r="J27" s="42">
        <v>5356.9</v>
      </c>
      <c r="K27" s="42"/>
      <c r="L27" s="42"/>
      <c r="M27" s="42"/>
      <c r="N27" s="88">
        <f t="shared" si="0"/>
        <v>5356.9</v>
      </c>
      <c r="O27" s="28"/>
      <c r="P27" s="24" t="s">
        <v>528</v>
      </c>
      <c r="Q27" s="39"/>
    </row>
    <row r="28" s="1" customFormat="1" customHeight="1" spans="1:17">
      <c r="A28" s="28">
        <v>45734</v>
      </c>
      <c r="B28" s="28">
        <v>45735</v>
      </c>
      <c r="C28" s="18" t="s">
        <v>529</v>
      </c>
      <c r="D28" s="19" t="s">
        <v>530</v>
      </c>
      <c r="E28" s="28">
        <v>45743</v>
      </c>
      <c r="F28" s="72">
        <v>391</v>
      </c>
      <c r="G28" s="42"/>
      <c r="H28" s="42"/>
      <c r="I28" s="42"/>
      <c r="J28" s="42"/>
      <c r="K28" s="42"/>
      <c r="L28" s="42">
        <v>2200</v>
      </c>
      <c r="M28" s="42">
        <v>1100</v>
      </c>
      <c r="N28" s="88">
        <f t="shared" si="0"/>
        <v>3300</v>
      </c>
      <c r="O28" s="28"/>
      <c r="P28" s="24"/>
      <c r="Q28" s="39"/>
    </row>
    <row r="29" s="1" customFormat="1" customHeight="1" spans="1:17">
      <c r="A29" s="28">
        <v>45735</v>
      </c>
      <c r="B29" s="28">
        <v>45735</v>
      </c>
      <c r="C29" s="18" t="s">
        <v>531</v>
      </c>
      <c r="D29" s="19" t="s">
        <v>532</v>
      </c>
      <c r="E29" s="28">
        <v>45735</v>
      </c>
      <c r="F29" s="72">
        <v>373</v>
      </c>
      <c r="G29" s="42"/>
      <c r="H29" s="42"/>
      <c r="I29" s="42"/>
      <c r="J29" s="42">
        <v>3280</v>
      </c>
      <c r="K29" s="42"/>
      <c r="L29" s="42"/>
      <c r="M29" s="42"/>
      <c r="N29" s="88">
        <f t="shared" si="0"/>
        <v>3280</v>
      </c>
      <c r="O29" s="28"/>
      <c r="P29" s="24"/>
      <c r="Q29" s="39"/>
    </row>
    <row r="30" s="1" customFormat="1" customHeight="1" spans="1:17">
      <c r="A30" s="28">
        <v>45735</v>
      </c>
      <c r="B30" s="28">
        <v>45735</v>
      </c>
      <c r="C30" s="18" t="s">
        <v>533</v>
      </c>
      <c r="D30" s="19" t="s">
        <v>534</v>
      </c>
      <c r="E30" s="28">
        <v>45738</v>
      </c>
      <c r="F30" s="72">
        <v>378</v>
      </c>
      <c r="G30" s="42"/>
      <c r="H30" s="42"/>
      <c r="I30" s="42"/>
      <c r="J30" s="42">
        <v>4861.61</v>
      </c>
      <c r="K30" s="42"/>
      <c r="L30" s="42"/>
      <c r="M30" s="42"/>
      <c r="N30" s="88">
        <f t="shared" si="0"/>
        <v>4861.61</v>
      </c>
      <c r="O30" s="28"/>
      <c r="P30" s="24" t="s">
        <v>535</v>
      </c>
      <c r="Q30" s="39"/>
    </row>
    <row r="31" s="1" customFormat="1" customHeight="1" spans="1:17">
      <c r="A31" s="28">
        <v>45736</v>
      </c>
      <c r="B31" s="28">
        <v>45736</v>
      </c>
      <c r="C31" s="18" t="s">
        <v>536</v>
      </c>
      <c r="D31" s="19" t="s">
        <v>537</v>
      </c>
      <c r="E31" s="28">
        <v>45736</v>
      </c>
      <c r="F31" s="72">
        <v>376</v>
      </c>
      <c r="G31" s="42">
        <v>800</v>
      </c>
      <c r="H31" s="42"/>
      <c r="I31" s="42"/>
      <c r="J31" s="42"/>
      <c r="K31" s="42"/>
      <c r="L31" s="42"/>
      <c r="M31" s="42"/>
      <c r="N31" s="88">
        <f t="shared" si="0"/>
        <v>800</v>
      </c>
      <c r="O31" s="28"/>
      <c r="P31" s="24"/>
      <c r="Q31" s="39"/>
    </row>
    <row r="32" s="1" customFormat="1" customHeight="1" spans="1:17">
      <c r="A32" s="28">
        <v>45736</v>
      </c>
      <c r="B32" s="28">
        <v>45738</v>
      </c>
      <c r="C32" s="18" t="s">
        <v>538</v>
      </c>
      <c r="D32" s="19" t="s">
        <v>539</v>
      </c>
      <c r="E32" s="28">
        <v>45742</v>
      </c>
      <c r="F32" s="72">
        <v>143370</v>
      </c>
      <c r="G32" s="42"/>
      <c r="H32" s="42">
        <v>540</v>
      </c>
      <c r="I32" s="42">
        <v>7650</v>
      </c>
      <c r="J32" s="42"/>
      <c r="K32" s="42"/>
      <c r="L32" s="42"/>
      <c r="M32" s="42"/>
      <c r="N32" s="88">
        <f t="shared" si="0"/>
        <v>8190</v>
      </c>
      <c r="O32" s="28"/>
      <c r="P32" s="24"/>
      <c r="Q32" s="39"/>
    </row>
    <row r="33" s="1" customFormat="1" customHeight="1" spans="1:17">
      <c r="A33" s="28">
        <v>45736</v>
      </c>
      <c r="B33" s="28">
        <v>45738</v>
      </c>
      <c r="C33" s="18" t="s">
        <v>540</v>
      </c>
      <c r="D33" s="19" t="s">
        <v>541</v>
      </c>
      <c r="E33" s="28">
        <v>45738</v>
      </c>
      <c r="F33" s="72">
        <v>380</v>
      </c>
      <c r="G33" s="42"/>
      <c r="H33" s="42"/>
      <c r="I33" s="42"/>
      <c r="J33" s="42"/>
      <c r="K33" s="42"/>
      <c r="L33" s="42">
        <v>2200</v>
      </c>
      <c r="M33" s="42">
        <v>1100</v>
      </c>
      <c r="N33" s="88">
        <f t="shared" si="0"/>
        <v>3300</v>
      </c>
      <c r="O33" s="28"/>
      <c r="P33" s="24"/>
      <c r="Q33" s="39"/>
    </row>
    <row r="34" s="1" customFormat="1" customHeight="1" spans="1:17">
      <c r="A34" s="28">
        <v>45736</v>
      </c>
      <c r="B34" s="28">
        <v>45740</v>
      </c>
      <c r="C34" s="18" t="s">
        <v>542</v>
      </c>
      <c r="D34" s="19" t="s">
        <v>504</v>
      </c>
      <c r="E34" s="28">
        <v>45740</v>
      </c>
      <c r="F34" s="72">
        <v>381</v>
      </c>
      <c r="G34" s="42"/>
      <c r="H34" s="42"/>
      <c r="I34" s="42"/>
      <c r="J34" s="42"/>
      <c r="K34" s="42"/>
      <c r="L34" s="42">
        <v>6600</v>
      </c>
      <c r="M34" s="42">
        <v>2900</v>
      </c>
      <c r="N34" s="88">
        <f t="shared" si="0"/>
        <v>9500</v>
      </c>
      <c r="O34" s="28"/>
      <c r="P34" s="24"/>
      <c r="Q34" s="39"/>
    </row>
    <row r="35" s="1" customFormat="1" customHeight="1" spans="1:17">
      <c r="A35" s="28">
        <v>45737</v>
      </c>
      <c r="B35" s="28">
        <v>45738</v>
      </c>
      <c r="C35" s="18" t="s">
        <v>543</v>
      </c>
      <c r="D35" s="19" t="s">
        <v>544</v>
      </c>
      <c r="E35" s="28">
        <v>45738</v>
      </c>
      <c r="F35" s="72">
        <v>379</v>
      </c>
      <c r="G35" s="42">
        <v>800</v>
      </c>
      <c r="H35" s="42"/>
      <c r="I35" s="42"/>
      <c r="J35" s="42"/>
      <c r="K35" s="42"/>
      <c r="L35" s="42"/>
      <c r="M35" s="42"/>
      <c r="N35" s="88">
        <f t="shared" si="0"/>
        <v>800</v>
      </c>
      <c r="O35" s="28"/>
      <c r="P35" s="24"/>
      <c r="Q35" s="39"/>
    </row>
    <row r="36" s="1" customFormat="1" customHeight="1" spans="1:17">
      <c r="A36" s="28">
        <v>45740</v>
      </c>
      <c r="B36" s="28">
        <v>45740</v>
      </c>
      <c r="C36" s="18" t="s">
        <v>545</v>
      </c>
      <c r="D36" s="19" t="s">
        <v>546</v>
      </c>
      <c r="E36" s="28">
        <v>45743</v>
      </c>
      <c r="F36" s="72">
        <v>390</v>
      </c>
      <c r="G36" s="42"/>
      <c r="H36" s="42"/>
      <c r="I36" s="42"/>
      <c r="J36" s="42">
        <v>4960</v>
      </c>
      <c r="K36" s="42"/>
      <c r="L36" s="42"/>
      <c r="M36" s="42"/>
      <c r="N36" s="88">
        <f t="shared" si="0"/>
        <v>4960</v>
      </c>
      <c r="O36" s="28"/>
      <c r="P36" s="24" t="s">
        <v>547</v>
      </c>
      <c r="Q36" s="39"/>
    </row>
    <row r="37" s="1" customFormat="1" customHeight="1" spans="1:17">
      <c r="A37" s="28">
        <v>45740</v>
      </c>
      <c r="B37" s="28">
        <v>45742</v>
      </c>
      <c r="C37" s="18" t="s">
        <v>548</v>
      </c>
      <c r="D37" s="19" t="s">
        <v>549</v>
      </c>
      <c r="E37" s="28">
        <v>45742</v>
      </c>
      <c r="F37" s="72">
        <v>386</v>
      </c>
      <c r="G37" s="42">
        <v>1500</v>
      </c>
      <c r="H37" s="42"/>
      <c r="I37" s="42"/>
      <c r="J37" s="42"/>
      <c r="K37" s="42"/>
      <c r="L37" s="42"/>
      <c r="M37" s="42"/>
      <c r="N37" s="88">
        <f t="shared" si="0"/>
        <v>1500</v>
      </c>
      <c r="O37" s="28"/>
      <c r="P37" s="24"/>
      <c r="Q37" s="39"/>
    </row>
    <row r="38" s="1" customFormat="1" customHeight="1" spans="1:17">
      <c r="A38" s="28">
        <v>45741</v>
      </c>
      <c r="B38" s="28">
        <v>45742</v>
      </c>
      <c r="C38" s="18" t="s">
        <v>550</v>
      </c>
      <c r="D38" s="19" t="s">
        <v>551</v>
      </c>
      <c r="E38" s="28">
        <v>45742</v>
      </c>
      <c r="F38" s="72">
        <v>387</v>
      </c>
      <c r="G38" s="42">
        <v>800</v>
      </c>
      <c r="H38" s="42"/>
      <c r="I38" s="42"/>
      <c r="J38" s="42"/>
      <c r="K38" s="42"/>
      <c r="L38" s="42"/>
      <c r="M38" s="42"/>
      <c r="N38" s="88">
        <f t="shared" si="0"/>
        <v>800</v>
      </c>
      <c r="O38" s="28"/>
      <c r="P38" s="24"/>
      <c r="Q38" s="39"/>
    </row>
    <row r="39" s="1" customFormat="1" customHeight="1" spans="1:17">
      <c r="A39" s="28">
        <v>45741</v>
      </c>
      <c r="B39" s="28">
        <v>45741</v>
      </c>
      <c r="C39" s="18" t="s">
        <v>552</v>
      </c>
      <c r="D39" s="19" t="s">
        <v>553</v>
      </c>
      <c r="E39" s="28">
        <v>45741</v>
      </c>
      <c r="F39" s="72">
        <v>382</v>
      </c>
      <c r="G39" s="42">
        <v>800</v>
      </c>
      <c r="H39" s="42"/>
      <c r="I39" s="42"/>
      <c r="J39" s="42"/>
      <c r="K39" s="42"/>
      <c r="L39" s="42"/>
      <c r="M39" s="42"/>
      <c r="N39" s="88">
        <f t="shared" si="0"/>
        <v>800</v>
      </c>
      <c r="O39" s="28"/>
      <c r="P39" s="24"/>
      <c r="Q39" s="39"/>
    </row>
    <row r="40" s="1" customFormat="1" customHeight="1" spans="1:17">
      <c r="A40" s="28">
        <v>45742</v>
      </c>
      <c r="B40" s="28">
        <v>45743</v>
      </c>
      <c r="C40" s="18" t="s">
        <v>554</v>
      </c>
      <c r="D40" s="19" t="s">
        <v>555</v>
      </c>
      <c r="E40" s="28">
        <v>45743</v>
      </c>
      <c r="F40" s="72">
        <v>392</v>
      </c>
      <c r="G40" s="42"/>
      <c r="H40" s="42"/>
      <c r="I40" s="42"/>
      <c r="J40" s="42"/>
      <c r="K40" s="42"/>
      <c r="L40" s="42"/>
      <c r="M40" s="42">
        <v>450</v>
      </c>
      <c r="N40" s="88">
        <f t="shared" si="0"/>
        <v>450</v>
      </c>
      <c r="O40" s="28"/>
      <c r="P40" s="24"/>
      <c r="Q40" s="39"/>
    </row>
    <row r="41" s="1" customFormat="1" customHeight="1" spans="1:17">
      <c r="A41" s="28">
        <v>45742</v>
      </c>
      <c r="B41" s="28">
        <v>45742</v>
      </c>
      <c r="C41" s="18" t="s">
        <v>556</v>
      </c>
      <c r="D41" s="19" t="s">
        <v>557</v>
      </c>
      <c r="E41" s="28">
        <v>45742</v>
      </c>
      <c r="F41" s="72">
        <v>385</v>
      </c>
      <c r="G41" s="42"/>
      <c r="H41" s="42"/>
      <c r="I41" s="42"/>
      <c r="J41" s="42">
        <v>8800</v>
      </c>
      <c r="K41" s="42"/>
      <c r="L41" s="42"/>
      <c r="M41" s="42"/>
      <c r="N41" s="88">
        <f t="shared" si="0"/>
        <v>8800</v>
      </c>
      <c r="O41" s="28"/>
      <c r="P41" s="24"/>
      <c r="Q41" s="39"/>
    </row>
    <row r="42" s="1" customFormat="1" customHeight="1" spans="1:17">
      <c r="A42" s="28">
        <v>45742</v>
      </c>
      <c r="B42" s="28">
        <v>45742</v>
      </c>
      <c r="C42" s="18" t="s">
        <v>558</v>
      </c>
      <c r="D42" s="19" t="s">
        <v>559</v>
      </c>
      <c r="E42" s="28">
        <v>45741</v>
      </c>
      <c r="F42" s="72">
        <v>383</v>
      </c>
      <c r="G42" s="42"/>
      <c r="H42" s="42"/>
      <c r="I42" s="42"/>
      <c r="J42" s="42">
        <v>2640</v>
      </c>
      <c r="K42" s="42"/>
      <c r="L42" s="42"/>
      <c r="M42" s="42"/>
      <c r="N42" s="88">
        <f t="shared" si="0"/>
        <v>2640</v>
      </c>
      <c r="O42" s="28"/>
      <c r="P42" s="24"/>
      <c r="Q42" s="39"/>
    </row>
    <row r="43" s="1" customFormat="1" customHeight="1" spans="1:17">
      <c r="A43" s="28">
        <v>45743</v>
      </c>
      <c r="B43" s="28">
        <v>45743</v>
      </c>
      <c r="C43" s="18" t="s">
        <v>560</v>
      </c>
      <c r="D43" s="19" t="s">
        <v>561</v>
      </c>
      <c r="E43" s="28">
        <v>45743</v>
      </c>
      <c r="F43" s="72">
        <v>388</v>
      </c>
      <c r="G43" s="42"/>
      <c r="H43" s="42"/>
      <c r="I43" s="42"/>
      <c r="J43" s="42">
        <v>880</v>
      </c>
      <c r="K43" s="42"/>
      <c r="L43" s="42"/>
      <c r="M43" s="42"/>
      <c r="N43" s="88">
        <f t="shared" si="0"/>
        <v>880</v>
      </c>
      <c r="O43" s="28"/>
      <c r="P43" s="24"/>
      <c r="Q43" s="39"/>
    </row>
    <row r="44" s="1" customFormat="1" customHeight="1" spans="1:17">
      <c r="A44" s="23" t="s">
        <v>73</v>
      </c>
      <c r="B44" s="73"/>
      <c r="C44" s="74"/>
      <c r="D44" s="75"/>
      <c r="E44" s="73"/>
      <c r="F44" s="76" t="s">
        <v>74</v>
      </c>
      <c r="G44" s="77">
        <f>SUM(G8:G43)</f>
        <v>10800</v>
      </c>
      <c r="H44" s="77">
        <f t="shared" ref="H44:N44" si="1">SUM(H8:H43)</f>
        <v>540</v>
      </c>
      <c r="I44" s="77">
        <f t="shared" si="1"/>
        <v>7650</v>
      </c>
      <c r="J44" s="77">
        <f t="shared" si="1"/>
        <v>61028.5</v>
      </c>
      <c r="K44" s="77">
        <f t="shared" si="1"/>
        <v>0</v>
      </c>
      <c r="L44" s="77">
        <f t="shared" si="1"/>
        <v>15615</v>
      </c>
      <c r="M44" s="77">
        <f t="shared" si="1"/>
        <v>18480</v>
      </c>
      <c r="N44" s="77">
        <f t="shared" si="1"/>
        <v>114113.5</v>
      </c>
      <c r="O44" s="89"/>
      <c r="P44" s="24"/>
      <c r="Q44" s="39"/>
    </row>
    <row r="45" s="1" customFormat="1" customHeight="1" spans="1:17">
      <c r="A45" s="78"/>
      <c r="B45" s="78"/>
      <c r="C45" s="79"/>
      <c r="D45" s="80"/>
      <c r="E45" s="78"/>
      <c r="F45" s="81"/>
      <c r="G45" s="82"/>
      <c r="H45" s="82"/>
      <c r="I45" s="82"/>
      <c r="J45" s="82"/>
      <c r="K45" s="82"/>
      <c r="L45" s="82"/>
      <c r="M45" s="82"/>
      <c r="N45" s="82"/>
      <c r="O45" s="7"/>
      <c r="P45" s="35"/>
      <c r="Q45" s="39"/>
    </row>
    <row r="46" s="1" customFormat="1" customHeight="1" spans="1:17">
      <c r="A46" s="7" t="s">
        <v>0</v>
      </c>
      <c r="B46" s="7"/>
      <c r="C46" s="7"/>
      <c r="D46" s="7"/>
      <c r="E46" s="26"/>
      <c r="F46" s="7"/>
      <c r="G46" s="7"/>
      <c r="H46" s="7"/>
      <c r="I46" s="7"/>
      <c r="J46" s="7"/>
      <c r="K46" s="7"/>
      <c r="L46" s="7"/>
      <c r="M46" s="7"/>
      <c r="N46" s="7"/>
      <c r="O46" s="7"/>
      <c r="P46" s="35"/>
      <c r="Q46" s="39"/>
    </row>
    <row r="47" s="1" customFormat="1" customHeight="1" spans="1:17">
      <c r="A47" s="7" t="s">
        <v>487</v>
      </c>
      <c r="B47" s="7"/>
      <c r="C47" s="7"/>
      <c r="D47" s="7"/>
      <c r="E47" s="26"/>
      <c r="F47" s="7"/>
      <c r="G47" s="7"/>
      <c r="H47" s="7"/>
      <c r="I47" s="7"/>
      <c r="J47" s="7"/>
      <c r="K47" s="7"/>
      <c r="L47" s="7"/>
      <c r="M47" s="7"/>
      <c r="N47" s="7"/>
      <c r="O47" s="7"/>
      <c r="P47" s="35"/>
      <c r="Q47" s="39"/>
    </row>
    <row r="48" s="1" customFormat="1" customHeight="1" spans="1:17">
      <c r="A48" s="7" t="s">
        <v>2</v>
      </c>
      <c r="B48" s="7"/>
      <c r="C48" s="7"/>
      <c r="D48" s="7"/>
      <c r="E48" s="26"/>
      <c r="F48" s="7"/>
      <c r="G48" s="7"/>
      <c r="H48" s="7"/>
      <c r="I48" s="7"/>
      <c r="J48" s="7"/>
      <c r="K48" s="7"/>
      <c r="L48" s="7"/>
      <c r="M48" s="7"/>
      <c r="N48" s="7"/>
      <c r="O48" s="7"/>
      <c r="P48" s="35"/>
      <c r="Q48" s="39"/>
    </row>
    <row r="49" s="1" customFormat="1" customHeight="1" spans="1:17">
      <c r="A49" s="7"/>
      <c r="B49" s="7"/>
      <c r="C49" s="7"/>
      <c r="D49" s="7"/>
      <c r="E49" s="26"/>
      <c r="F49" s="7"/>
      <c r="G49" s="7"/>
      <c r="H49" s="7"/>
      <c r="I49" s="7"/>
      <c r="J49" s="7"/>
      <c r="K49" s="7"/>
      <c r="L49" s="7"/>
      <c r="M49" s="7"/>
      <c r="N49" s="7"/>
      <c r="O49" s="7"/>
      <c r="P49" s="35"/>
      <c r="Q49" s="39"/>
    </row>
    <row r="50" s="1" customFormat="1" customHeight="1" spans="1:17">
      <c r="A50" s="66" t="s">
        <v>75</v>
      </c>
      <c r="B50" s="66"/>
      <c r="C50" s="7"/>
      <c r="D50" s="7"/>
      <c r="E50" s="26"/>
      <c r="F50" s="7"/>
      <c r="G50" s="7"/>
      <c r="H50" s="7"/>
      <c r="I50" s="7"/>
      <c r="J50" s="7"/>
      <c r="K50" s="7"/>
      <c r="L50" s="7"/>
      <c r="M50" s="7"/>
      <c r="N50" s="7"/>
      <c r="O50" s="7"/>
      <c r="P50" s="35"/>
      <c r="Q50" s="39"/>
    </row>
    <row r="51" s="1" customFormat="1" customHeight="1" spans="1:17">
      <c r="A51" s="10" t="s">
        <v>4</v>
      </c>
      <c r="B51" s="10" t="s">
        <v>5</v>
      </c>
      <c r="C51" s="11" t="s">
        <v>6</v>
      </c>
      <c r="D51" s="11" t="s">
        <v>7</v>
      </c>
      <c r="E51" s="11" t="s">
        <v>8</v>
      </c>
      <c r="F51" s="11" t="s">
        <v>76</v>
      </c>
      <c r="G51" s="11" t="s">
        <v>10</v>
      </c>
      <c r="H51" s="13" t="s">
        <v>11</v>
      </c>
      <c r="I51" s="13"/>
      <c r="J51" s="11" t="s">
        <v>12</v>
      </c>
      <c r="K51" s="11" t="s">
        <v>13</v>
      </c>
      <c r="L51" s="36" t="s">
        <v>14</v>
      </c>
      <c r="M51" s="36"/>
      <c r="N51" s="11" t="s">
        <v>15</v>
      </c>
      <c r="O51" s="11" t="s">
        <v>16</v>
      </c>
      <c r="P51" s="11" t="s">
        <v>77</v>
      </c>
      <c r="Q51" s="11" t="s">
        <v>78</v>
      </c>
    </row>
    <row r="52" s="1" customFormat="1" customHeight="1" spans="1:17">
      <c r="A52" s="10"/>
      <c r="B52" s="10"/>
      <c r="C52" s="14"/>
      <c r="D52" s="14"/>
      <c r="E52" s="27" t="s">
        <v>18</v>
      </c>
      <c r="F52" s="27"/>
      <c r="G52" s="14"/>
      <c r="H52" s="16" t="s">
        <v>19</v>
      </c>
      <c r="I52" s="16" t="s">
        <v>20</v>
      </c>
      <c r="J52" s="14"/>
      <c r="K52" s="14"/>
      <c r="L52" s="16" t="s">
        <v>19</v>
      </c>
      <c r="M52" s="16" t="s">
        <v>20</v>
      </c>
      <c r="N52" s="14"/>
      <c r="O52" s="14"/>
      <c r="P52" s="14"/>
      <c r="Q52" s="14"/>
    </row>
    <row r="53" s="1" customFormat="1" customHeight="1" spans="1:17">
      <c r="A53" s="17">
        <v>45731</v>
      </c>
      <c r="B53" s="17">
        <v>45731</v>
      </c>
      <c r="C53" s="18" t="s">
        <v>562</v>
      </c>
      <c r="D53" s="30" t="s">
        <v>563</v>
      </c>
      <c r="E53" s="31">
        <v>45731</v>
      </c>
      <c r="F53" s="58">
        <v>48060</v>
      </c>
      <c r="G53" s="22"/>
      <c r="H53" s="22"/>
      <c r="I53" s="22"/>
      <c r="J53" s="22"/>
      <c r="K53" s="22">
        <v>47500</v>
      </c>
      <c r="L53" s="22"/>
      <c r="M53" s="22"/>
      <c r="N53" s="22">
        <f t="shared" ref="N53:N62" si="2">SUM(G53:M53)</f>
        <v>47500</v>
      </c>
      <c r="O53" s="37"/>
      <c r="P53" s="24"/>
      <c r="Q53" s="17"/>
    </row>
    <row r="54" s="1" customFormat="1" customHeight="1" spans="1:17">
      <c r="A54" s="17">
        <v>45731</v>
      </c>
      <c r="B54" s="17">
        <v>45731</v>
      </c>
      <c r="C54" s="18" t="s">
        <v>564</v>
      </c>
      <c r="D54" s="30" t="s">
        <v>563</v>
      </c>
      <c r="E54" s="31">
        <v>45731</v>
      </c>
      <c r="F54" s="58">
        <v>48060</v>
      </c>
      <c r="G54" s="22"/>
      <c r="H54" s="22"/>
      <c r="I54" s="22"/>
      <c r="J54" s="22">
        <v>880</v>
      </c>
      <c r="K54" s="22"/>
      <c r="L54" s="22"/>
      <c r="M54" s="22"/>
      <c r="N54" s="22">
        <f t="shared" si="2"/>
        <v>880</v>
      </c>
      <c r="O54" s="37"/>
      <c r="P54" s="24"/>
      <c r="Q54" s="17"/>
    </row>
    <row r="55" s="1" customFormat="1" customHeight="1" spans="1:17">
      <c r="A55" s="17">
        <v>45731</v>
      </c>
      <c r="B55" s="17">
        <v>45731</v>
      </c>
      <c r="C55" s="18" t="s">
        <v>565</v>
      </c>
      <c r="D55" s="30" t="s">
        <v>566</v>
      </c>
      <c r="E55" s="31">
        <v>45733</v>
      </c>
      <c r="F55" s="58">
        <v>48061</v>
      </c>
      <c r="G55" s="22"/>
      <c r="H55" s="22"/>
      <c r="I55" s="22"/>
      <c r="J55" s="22"/>
      <c r="K55" s="22">
        <v>84750</v>
      </c>
      <c r="L55" s="22"/>
      <c r="M55" s="22"/>
      <c r="N55" s="22">
        <f t="shared" si="2"/>
        <v>84750</v>
      </c>
      <c r="O55" s="37"/>
      <c r="P55" s="24"/>
      <c r="Q55" s="17"/>
    </row>
    <row r="56" s="1" customFormat="1" customHeight="1" spans="1:17">
      <c r="A56" s="17">
        <v>45734</v>
      </c>
      <c r="B56" s="17">
        <v>45734</v>
      </c>
      <c r="C56" s="18" t="s">
        <v>526</v>
      </c>
      <c r="D56" s="30" t="s">
        <v>489</v>
      </c>
      <c r="E56" s="31"/>
      <c r="F56" s="58"/>
      <c r="G56" s="22"/>
      <c r="H56" s="22"/>
      <c r="I56" s="22"/>
      <c r="J56" s="22">
        <v>260.96</v>
      </c>
      <c r="K56" s="22"/>
      <c r="L56" s="22"/>
      <c r="M56" s="22"/>
      <c r="N56" s="22">
        <f t="shared" si="2"/>
        <v>260.96</v>
      </c>
      <c r="O56" s="37"/>
      <c r="P56" s="24"/>
      <c r="Q56" s="17"/>
    </row>
    <row r="57" s="1" customFormat="1" customHeight="1" spans="1:17">
      <c r="A57" s="17">
        <v>45740</v>
      </c>
      <c r="B57" s="17">
        <v>45740</v>
      </c>
      <c r="C57" s="18" t="s">
        <v>545</v>
      </c>
      <c r="D57" s="30" t="s">
        <v>546</v>
      </c>
      <c r="E57" s="31">
        <v>45740</v>
      </c>
      <c r="F57" s="58">
        <v>48065</v>
      </c>
      <c r="G57" s="22"/>
      <c r="H57" s="22"/>
      <c r="I57" s="22"/>
      <c r="J57" s="22">
        <v>23144</v>
      </c>
      <c r="K57" s="22"/>
      <c r="L57" s="22"/>
      <c r="M57" s="22"/>
      <c r="N57" s="22">
        <f t="shared" si="2"/>
        <v>23144</v>
      </c>
      <c r="O57" s="37"/>
      <c r="P57" s="24" t="s">
        <v>567</v>
      </c>
      <c r="Q57" s="17"/>
    </row>
    <row r="58" s="1" customFormat="1" customHeight="1" spans="1:17">
      <c r="A58" s="17">
        <v>45740</v>
      </c>
      <c r="B58" s="17">
        <v>45740</v>
      </c>
      <c r="C58" s="18" t="s">
        <v>568</v>
      </c>
      <c r="D58" s="83" t="s">
        <v>546</v>
      </c>
      <c r="E58" s="31">
        <v>45740</v>
      </c>
      <c r="F58" s="58">
        <v>48065</v>
      </c>
      <c r="G58" s="22"/>
      <c r="H58" s="22"/>
      <c r="I58" s="22"/>
      <c r="J58" s="22"/>
      <c r="K58" s="22">
        <v>3525</v>
      </c>
      <c r="L58" s="22"/>
      <c r="M58" s="22"/>
      <c r="N58" s="22">
        <f t="shared" si="2"/>
        <v>3525</v>
      </c>
      <c r="O58" s="37"/>
      <c r="P58" s="24"/>
      <c r="Q58" s="17"/>
    </row>
    <row r="59" s="1" customFormat="1" customHeight="1" spans="1:17">
      <c r="A59" s="17">
        <v>45741</v>
      </c>
      <c r="B59" s="17">
        <v>45741</v>
      </c>
      <c r="C59" s="50" t="s">
        <v>569</v>
      </c>
      <c r="D59" s="30" t="s">
        <v>563</v>
      </c>
      <c r="E59" s="31">
        <v>45741</v>
      </c>
      <c r="F59" s="58" t="s">
        <v>570</v>
      </c>
      <c r="G59" s="22"/>
      <c r="H59" s="22"/>
      <c r="I59" s="22"/>
      <c r="J59" s="60"/>
      <c r="K59" s="60">
        <v>96560</v>
      </c>
      <c r="L59" s="22"/>
      <c r="M59" s="22"/>
      <c r="N59" s="22">
        <f t="shared" si="2"/>
        <v>96560</v>
      </c>
      <c r="O59" s="37"/>
      <c r="P59" s="24"/>
      <c r="Q59" s="17"/>
    </row>
    <row r="60" s="1" customFormat="1" customHeight="1" spans="1:17">
      <c r="A60" s="17">
        <v>45742</v>
      </c>
      <c r="B60" s="17">
        <v>45742</v>
      </c>
      <c r="C60" s="18" t="s">
        <v>571</v>
      </c>
      <c r="D60" s="30" t="s">
        <v>572</v>
      </c>
      <c r="E60" s="31">
        <v>45742</v>
      </c>
      <c r="F60" s="58">
        <v>48068</v>
      </c>
      <c r="G60" s="22"/>
      <c r="H60" s="22"/>
      <c r="I60" s="22"/>
      <c r="J60" s="22"/>
      <c r="K60" s="22">
        <v>84500</v>
      </c>
      <c r="L60" s="22"/>
      <c r="M60" s="22"/>
      <c r="N60" s="22">
        <f t="shared" si="2"/>
        <v>84500</v>
      </c>
      <c r="O60" s="37"/>
      <c r="P60" s="24"/>
      <c r="Q60" s="17"/>
    </row>
    <row r="61" s="1" customFormat="1" customHeight="1" spans="1:17">
      <c r="A61" s="17">
        <v>45747</v>
      </c>
      <c r="B61" s="17">
        <v>45747</v>
      </c>
      <c r="C61" s="18" t="s">
        <v>573</v>
      </c>
      <c r="D61" s="30" t="s">
        <v>546</v>
      </c>
      <c r="E61" s="31">
        <v>45747</v>
      </c>
      <c r="F61" s="58">
        <v>48069</v>
      </c>
      <c r="G61" s="22"/>
      <c r="H61" s="22"/>
      <c r="I61" s="22"/>
      <c r="J61" s="22">
        <v>18172</v>
      </c>
      <c r="K61" s="22"/>
      <c r="L61" s="22"/>
      <c r="M61" s="22"/>
      <c r="N61" s="22">
        <f t="shared" si="2"/>
        <v>18172</v>
      </c>
      <c r="O61" s="37"/>
      <c r="P61" s="24"/>
      <c r="Q61" s="17"/>
    </row>
    <row r="62" s="1" customFormat="1" customHeight="1" spans="1:17">
      <c r="A62" s="17">
        <v>45747</v>
      </c>
      <c r="B62" s="17">
        <v>45747</v>
      </c>
      <c r="C62" s="18" t="s">
        <v>574</v>
      </c>
      <c r="D62" s="30" t="s">
        <v>546</v>
      </c>
      <c r="E62" s="31">
        <v>45747</v>
      </c>
      <c r="F62" s="58">
        <v>48069</v>
      </c>
      <c r="G62" s="22"/>
      <c r="H62" s="22"/>
      <c r="I62" s="22"/>
      <c r="J62" s="22"/>
      <c r="K62" s="22">
        <v>184500</v>
      </c>
      <c r="L62" s="22"/>
      <c r="M62" s="22"/>
      <c r="N62" s="22">
        <f t="shared" si="2"/>
        <v>184500</v>
      </c>
      <c r="O62" s="37"/>
      <c r="P62" s="24"/>
      <c r="Q62" s="17"/>
    </row>
    <row r="63" s="1" customFormat="1" customHeight="1" spans="1:17">
      <c r="A63" s="23" t="s">
        <v>15</v>
      </c>
      <c r="B63" s="19"/>
      <c r="C63" s="24"/>
      <c r="D63" s="30"/>
      <c r="E63" s="31"/>
      <c r="F63" s="46"/>
      <c r="G63" s="25">
        <f>SUM(G53:G62)</f>
        <v>0</v>
      </c>
      <c r="H63" s="25">
        <f t="shared" ref="H63:N63" si="3">SUM(H53:H62)</f>
        <v>0</v>
      </c>
      <c r="I63" s="25">
        <f t="shared" si="3"/>
        <v>0</v>
      </c>
      <c r="J63" s="25">
        <f t="shared" si="3"/>
        <v>42456.96</v>
      </c>
      <c r="K63" s="25">
        <f t="shared" si="3"/>
        <v>501335</v>
      </c>
      <c r="L63" s="25">
        <f t="shared" si="3"/>
        <v>0</v>
      </c>
      <c r="M63" s="25">
        <f t="shared" si="3"/>
        <v>0</v>
      </c>
      <c r="N63" s="25">
        <f t="shared" si="3"/>
        <v>543791.96</v>
      </c>
      <c r="O63" s="37"/>
      <c r="P63" s="24"/>
      <c r="Q63" s="17"/>
    </row>
    <row r="64" s="1" customFormat="1" customHeight="1" spans="1:17">
      <c r="A64" s="80" t="s">
        <v>96</v>
      </c>
      <c r="B64" s="23"/>
      <c r="C64" s="84"/>
      <c r="D64" s="23"/>
      <c r="E64" s="31"/>
      <c r="F64" s="46"/>
      <c r="G64" s="85">
        <f>G44+G63</f>
        <v>10800</v>
      </c>
      <c r="H64" s="85">
        <f t="shared" ref="H64:N64" si="4">H44+H63</f>
        <v>540</v>
      </c>
      <c r="I64" s="85">
        <f t="shared" si="4"/>
        <v>7650</v>
      </c>
      <c r="J64" s="85">
        <f t="shared" si="4"/>
        <v>103485.46</v>
      </c>
      <c r="K64" s="85">
        <f t="shared" si="4"/>
        <v>501335</v>
      </c>
      <c r="L64" s="85">
        <f t="shared" si="4"/>
        <v>15615</v>
      </c>
      <c r="M64" s="85">
        <f t="shared" si="4"/>
        <v>18480</v>
      </c>
      <c r="N64" s="85">
        <f t="shared" si="4"/>
        <v>657905.46</v>
      </c>
      <c r="O64" s="37"/>
      <c r="P64" s="24"/>
      <c r="Q64" s="17"/>
    </row>
    <row r="65" s="1" customFormat="1" customHeight="1" spans="1:17">
      <c r="A65" s="80"/>
      <c r="B65" s="90"/>
      <c r="C65" s="91"/>
      <c r="D65" s="90"/>
      <c r="E65" s="92"/>
      <c r="F65" s="90"/>
      <c r="G65" s="93"/>
      <c r="H65" s="93"/>
      <c r="I65" s="93"/>
      <c r="J65" s="93"/>
      <c r="K65" s="93"/>
      <c r="L65" s="93"/>
      <c r="M65" s="93"/>
      <c r="N65" s="93"/>
      <c r="O65" s="128"/>
      <c r="P65" s="35"/>
      <c r="Q65" s="138"/>
    </row>
    <row r="66" s="1" customFormat="1" customHeight="1" spans="1:17">
      <c r="A66" s="94"/>
      <c r="B66" s="94"/>
      <c r="C66" s="95"/>
      <c r="D66" s="96"/>
      <c r="E66" s="96"/>
      <c r="F66" s="95"/>
      <c r="G66" s="97"/>
      <c r="H66" s="97"/>
      <c r="I66" s="39"/>
      <c r="J66" s="39"/>
      <c r="K66" s="39"/>
      <c r="L66" s="39"/>
      <c r="M66" s="39"/>
      <c r="N66" s="39"/>
      <c r="O66" s="39"/>
      <c r="P66" s="35"/>
      <c r="Q66" s="39"/>
    </row>
    <row r="67" s="1" customFormat="1" customHeight="1" spans="1:17">
      <c r="A67" s="94"/>
      <c r="B67" s="94"/>
      <c r="C67" s="95"/>
      <c r="D67" s="96"/>
      <c r="E67" s="96"/>
      <c r="F67" s="95"/>
      <c r="G67" s="97"/>
      <c r="H67" s="97"/>
      <c r="I67" s="39"/>
      <c r="J67" s="39"/>
      <c r="K67" s="39"/>
      <c r="L67" s="39"/>
      <c r="M67" s="39"/>
      <c r="N67" s="39"/>
      <c r="O67" s="39"/>
      <c r="P67" s="35"/>
      <c r="Q67" s="39"/>
    </row>
    <row r="68" s="1" customFormat="1" customHeight="1" spans="1:17">
      <c r="A68" s="39"/>
      <c r="B68" s="39"/>
      <c r="C68" s="39"/>
      <c r="D68" s="39"/>
      <c r="E68" s="98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5"/>
      <c r="Q68" s="39"/>
    </row>
    <row r="69" s="1" customFormat="1" customHeight="1" spans="1:17">
      <c r="A69" s="7" t="s">
        <v>0</v>
      </c>
      <c r="B69" s="7"/>
      <c r="C69" s="7"/>
      <c r="D69" s="7" t="s">
        <v>240</v>
      </c>
      <c r="E69" s="26"/>
      <c r="F69" s="7"/>
      <c r="G69" s="7"/>
      <c r="H69" s="7"/>
      <c r="I69" s="7"/>
      <c r="J69" s="7"/>
      <c r="K69" s="7"/>
      <c r="L69" s="7"/>
      <c r="M69" s="7"/>
      <c r="N69" s="7"/>
      <c r="O69" s="7"/>
      <c r="P69" s="35"/>
      <c r="Q69" s="39"/>
    </row>
    <row r="70" s="1" customFormat="1" customHeight="1" spans="1:17">
      <c r="A70" s="7" t="s">
        <v>487</v>
      </c>
      <c r="B70" s="7"/>
      <c r="C70" s="7"/>
      <c r="D70" s="7"/>
      <c r="E70" s="26"/>
      <c r="F70" s="7"/>
      <c r="G70" s="7"/>
      <c r="H70" s="7"/>
      <c r="I70" s="7"/>
      <c r="J70" s="7"/>
      <c r="K70" s="7"/>
      <c r="L70" s="7"/>
      <c r="M70" s="7"/>
      <c r="N70" s="7"/>
      <c r="O70" s="7"/>
      <c r="P70" s="35"/>
      <c r="Q70" s="39"/>
    </row>
    <row r="71" s="1" customFormat="1" customHeight="1" spans="1:17">
      <c r="A71" s="7" t="s">
        <v>2</v>
      </c>
      <c r="B71" s="7"/>
      <c r="C71" s="7"/>
      <c r="D71" s="7"/>
      <c r="E71" s="26"/>
      <c r="F71" s="7"/>
      <c r="G71" s="7"/>
      <c r="H71" s="7"/>
      <c r="I71" s="7"/>
      <c r="J71" s="7"/>
      <c r="K71" s="7"/>
      <c r="L71" s="7"/>
      <c r="M71" s="7"/>
      <c r="N71" s="7"/>
      <c r="O71" s="7"/>
      <c r="P71" s="35"/>
      <c r="Q71" s="39"/>
    </row>
    <row r="72" s="1" customFormat="1" customHeight="1" spans="1:17">
      <c r="A72" s="7"/>
      <c r="B72" s="7"/>
      <c r="C72" s="7"/>
      <c r="D72" s="7"/>
      <c r="E72" s="26"/>
      <c r="F72" s="7"/>
      <c r="G72" s="7"/>
      <c r="H72" s="7"/>
      <c r="I72" s="7"/>
      <c r="J72" s="7"/>
      <c r="K72" s="7"/>
      <c r="L72" s="7"/>
      <c r="M72" s="7"/>
      <c r="N72" s="7"/>
      <c r="O72" s="7"/>
      <c r="P72" s="35"/>
      <c r="Q72" s="39"/>
    </row>
    <row r="73" s="1" customFormat="1" customHeight="1" spans="1:17">
      <c r="A73" s="99" t="s">
        <v>97</v>
      </c>
      <c r="B73" s="99"/>
      <c r="C73" s="7"/>
      <c r="D73" s="7"/>
      <c r="E73" s="26"/>
      <c r="F73" s="7"/>
      <c r="G73" s="7"/>
      <c r="H73" s="7"/>
      <c r="I73" s="7"/>
      <c r="J73" s="7"/>
      <c r="K73" s="7"/>
      <c r="L73" s="7"/>
      <c r="M73" s="7"/>
      <c r="N73" s="7"/>
      <c r="O73" s="7"/>
      <c r="P73" s="35"/>
      <c r="Q73" s="39"/>
    </row>
    <row r="74" s="1" customFormat="1" customHeight="1" spans="1:17">
      <c r="A74" s="10" t="s">
        <v>4</v>
      </c>
      <c r="B74" s="10" t="s">
        <v>5</v>
      </c>
      <c r="C74" s="11" t="s">
        <v>6</v>
      </c>
      <c r="D74" s="67" t="s">
        <v>7</v>
      </c>
      <c r="E74" s="11" t="s">
        <v>8</v>
      </c>
      <c r="F74" s="68" t="s">
        <v>9</v>
      </c>
      <c r="G74" s="11" t="s">
        <v>10</v>
      </c>
      <c r="H74" s="13" t="s">
        <v>11</v>
      </c>
      <c r="I74" s="13"/>
      <c r="J74" s="10" t="s">
        <v>12</v>
      </c>
      <c r="K74" s="11" t="s">
        <v>13</v>
      </c>
      <c r="L74" s="13" t="s">
        <v>14</v>
      </c>
      <c r="M74" s="13"/>
      <c r="N74" s="10" t="s">
        <v>15</v>
      </c>
      <c r="O74" s="11" t="s">
        <v>16</v>
      </c>
      <c r="P74" s="11" t="s">
        <v>98</v>
      </c>
      <c r="Q74" s="39"/>
    </row>
    <row r="75" s="1" customFormat="1" customHeight="1" spans="1:17">
      <c r="A75" s="10"/>
      <c r="B75" s="10"/>
      <c r="C75" s="27"/>
      <c r="D75" s="100"/>
      <c r="E75" s="70" t="s">
        <v>18</v>
      </c>
      <c r="F75" s="101"/>
      <c r="G75" s="27"/>
      <c r="H75" s="40" t="s">
        <v>19</v>
      </c>
      <c r="I75" s="40" t="s">
        <v>20</v>
      </c>
      <c r="J75" s="10"/>
      <c r="K75" s="27"/>
      <c r="L75" s="40" t="s">
        <v>19</v>
      </c>
      <c r="M75" s="40" t="s">
        <v>20</v>
      </c>
      <c r="N75" s="11"/>
      <c r="O75" s="27"/>
      <c r="P75" s="27"/>
      <c r="Q75" s="39"/>
    </row>
    <row r="76" s="1" customFormat="1" customHeight="1" spans="1:17">
      <c r="A76" s="48">
        <v>45664</v>
      </c>
      <c r="B76" s="48">
        <v>45664</v>
      </c>
      <c r="C76" s="18" t="s">
        <v>575</v>
      </c>
      <c r="D76" s="19" t="s">
        <v>576</v>
      </c>
      <c r="E76" s="102">
        <v>45731</v>
      </c>
      <c r="F76" s="32">
        <v>364</v>
      </c>
      <c r="G76" s="49"/>
      <c r="H76" s="49"/>
      <c r="I76" s="49"/>
      <c r="J76" s="88"/>
      <c r="K76" s="49">
        <v>100</v>
      </c>
      <c r="L76" s="49"/>
      <c r="M76" s="49"/>
      <c r="N76" s="49">
        <f>SUM(G76:M76)</f>
        <v>100</v>
      </c>
      <c r="O76" s="129"/>
      <c r="P76" s="24"/>
      <c r="Q76" s="39"/>
    </row>
    <row r="77" s="1" customFormat="1" customHeight="1" spans="1:17">
      <c r="A77" s="48">
        <v>45665</v>
      </c>
      <c r="B77" s="48">
        <v>45665</v>
      </c>
      <c r="C77" s="18" t="s">
        <v>577</v>
      </c>
      <c r="D77" s="19" t="s">
        <v>561</v>
      </c>
      <c r="E77" s="102">
        <v>45731</v>
      </c>
      <c r="F77" s="32">
        <v>365</v>
      </c>
      <c r="G77" s="49"/>
      <c r="H77" s="49"/>
      <c r="I77" s="49"/>
      <c r="J77" s="88"/>
      <c r="K77" s="49">
        <v>20</v>
      </c>
      <c r="L77" s="49"/>
      <c r="M77" s="49"/>
      <c r="N77" s="49">
        <f t="shared" ref="N77:N108" si="5">SUM(G77:M77)</f>
        <v>20</v>
      </c>
      <c r="O77" s="129"/>
      <c r="P77" s="24"/>
      <c r="Q77" s="39"/>
    </row>
    <row r="78" s="1" customFormat="1" customHeight="1" spans="1:17">
      <c r="A78" s="48">
        <v>45703</v>
      </c>
      <c r="B78" s="48">
        <v>45703</v>
      </c>
      <c r="C78" s="18" t="s">
        <v>578</v>
      </c>
      <c r="D78" s="19" t="s">
        <v>566</v>
      </c>
      <c r="E78" s="102">
        <v>45733</v>
      </c>
      <c r="F78" s="103">
        <v>143231</v>
      </c>
      <c r="G78" s="49"/>
      <c r="H78" s="49"/>
      <c r="I78" s="49"/>
      <c r="J78" s="88"/>
      <c r="K78" s="49">
        <v>87500</v>
      </c>
      <c r="L78" s="49"/>
      <c r="M78" s="49"/>
      <c r="N78" s="49">
        <f t="shared" si="5"/>
        <v>87500</v>
      </c>
      <c r="O78" s="129"/>
      <c r="P78" s="24"/>
      <c r="Q78" s="39"/>
    </row>
    <row r="79" s="2" customFormat="1" ht="45" spans="1:17">
      <c r="A79" s="102">
        <v>45713</v>
      </c>
      <c r="B79" s="102">
        <v>45713</v>
      </c>
      <c r="C79" s="50" t="s">
        <v>579</v>
      </c>
      <c r="D79" s="104" t="s">
        <v>576</v>
      </c>
      <c r="E79" s="102">
        <v>45747</v>
      </c>
      <c r="F79" s="32">
        <v>143397</v>
      </c>
      <c r="G79" s="105"/>
      <c r="H79" s="105"/>
      <c r="I79" s="105"/>
      <c r="J79" s="130"/>
      <c r="K79" s="105">
        <v>63165</v>
      </c>
      <c r="L79" s="105"/>
      <c r="M79" s="105"/>
      <c r="N79" s="105">
        <f t="shared" si="5"/>
        <v>63165</v>
      </c>
      <c r="O79" s="29"/>
      <c r="P79" s="62" t="s">
        <v>580</v>
      </c>
      <c r="Q79" s="139"/>
    </row>
    <row r="80" s="2" customFormat="1" ht="45" spans="1:17">
      <c r="A80" s="106">
        <v>45714</v>
      </c>
      <c r="B80" s="106">
        <v>45714</v>
      </c>
      <c r="C80" s="50" t="s">
        <v>581</v>
      </c>
      <c r="D80" s="107" t="s">
        <v>523</v>
      </c>
      <c r="E80" s="28">
        <v>45734</v>
      </c>
      <c r="F80" s="32">
        <v>371</v>
      </c>
      <c r="G80" s="108"/>
      <c r="H80" s="109"/>
      <c r="I80" s="109"/>
      <c r="J80" s="109">
        <v>1728.57</v>
      </c>
      <c r="K80" s="131"/>
      <c r="L80" s="109"/>
      <c r="M80" s="109"/>
      <c r="N80" s="105">
        <f t="shared" si="5"/>
        <v>1728.57</v>
      </c>
      <c r="O80" s="29"/>
      <c r="P80" s="62" t="s">
        <v>580</v>
      </c>
      <c r="Q80" s="139"/>
    </row>
    <row r="81" s="1" customFormat="1" customHeight="1" spans="1:17">
      <c r="A81" s="106"/>
      <c r="B81" s="106"/>
      <c r="C81" s="18"/>
      <c r="D81" s="110"/>
      <c r="E81" s="29"/>
      <c r="F81" s="111"/>
      <c r="G81" s="112"/>
      <c r="H81" s="113"/>
      <c r="I81" s="113"/>
      <c r="J81" s="113"/>
      <c r="K81" s="132"/>
      <c r="L81" s="113"/>
      <c r="M81" s="113"/>
      <c r="N81" s="49">
        <f t="shared" si="5"/>
        <v>0</v>
      </c>
      <c r="O81" s="129"/>
      <c r="P81" s="24"/>
      <c r="Q81" s="39"/>
    </row>
    <row r="82" s="1" customFormat="1" customHeight="1" spans="1:17">
      <c r="A82" s="106"/>
      <c r="B82" s="106"/>
      <c r="C82" s="18"/>
      <c r="D82" s="110"/>
      <c r="E82" s="29"/>
      <c r="F82" s="114"/>
      <c r="G82" s="112"/>
      <c r="H82" s="113"/>
      <c r="I82" s="113"/>
      <c r="J82" s="113"/>
      <c r="K82" s="132"/>
      <c r="L82" s="113"/>
      <c r="M82" s="113"/>
      <c r="N82" s="49">
        <f t="shared" si="5"/>
        <v>0</v>
      </c>
      <c r="O82" s="129"/>
      <c r="P82" s="24"/>
      <c r="Q82" s="39"/>
    </row>
    <row r="83" s="1" customFormat="1" customHeight="1" spans="1:17">
      <c r="A83" s="106"/>
      <c r="B83" s="106"/>
      <c r="C83" s="18"/>
      <c r="D83" s="110"/>
      <c r="E83" s="29"/>
      <c r="F83" s="114"/>
      <c r="G83" s="22"/>
      <c r="H83" s="49"/>
      <c r="I83" s="49"/>
      <c r="J83" s="49"/>
      <c r="K83" s="49"/>
      <c r="L83" s="49"/>
      <c r="M83" s="49"/>
      <c r="N83" s="49">
        <f t="shared" si="5"/>
        <v>0</v>
      </c>
      <c r="O83" s="129"/>
      <c r="P83" s="24"/>
      <c r="Q83" s="39"/>
    </row>
    <row r="84" s="1" customFormat="1" customHeight="1" spans="1:17">
      <c r="A84" s="106"/>
      <c r="B84" s="106"/>
      <c r="C84" s="18"/>
      <c r="D84" s="110"/>
      <c r="E84" s="29"/>
      <c r="F84" s="114"/>
      <c r="G84" s="112"/>
      <c r="H84" s="113"/>
      <c r="I84" s="113"/>
      <c r="J84" s="113"/>
      <c r="K84" s="132"/>
      <c r="L84" s="113"/>
      <c r="M84" s="113"/>
      <c r="N84" s="49">
        <f t="shared" si="5"/>
        <v>0</v>
      </c>
      <c r="O84" s="129"/>
      <c r="P84" s="24"/>
      <c r="Q84" s="39"/>
    </row>
    <row r="85" s="1" customFormat="1" customHeight="1" spans="1:17">
      <c r="A85" s="106"/>
      <c r="B85" s="106"/>
      <c r="C85" s="18"/>
      <c r="D85" s="110"/>
      <c r="E85" s="29"/>
      <c r="F85" s="111"/>
      <c r="G85" s="112"/>
      <c r="H85" s="113"/>
      <c r="I85" s="113"/>
      <c r="J85" s="113"/>
      <c r="K85" s="132"/>
      <c r="L85" s="113"/>
      <c r="M85" s="113"/>
      <c r="N85" s="49">
        <f t="shared" si="5"/>
        <v>0</v>
      </c>
      <c r="O85" s="129"/>
      <c r="P85" s="24"/>
      <c r="Q85" s="39"/>
    </row>
    <row r="86" s="1" customFormat="1" customHeight="1" spans="1:17">
      <c r="A86" s="106"/>
      <c r="B86" s="106"/>
      <c r="C86" s="18"/>
      <c r="D86" s="110"/>
      <c r="E86" s="29"/>
      <c r="F86" s="111"/>
      <c r="G86" s="112"/>
      <c r="H86" s="113"/>
      <c r="I86" s="113"/>
      <c r="J86" s="113"/>
      <c r="K86" s="132"/>
      <c r="L86" s="113"/>
      <c r="M86" s="113"/>
      <c r="N86" s="49">
        <f t="shared" si="5"/>
        <v>0</v>
      </c>
      <c r="O86" s="129"/>
      <c r="P86" s="24"/>
      <c r="Q86" s="39"/>
    </row>
    <row r="87" s="1" customFormat="1" customHeight="1" spans="1:17">
      <c r="A87" s="106"/>
      <c r="B87" s="106"/>
      <c r="C87" s="18"/>
      <c r="D87" s="110"/>
      <c r="E87" s="29"/>
      <c r="F87" s="111"/>
      <c r="G87" s="112"/>
      <c r="H87" s="113"/>
      <c r="I87" s="113"/>
      <c r="J87" s="49"/>
      <c r="K87" s="132"/>
      <c r="L87" s="113"/>
      <c r="M87" s="113"/>
      <c r="N87" s="49">
        <f t="shared" si="5"/>
        <v>0</v>
      </c>
      <c r="O87" s="129"/>
      <c r="P87" s="24"/>
      <c r="Q87" s="39"/>
    </row>
    <row r="88" s="1" customFormat="1" customHeight="1" spans="1:17">
      <c r="A88" s="115"/>
      <c r="B88" s="115"/>
      <c r="C88" s="116"/>
      <c r="D88" s="117"/>
      <c r="E88" s="118"/>
      <c r="F88" s="119"/>
      <c r="G88" s="120"/>
      <c r="H88" s="121"/>
      <c r="I88" s="121"/>
      <c r="J88" s="121"/>
      <c r="K88" s="133"/>
      <c r="L88" s="121"/>
      <c r="M88" s="121"/>
      <c r="N88" s="49">
        <f t="shared" ref="N88:N102" si="6">SUM(G88:M88)</f>
        <v>0</v>
      </c>
      <c r="O88" s="134"/>
      <c r="P88" s="135"/>
      <c r="Q88" s="39"/>
    </row>
    <row r="89" s="1" customFormat="1" customHeight="1" spans="1:17">
      <c r="A89" s="115"/>
      <c r="B89" s="115"/>
      <c r="C89" s="116"/>
      <c r="D89" s="117"/>
      <c r="E89" s="118"/>
      <c r="F89" s="119"/>
      <c r="G89" s="120"/>
      <c r="H89" s="121"/>
      <c r="I89" s="121"/>
      <c r="J89" s="121"/>
      <c r="K89" s="133"/>
      <c r="L89" s="121"/>
      <c r="M89" s="121"/>
      <c r="N89" s="49">
        <f t="shared" si="6"/>
        <v>0</v>
      </c>
      <c r="O89" s="134"/>
      <c r="P89" s="135"/>
      <c r="Q89" s="39"/>
    </row>
    <row r="90" s="1" customFormat="1" customHeight="1" spans="1:17">
      <c r="A90" s="115"/>
      <c r="B90" s="115"/>
      <c r="C90" s="116"/>
      <c r="D90" s="117"/>
      <c r="E90" s="118"/>
      <c r="F90" s="119"/>
      <c r="G90" s="120"/>
      <c r="H90" s="121"/>
      <c r="I90" s="121"/>
      <c r="J90" s="121"/>
      <c r="K90" s="133"/>
      <c r="L90" s="121"/>
      <c r="M90" s="121"/>
      <c r="N90" s="49">
        <f t="shared" si="6"/>
        <v>0</v>
      </c>
      <c r="O90" s="134"/>
      <c r="P90" s="135"/>
      <c r="Q90" s="39"/>
    </row>
    <row r="91" s="1" customFormat="1" customHeight="1" spans="1:17">
      <c r="A91" s="115"/>
      <c r="B91" s="115"/>
      <c r="C91" s="116"/>
      <c r="D91" s="117"/>
      <c r="E91" s="118"/>
      <c r="F91" s="119"/>
      <c r="G91" s="120"/>
      <c r="H91" s="121"/>
      <c r="I91" s="121"/>
      <c r="J91" s="121"/>
      <c r="K91" s="133"/>
      <c r="L91" s="121"/>
      <c r="M91" s="121"/>
      <c r="N91" s="49">
        <f t="shared" si="6"/>
        <v>0</v>
      </c>
      <c r="O91" s="134"/>
      <c r="P91" s="135"/>
      <c r="Q91" s="39"/>
    </row>
    <row r="92" s="1" customFormat="1" customHeight="1" spans="1:17">
      <c r="A92" s="115"/>
      <c r="B92" s="115"/>
      <c r="C92" s="116"/>
      <c r="D92" s="117"/>
      <c r="E92" s="118"/>
      <c r="F92" s="119"/>
      <c r="G92" s="120"/>
      <c r="H92" s="121"/>
      <c r="I92" s="121"/>
      <c r="J92" s="121"/>
      <c r="K92" s="133"/>
      <c r="L92" s="121"/>
      <c r="M92" s="121"/>
      <c r="N92" s="49">
        <f t="shared" si="6"/>
        <v>0</v>
      </c>
      <c r="O92" s="134"/>
      <c r="P92" s="135"/>
      <c r="Q92" s="39"/>
    </row>
    <row r="93" s="1" customFormat="1" customHeight="1" spans="1:17">
      <c r="A93" s="115"/>
      <c r="B93" s="115"/>
      <c r="C93" s="116"/>
      <c r="D93" s="117"/>
      <c r="E93" s="118"/>
      <c r="F93" s="119"/>
      <c r="G93" s="120"/>
      <c r="H93" s="121"/>
      <c r="I93" s="121"/>
      <c r="J93" s="121"/>
      <c r="K93" s="133"/>
      <c r="L93" s="121"/>
      <c r="M93" s="121"/>
      <c r="N93" s="49">
        <f t="shared" si="6"/>
        <v>0</v>
      </c>
      <c r="O93" s="134"/>
      <c r="P93" s="135"/>
      <c r="Q93" s="39"/>
    </row>
    <row r="94" s="1" customFormat="1" customHeight="1" spans="1:17">
      <c r="A94" s="115"/>
      <c r="B94" s="115"/>
      <c r="C94" s="116"/>
      <c r="D94" s="117"/>
      <c r="E94" s="118"/>
      <c r="F94" s="119"/>
      <c r="G94" s="120"/>
      <c r="H94" s="121"/>
      <c r="I94" s="121"/>
      <c r="J94" s="121"/>
      <c r="K94" s="133"/>
      <c r="L94" s="121"/>
      <c r="M94" s="121"/>
      <c r="N94" s="49">
        <f t="shared" si="6"/>
        <v>0</v>
      </c>
      <c r="O94" s="134"/>
      <c r="P94" s="135"/>
      <c r="Q94" s="39"/>
    </row>
    <row r="95" s="1" customFormat="1" customHeight="1" spans="1:17">
      <c r="A95" s="115"/>
      <c r="B95" s="115"/>
      <c r="C95" s="116"/>
      <c r="D95" s="117"/>
      <c r="E95" s="118"/>
      <c r="F95" s="119"/>
      <c r="G95" s="120"/>
      <c r="H95" s="121"/>
      <c r="I95" s="121"/>
      <c r="J95" s="121"/>
      <c r="K95" s="133"/>
      <c r="L95" s="121"/>
      <c r="M95" s="121"/>
      <c r="N95" s="49">
        <f t="shared" si="6"/>
        <v>0</v>
      </c>
      <c r="O95" s="134"/>
      <c r="P95" s="135"/>
      <c r="Q95" s="39"/>
    </row>
    <row r="96" s="1" customFormat="1" customHeight="1" spans="1:17">
      <c r="A96" s="115"/>
      <c r="B96" s="115"/>
      <c r="C96" s="116"/>
      <c r="D96" s="117"/>
      <c r="E96" s="118"/>
      <c r="F96" s="119"/>
      <c r="G96" s="120"/>
      <c r="H96" s="121"/>
      <c r="I96" s="121"/>
      <c r="J96" s="121"/>
      <c r="K96" s="133"/>
      <c r="L96" s="121"/>
      <c r="M96" s="121"/>
      <c r="N96" s="49">
        <f t="shared" si="6"/>
        <v>0</v>
      </c>
      <c r="O96" s="134"/>
      <c r="P96" s="135"/>
      <c r="Q96" s="39"/>
    </row>
    <row r="97" s="1" customFormat="1" customHeight="1" spans="1:17">
      <c r="A97" s="115"/>
      <c r="B97" s="115"/>
      <c r="C97" s="116"/>
      <c r="D97" s="117"/>
      <c r="E97" s="118"/>
      <c r="F97" s="119"/>
      <c r="G97" s="120"/>
      <c r="H97" s="121"/>
      <c r="I97" s="121"/>
      <c r="J97" s="121"/>
      <c r="K97" s="133"/>
      <c r="L97" s="121"/>
      <c r="M97" s="121"/>
      <c r="N97" s="49">
        <f t="shared" si="6"/>
        <v>0</v>
      </c>
      <c r="O97" s="134"/>
      <c r="P97" s="135"/>
      <c r="Q97" s="39"/>
    </row>
    <row r="98" s="1" customFormat="1" customHeight="1" spans="1:17">
      <c r="A98" s="115"/>
      <c r="B98" s="115"/>
      <c r="C98" s="116"/>
      <c r="D98" s="117"/>
      <c r="E98" s="118"/>
      <c r="F98" s="119"/>
      <c r="G98" s="120"/>
      <c r="H98" s="121"/>
      <c r="I98" s="121"/>
      <c r="J98" s="121"/>
      <c r="K98" s="133"/>
      <c r="L98" s="121"/>
      <c r="M98" s="121"/>
      <c r="N98" s="49">
        <f t="shared" si="6"/>
        <v>0</v>
      </c>
      <c r="O98" s="134"/>
      <c r="P98" s="135"/>
      <c r="Q98" s="39"/>
    </row>
    <row r="99" s="1" customFormat="1" customHeight="1" spans="1:17">
      <c r="A99" s="115"/>
      <c r="B99" s="115"/>
      <c r="C99" s="116"/>
      <c r="D99" s="117"/>
      <c r="E99" s="118"/>
      <c r="F99" s="119"/>
      <c r="G99" s="120"/>
      <c r="H99" s="121"/>
      <c r="I99" s="121"/>
      <c r="J99" s="121"/>
      <c r="K99" s="133"/>
      <c r="L99" s="121"/>
      <c r="M99" s="121"/>
      <c r="N99" s="49">
        <f t="shared" si="6"/>
        <v>0</v>
      </c>
      <c r="O99" s="134"/>
      <c r="P99" s="135"/>
      <c r="Q99" s="39"/>
    </row>
    <row r="100" s="1" customFormat="1" customHeight="1" spans="1:17">
      <c r="A100" s="115"/>
      <c r="B100" s="115"/>
      <c r="C100" s="116"/>
      <c r="D100" s="117"/>
      <c r="E100" s="118"/>
      <c r="F100" s="119"/>
      <c r="G100" s="120"/>
      <c r="H100" s="121"/>
      <c r="I100" s="121"/>
      <c r="J100" s="121"/>
      <c r="K100" s="133"/>
      <c r="L100" s="121"/>
      <c r="M100" s="121"/>
      <c r="N100" s="49">
        <f t="shared" si="6"/>
        <v>0</v>
      </c>
      <c r="O100" s="134"/>
      <c r="P100" s="135"/>
      <c r="Q100" s="39"/>
    </row>
    <row r="101" s="1" customFormat="1" customHeight="1" spans="1:17">
      <c r="A101" s="115"/>
      <c r="B101" s="115"/>
      <c r="C101" s="116"/>
      <c r="D101" s="117"/>
      <c r="E101" s="118"/>
      <c r="F101" s="119"/>
      <c r="G101" s="120"/>
      <c r="H101" s="121"/>
      <c r="I101" s="121"/>
      <c r="J101" s="121"/>
      <c r="K101" s="133"/>
      <c r="L101" s="121"/>
      <c r="M101" s="121"/>
      <c r="N101" s="49">
        <f t="shared" si="6"/>
        <v>0</v>
      </c>
      <c r="O101" s="134"/>
      <c r="P101" s="135"/>
      <c r="Q101" s="39"/>
    </row>
    <row r="102" s="1" customFormat="1" customHeight="1" spans="1:17">
      <c r="A102" s="115"/>
      <c r="B102" s="115"/>
      <c r="C102" s="116"/>
      <c r="D102" s="117"/>
      <c r="E102" s="29"/>
      <c r="F102" s="111"/>
      <c r="G102" s="112"/>
      <c r="H102" s="113"/>
      <c r="I102" s="113"/>
      <c r="J102" s="113"/>
      <c r="K102" s="132"/>
      <c r="L102" s="113"/>
      <c r="M102" s="113"/>
      <c r="N102" s="49">
        <f t="shared" si="6"/>
        <v>0</v>
      </c>
      <c r="O102" s="134"/>
      <c r="P102" s="135"/>
      <c r="Q102" s="39"/>
    </row>
    <row r="103" s="1" customFormat="1" customHeight="1" spans="1:17">
      <c r="A103" s="122" t="s">
        <v>113</v>
      </c>
      <c r="B103" s="123"/>
      <c r="C103" s="124"/>
      <c r="D103" s="124"/>
      <c r="E103" s="125"/>
      <c r="F103" s="126"/>
      <c r="G103" s="127">
        <f>SUM(G76:G102)</f>
        <v>0</v>
      </c>
      <c r="H103" s="127">
        <f t="shared" ref="H103:N103" si="7">SUM(H76:H102)</f>
        <v>0</v>
      </c>
      <c r="I103" s="127">
        <f t="shared" si="7"/>
        <v>0</v>
      </c>
      <c r="J103" s="127">
        <f t="shared" si="7"/>
        <v>1728.57</v>
      </c>
      <c r="K103" s="127">
        <f t="shared" si="7"/>
        <v>150785</v>
      </c>
      <c r="L103" s="127">
        <f t="shared" si="7"/>
        <v>0</v>
      </c>
      <c r="M103" s="127">
        <f t="shared" si="7"/>
        <v>0</v>
      </c>
      <c r="N103" s="127">
        <f t="shared" si="7"/>
        <v>152513.57</v>
      </c>
      <c r="O103" s="136"/>
      <c r="P103" s="137"/>
      <c r="Q103" s="39"/>
    </row>
    <row r="104" s="1" customFormat="1" customHeight="1" spans="1:17">
      <c r="A104" s="39"/>
      <c r="B104" s="39"/>
      <c r="C104" s="39"/>
      <c r="D104" s="39"/>
      <c r="E104" s="98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="1" customFormat="1" customHeight="1" spans="1:17">
      <c r="A105" s="39"/>
      <c r="B105" s="39"/>
      <c r="C105" s="39"/>
      <c r="D105" s="39"/>
      <c r="E105" s="98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="1" customFormat="1" customHeight="1" spans="1:17">
      <c r="A106" s="39"/>
      <c r="B106" s="39"/>
      <c r="C106" s="39"/>
      <c r="D106" s="39"/>
      <c r="E106" s="98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="1" customFormat="1" customHeight="1" spans="1:17">
      <c r="A107" s="39"/>
      <c r="B107" s="39"/>
      <c r="C107" s="39"/>
      <c r="D107" s="39"/>
      <c r="E107" s="98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="1" customFormat="1" customHeight="1" spans="5:17">
      <c r="E108" s="3"/>
      <c r="O108" s="39"/>
      <c r="P108" s="39"/>
      <c r="Q108" s="39"/>
    </row>
  </sheetData>
  <sortState ref="A8:Q43">
    <sortCondition ref="C8:C43"/>
  </sortState>
  <mergeCells count="41">
    <mergeCell ref="H6:I6"/>
    <mergeCell ref="L6:M6"/>
    <mergeCell ref="H51:I51"/>
    <mergeCell ref="L51:M51"/>
    <mergeCell ref="A73:B73"/>
    <mergeCell ref="H74:I74"/>
    <mergeCell ref="L74:M74"/>
    <mergeCell ref="A6:A7"/>
    <mergeCell ref="A51:A52"/>
    <mergeCell ref="A74:A75"/>
    <mergeCell ref="B6:B7"/>
    <mergeCell ref="B51:B52"/>
    <mergeCell ref="B74:B75"/>
    <mergeCell ref="C6:C7"/>
    <mergeCell ref="C51:C52"/>
    <mergeCell ref="C74:C75"/>
    <mergeCell ref="D6:D7"/>
    <mergeCell ref="D51:D52"/>
    <mergeCell ref="D74:D75"/>
    <mergeCell ref="F6:F7"/>
    <mergeCell ref="F51:F52"/>
    <mergeCell ref="F74:F75"/>
    <mergeCell ref="G6:G7"/>
    <mergeCell ref="G51:G52"/>
    <mergeCell ref="G74:G75"/>
    <mergeCell ref="J6:J7"/>
    <mergeCell ref="J51:J52"/>
    <mergeCell ref="J74:J75"/>
    <mergeCell ref="K6:K7"/>
    <mergeCell ref="K51:K52"/>
    <mergeCell ref="K74:K75"/>
    <mergeCell ref="N6:N7"/>
    <mergeCell ref="N51:N52"/>
    <mergeCell ref="N74:N75"/>
    <mergeCell ref="O6:O7"/>
    <mergeCell ref="O51:O52"/>
    <mergeCell ref="O74:O75"/>
    <mergeCell ref="P6:P7"/>
    <mergeCell ref="P51:P52"/>
    <mergeCell ref="P74:P75"/>
    <mergeCell ref="Q51:Q52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topLeftCell="A76" workbookViewId="0">
      <selection activeCell="C85" sqref="C85:C92"/>
    </sheetView>
  </sheetViews>
  <sheetFormatPr defaultColWidth="9.14285714285714" defaultRowHeight="15"/>
  <cols>
    <col min="1" max="1" width="8.21904761904762" customWidth="1"/>
    <col min="2" max="2" width="7.94285714285714" customWidth="1"/>
    <col min="3" max="3" width="10.4761904761905" customWidth="1"/>
    <col min="4" max="4" width="34.7142857142857" customWidth="1"/>
    <col min="5" max="5" width="8.21904761904762" customWidth="1"/>
    <col min="6" max="6" width="6.71428571428571" customWidth="1"/>
    <col min="7" max="7" width="7.14285714285714" customWidth="1"/>
    <col min="8" max="9" width="5.21904761904762" customWidth="1"/>
    <col min="10" max="10" width="8.71428571428571" customWidth="1"/>
    <col min="11" max="11" width="9.71428571428571" customWidth="1"/>
    <col min="12" max="13" width="5.21904761904762" customWidth="1"/>
    <col min="14" max="14" width="9.71428571428571" customWidth="1"/>
    <col min="15" max="15" width="7.71428571428571" customWidth="1"/>
    <col min="16" max="16" width="6.98095238095238" customWidth="1"/>
    <col min="17" max="17" width="5.56190476190476" customWidth="1"/>
  </cols>
  <sheetData>
    <row r="1" spans="1:17">
      <c r="A1" s="4" t="s">
        <v>582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75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5"/>
      <c r="Q4" s="39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76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6" t="s">
        <v>14</v>
      </c>
      <c r="M5" s="36"/>
      <c r="N5" s="11" t="s">
        <v>15</v>
      </c>
      <c r="O5" s="11" t="s">
        <v>16</v>
      </c>
      <c r="P5" s="11" t="s">
        <v>77</v>
      </c>
      <c r="Q5" s="11" t="s">
        <v>78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45710</v>
      </c>
      <c r="B7" s="17">
        <v>45710</v>
      </c>
      <c r="C7" s="18" t="s">
        <v>583</v>
      </c>
      <c r="D7" s="19" t="s">
        <v>87</v>
      </c>
      <c r="E7" s="20"/>
      <c r="F7" s="21"/>
      <c r="G7" s="22"/>
      <c r="H7" s="22"/>
      <c r="I7" s="22"/>
      <c r="J7" s="22"/>
      <c r="K7" s="22">
        <v>101200</v>
      </c>
      <c r="L7" s="22"/>
      <c r="M7" s="22"/>
      <c r="N7" s="22">
        <f t="shared" ref="N7:N26" si="0">SUM(G7:M7)</f>
        <v>101200</v>
      </c>
      <c r="O7" s="37"/>
      <c r="P7" s="24"/>
      <c r="Q7" s="17"/>
    </row>
    <row r="8" s="1" customFormat="1" ht="12.95" customHeight="1" spans="1:17">
      <c r="A8" s="17">
        <v>45712</v>
      </c>
      <c r="B8" s="17">
        <v>45712</v>
      </c>
      <c r="C8" s="18" t="s">
        <v>584</v>
      </c>
      <c r="D8" s="19" t="s">
        <v>87</v>
      </c>
      <c r="E8" s="20"/>
      <c r="F8" s="21"/>
      <c r="G8" s="22"/>
      <c r="H8" s="22"/>
      <c r="I8" s="22"/>
      <c r="J8" s="22">
        <v>5280</v>
      </c>
      <c r="K8" s="22"/>
      <c r="L8" s="22"/>
      <c r="M8" s="22"/>
      <c r="N8" s="22">
        <f t="shared" si="0"/>
        <v>5280</v>
      </c>
      <c r="O8" s="37"/>
      <c r="P8" s="24"/>
      <c r="Q8" s="17"/>
    </row>
    <row r="9" s="1" customFormat="1" ht="12.95" customHeight="1" spans="1:17">
      <c r="A9" s="17">
        <v>45715</v>
      </c>
      <c r="B9" s="17">
        <v>45715</v>
      </c>
      <c r="C9" s="18" t="s">
        <v>585</v>
      </c>
      <c r="D9" s="19" t="s">
        <v>87</v>
      </c>
      <c r="E9" s="20"/>
      <c r="F9" s="21"/>
      <c r="G9" s="22"/>
      <c r="H9" s="22"/>
      <c r="I9" s="22"/>
      <c r="J9" s="22">
        <v>1760</v>
      </c>
      <c r="K9" s="22"/>
      <c r="L9" s="22"/>
      <c r="M9" s="22"/>
      <c r="N9" s="22">
        <f t="shared" si="0"/>
        <v>1760</v>
      </c>
      <c r="O9" s="37"/>
      <c r="P9" s="24"/>
      <c r="Q9" s="17"/>
    </row>
    <row r="10" s="1" customFormat="1" ht="12.95" customHeight="1" spans="1:17">
      <c r="A10" s="17">
        <v>45716</v>
      </c>
      <c r="B10" s="17">
        <v>45716</v>
      </c>
      <c r="C10" s="18" t="s">
        <v>586</v>
      </c>
      <c r="D10" s="19" t="s">
        <v>30</v>
      </c>
      <c r="E10" s="20"/>
      <c r="F10" s="21"/>
      <c r="G10" s="22"/>
      <c r="H10" s="22"/>
      <c r="I10" s="22"/>
      <c r="J10" s="22"/>
      <c r="K10" s="22">
        <v>40500</v>
      </c>
      <c r="L10" s="22"/>
      <c r="M10" s="22"/>
      <c r="N10" s="22">
        <f t="shared" si="0"/>
        <v>40500</v>
      </c>
      <c r="O10" s="37"/>
      <c r="P10" s="24"/>
      <c r="Q10" s="17"/>
    </row>
    <row r="11" s="1" customFormat="1" ht="12.95" customHeight="1" spans="1:17">
      <c r="A11" s="17">
        <v>45719</v>
      </c>
      <c r="B11" s="17">
        <v>45719</v>
      </c>
      <c r="C11" s="18" t="s">
        <v>79</v>
      </c>
      <c r="D11" s="19" t="s">
        <v>26</v>
      </c>
      <c r="E11" s="20">
        <v>45719</v>
      </c>
      <c r="F11" s="21">
        <v>47742</v>
      </c>
      <c r="G11" s="22"/>
      <c r="H11" s="22"/>
      <c r="I11" s="22"/>
      <c r="J11" s="22"/>
      <c r="K11" s="22">
        <v>47000</v>
      </c>
      <c r="L11" s="22"/>
      <c r="M11" s="22"/>
      <c r="N11" s="22">
        <f t="shared" si="0"/>
        <v>47000</v>
      </c>
      <c r="O11" s="37"/>
      <c r="P11" s="24"/>
      <c r="Q11" s="17"/>
    </row>
    <row r="12" s="1" customFormat="1" ht="12.95" customHeight="1" spans="1:17">
      <c r="A12" s="17">
        <v>45720</v>
      </c>
      <c r="B12" s="17">
        <v>45720</v>
      </c>
      <c r="C12" s="18" t="s">
        <v>80</v>
      </c>
      <c r="D12" s="19" t="s">
        <v>81</v>
      </c>
      <c r="E12" s="20">
        <v>45721</v>
      </c>
      <c r="F12" s="21">
        <v>47743</v>
      </c>
      <c r="G12" s="22"/>
      <c r="H12" s="22"/>
      <c r="I12" s="22"/>
      <c r="J12" s="22">
        <v>10912</v>
      </c>
      <c r="K12" s="22"/>
      <c r="L12" s="22"/>
      <c r="M12" s="22"/>
      <c r="N12" s="22">
        <f t="shared" si="0"/>
        <v>10912</v>
      </c>
      <c r="O12" s="37"/>
      <c r="P12" s="24"/>
      <c r="Q12" s="17"/>
    </row>
    <row r="13" s="1" customFormat="1" ht="12.95" customHeight="1" spans="1:17">
      <c r="A13" s="17">
        <v>45720</v>
      </c>
      <c r="B13" s="17">
        <v>45720</v>
      </c>
      <c r="C13" s="18" t="s">
        <v>82</v>
      </c>
      <c r="D13" s="19" t="s">
        <v>81</v>
      </c>
      <c r="E13" s="20">
        <v>45721</v>
      </c>
      <c r="F13" s="21">
        <v>47744</v>
      </c>
      <c r="G13" s="22"/>
      <c r="H13" s="22"/>
      <c r="I13" s="22"/>
      <c r="J13" s="22"/>
      <c r="K13" s="22">
        <v>47000</v>
      </c>
      <c r="L13" s="22"/>
      <c r="M13" s="22"/>
      <c r="N13" s="22">
        <f t="shared" si="0"/>
        <v>47000</v>
      </c>
      <c r="O13" s="37"/>
      <c r="P13" s="24"/>
      <c r="Q13" s="17"/>
    </row>
    <row r="14" s="1" customFormat="1" ht="12.95" customHeight="1" spans="1:17">
      <c r="A14" s="17">
        <v>45723</v>
      </c>
      <c r="B14" s="17">
        <v>45723</v>
      </c>
      <c r="C14" s="18" t="s">
        <v>83</v>
      </c>
      <c r="D14" s="19" t="s">
        <v>40</v>
      </c>
      <c r="E14" s="20">
        <v>45723</v>
      </c>
      <c r="F14" s="21">
        <v>47745</v>
      </c>
      <c r="G14" s="22"/>
      <c r="H14" s="22"/>
      <c r="I14" s="22"/>
      <c r="J14" s="22">
        <v>528</v>
      </c>
      <c r="K14" s="22"/>
      <c r="L14" s="22"/>
      <c r="M14" s="22"/>
      <c r="N14" s="22">
        <f t="shared" si="0"/>
        <v>528</v>
      </c>
      <c r="O14" s="37"/>
      <c r="P14" s="24"/>
      <c r="Q14" s="17"/>
    </row>
    <row r="15" s="1" customFormat="1" ht="12.95" customHeight="1" spans="1:17">
      <c r="A15" s="17">
        <v>45728</v>
      </c>
      <c r="B15" s="17">
        <v>45728</v>
      </c>
      <c r="C15" s="18" t="s">
        <v>84</v>
      </c>
      <c r="D15" s="19" t="s">
        <v>40</v>
      </c>
      <c r="E15" s="20">
        <v>45728</v>
      </c>
      <c r="F15" s="21">
        <v>47750</v>
      </c>
      <c r="G15" s="22"/>
      <c r="H15" s="22"/>
      <c r="I15" s="22"/>
      <c r="J15" s="22">
        <v>3520</v>
      </c>
      <c r="K15" s="22"/>
      <c r="L15" s="22"/>
      <c r="M15" s="22"/>
      <c r="N15" s="22">
        <f t="shared" si="0"/>
        <v>3520</v>
      </c>
      <c r="O15" s="37"/>
      <c r="P15" s="24"/>
      <c r="Q15" s="17"/>
    </row>
    <row r="16" s="1" customFormat="1" ht="12.95" customHeight="1" spans="1:17">
      <c r="A16" s="17">
        <v>45729</v>
      </c>
      <c r="B16" s="17">
        <v>45729</v>
      </c>
      <c r="C16" s="18" t="s">
        <v>85</v>
      </c>
      <c r="D16" s="19" t="s">
        <v>81</v>
      </c>
      <c r="E16" s="20">
        <v>45729</v>
      </c>
      <c r="F16" s="21">
        <v>47751</v>
      </c>
      <c r="G16" s="22"/>
      <c r="H16" s="22"/>
      <c r="I16" s="22"/>
      <c r="J16" s="22">
        <v>9416</v>
      </c>
      <c r="K16" s="22"/>
      <c r="L16" s="22"/>
      <c r="M16" s="22"/>
      <c r="N16" s="22">
        <f t="shared" si="0"/>
        <v>9416</v>
      </c>
      <c r="O16" s="37"/>
      <c r="P16" s="24"/>
      <c r="Q16" s="17"/>
    </row>
    <row r="17" s="1" customFormat="1" ht="12.95" customHeight="1" spans="1:17">
      <c r="A17" s="17">
        <v>45731</v>
      </c>
      <c r="B17" s="17">
        <v>45731</v>
      </c>
      <c r="C17" s="18" t="s">
        <v>86</v>
      </c>
      <c r="D17" s="19" t="s">
        <v>87</v>
      </c>
      <c r="E17" s="20"/>
      <c r="F17" s="21"/>
      <c r="G17" s="22"/>
      <c r="H17" s="22"/>
      <c r="I17" s="22"/>
      <c r="J17" s="22">
        <v>640</v>
      </c>
      <c r="K17" s="22"/>
      <c r="L17" s="22"/>
      <c r="M17" s="22"/>
      <c r="N17" s="22">
        <f t="shared" si="0"/>
        <v>640</v>
      </c>
      <c r="O17" s="37"/>
      <c r="P17" s="24"/>
      <c r="Q17" s="17"/>
    </row>
    <row r="18" s="1" customFormat="1" ht="12.95" customHeight="1" spans="1:17">
      <c r="A18" s="17">
        <v>45736</v>
      </c>
      <c r="B18" s="17">
        <v>45736</v>
      </c>
      <c r="C18" s="18" t="s">
        <v>88</v>
      </c>
      <c r="D18" s="19" t="s">
        <v>40</v>
      </c>
      <c r="E18" s="20">
        <v>45736</v>
      </c>
      <c r="F18" s="21">
        <v>47754</v>
      </c>
      <c r="G18" s="22"/>
      <c r="H18" s="22"/>
      <c r="I18" s="22"/>
      <c r="J18" s="22">
        <v>3168</v>
      </c>
      <c r="K18" s="22"/>
      <c r="L18" s="22"/>
      <c r="M18" s="22"/>
      <c r="N18" s="22">
        <f t="shared" si="0"/>
        <v>3168</v>
      </c>
      <c r="O18" s="37"/>
      <c r="P18" s="24"/>
      <c r="Q18" s="17"/>
    </row>
    <row r="19" s="1" customFormat="1" ht="12.95" customHeight="1" spans="1:17">
      <c r="A19" s="17">
        <v>45740</v>
      </c>
      <c r="B19" s="17">
        <v>45740</v>
      </c>
      <c r="C19" s="18" t="s">
        <v>89</v>
      </c>
      <c r="D19" s="19" t="s">
        <v>26</v>
      </c>
      <c r="E19" s="20">
        <v>45740</v>
      </c>
      <c r="F19" s="21">
        <v>47756</v>
      </c>
      <c r="G19" s="22"/>
      <c r="H19" s="22"/>
      <c r="I19" s="22"/>
      <c r="J19" s="22">
        <v>6600</v>
      </c>
      <c r="K19" s="22"/>
      <c r="L19" s="22"/>
      <c r="M19" s="22"/>
      <c r="N19" s="22">
        <f t="shared" si="0"/>
        <v>6600</v>
      </c>
      <c r="O19" s="37"/>
      <c r="P19" s="24"/>
      <c r="Q19" s="17"/>
    </row>
    <row r="20" s="1" customFormat="1" ht="12.95" customHeight="1" spans="1:17">
      <c r="A20" s="17">
        <v>45740</v>
      </c>
      <c r="B20" s="17">
        <v>45740</v>
      </c>
      <c r="C20" s="18" t="s">
        <v>90</v>
      </c>
      <c r="D20" s="19" t="s">
        <v>40</v>
      </c>
      <c r="E20" s="20">
        <v>45740</v>
      </c>
      <c r="F20" s="21">
        <v>47757</v>
      </c>
      <c r="G20" s="22"/>
      <c r="H20" s="22"/>
      <c r="I20" s="22"/>
      <c r="J20" s="22">
        <v>7040</v>
      </c>
      <c r="K20" s="22"/>
      <c r="L20" s="22"/>
      <c r="M20" s="22"/>
      <c r="N20" s="22">
        <f t="shared" si="0"/>
        <v>7040</v>
      </c>
      <c r="O20" s="37"/>
      <c r="P20" s="24"/>
      <c r="Q20" s="17"/>
    </row>
    <row r="21" s="1" customFormat="1" ht="12.95" customHeight="1" spans="1:17">
      <c r="A21" s="17">
        <v>45740</v>
      </c>
      <c r="B21" s="17">
        <v>45740</v>
      </c>
      <c r="C21" s="18" t="s">
        <v>91</v>
      </c>
      <c r="D21" s="19" t="s">
        <v>81</v>
      </c>
      <c r="E21" s="20">
        <v>45740</v>
      </c>
      <c r="F21" s="21">
        <v>47759</v>
      </c>
      <c r="G21" s="22"/>
      <c r="H21" s="22"/>
      <c r="I21" s="22"/>
      <c r="J21" s="22">
        <v>17600</v>
      </c>
      <c r="K21" s="22"/>
      <c r="L21" s="22"/>
      <c r="M21" s="22"/>
      <c r="N21" s="22">
        <f t="shared" si="0"/>
        <v>17600</v>
      </c>
      <c r="O21" s="37"/>
      <c r="P21" s="24"/>
      <c r="Q21" s="17"/>
    </row>
    <row r="22" s="1" customFormat="1" ht="12.95" customHeight="1" spans="1:17">
      <c r="A22" s="17">
        <v>45743</v>
      </c>
      <c r="B22" s="17">
        <v>45743</v>
      </c>
      <c r="C22" s="18" t="s">
        <v>92</v>
      </c>
      <c r="D22" s="19" t="s">
        <v>87</v>
      </c>
      <c r="E22" s="20"/>
      <c r="F22" s="21"/>
      <c r="G22" s="22"/>
      <c r="H22" s="22"/>
      <c r="I22" s="22"/>
      <c r="J22" s="22">
        <v>2640</v>
      </c>
      <c r="K22" s="22"/>
      <c r="L22" s="22"/>
      <c r="M22" s="22"/>
      <c r="N22" s="22">
        <f t="shared" si="0"/>
        <v>2640</v>
      </c>
      <c r="O22" s="37"/>
      <c r="P22" s="24"/>
      <c r="Q22" s="17"/>
    </row>
    <row r="23" s="1" customFormat="1" ht="12.95" customHeight="1" spans="1:17">
      <c r="A23" s="17">
        <v>45743</v>
      </c>
      <c r="B23" s="17">
        <v>45743</v>
      </c>
      <c r="C23" s="18" t="s">
        <v>93</v>
      </c>
      <c r="D23" s="19" t="s">
        <v>87</v>
      </c>
      <c r="E23" s="20"/>
      <c r="F23" s="21"/>
      <c r="G23" s="22"/>
      <c r="H23" s="22"/>
      <c r="I23" s="22"/>
      <c r="J23" s="22">
        <v>3960</v>
      </c>
      <c r="K23" s="22"/>
      <c r="L23" s="22"/>
      <c r="M23" s="22"/>
      <c r="N23" s="22">
        <f t="shared" si="0"/>
        <v>3960</v>
      </c>
      <c r="O23" s="37"/>
      <c r="P23" s="24"/>
      <c r="Q23" s="17"/>
    </row>
    <row r="24" s="1" customFormat="1" ht="12.95" customHeight="1" spans="1:17">
      <c r="A24" s="17">
        <v>45744</v>
      </c>
      <c r="B24" s="17">
        <v>45744</v>
      </c>
      <c r="C24" s="18" t="s">
        <v>94</v>
      </c>
      <c r="D24" s="19" t="s">
        <v>54</v>
      </c>
      <c r="E24" s="20">
        <v>45744</v>
      </c>
      <c r="F24" s="21">
        <v>47758</v>
      </c>
      <c r="G24" s="22"/>
      <c r="H24" s="22"/>
      <c r="I24" s="22"/>
      <c r="J24" s="22">
        <v>8800</v>
      </c>
      <c r="K24" s="22"/>
      <c r="L24" s="22"/>
      <c r="M24" s="22"/>
      <c r="N24" s="22">
        <f t="shared" si="0"/>
        <v>8800</v>
      </c>
      <c r="O24" s="37"/>
      <c r="P24" s="24"/>
      <c r="Q24" s="17"/>
    </row>
    <row r="25" s="1" customFormat="1" ht="12.95" customHeight="1" spans="1:17">
      <c r="A25" s="17">
        <v>45747</v>
      </c>
      <c r="B25" s="17">
        <v>45747</v>
      </c>
      <c r="C25" s="18" t="s">
        <v>95</v>
      </c>
      <c r="D25" s="19" t="s">
        <v>40</v>
      </c>
      <c r="E25" s="20">
        <v>45747</v>
      </c>
      <c r="F25" s="21">
        <v>47760</v>
      </c>
      <c r="G25" s="22"/>
      <c r="H25" s="22"/>
      <c r="I25" s="22"/>
      <c r="J25" s="22">
        <v>5720</v>
      </c>
      <c r="K25" s="22"/>
      <c r="L25" s="22"/>
      <c r="M25" s="22"/>
      <c r="N25" s="22">
        <f t="shared" si="0"/>
        <v>5720</v>
      </c>
      <c r="O25" s="37"/>
      <c r="P25" s="24"/>
      <c r="Q25" s="17"/>
    </row>
    <row r="26" spans="1:17">
      <c r="A26" s="23" t="s">
        <v>15</v>
      </c>
      <c r="B26" s="19"/>
      <c r="C26" s="24"/>
      <c r="D26" s="19"/>
      <c r="E26" s="20"/>
      <c r="F26" s="21"/>
      <c r="G26" s="25">
        <f>SUM(G7:G25)</f>
        <v>0</v>
      </c>
      <c r="H26" s="25">
        <f t="shared" ref="H26:N26" si="1">SUM(H7:H25)</f>
        <v>0</v>
      </c>
      <c r="I26" s="25">
        <f t="shared" si="1"/>
        <v>0</v>
      </c>
      <c r="J26" s="25">
        <f t="shared" si="1"/>
        <v>87584</v>
      </c>
      <c r="K26" s="25">
        <f t="shared" si="1"/>
        <v>235700</v>
      </c>
      <c r="L26" s="25">
        <f t="shared" si="1"/>
        <v>0</v>
      </c>
      <c r="M26" s="25">
        <f t="shared" si="1"/>
        <v>0</v>
      </c>
      <c r="N26" s="25">
        <f t="shared" si="1"/>
        <v>323284</v>
      </c>
      <c r="O26" s="37"/>
      <c r="P26" s="24"/>
      <c r="Q26" s="17"/>
    </row>
    <row r="31" spans="2:9">
      <c r="B31" t="s">
        <v>587</v>
      </c>
      <c r="I31" t="s">
        <v>588</v>
      </c>
    </row>
    <row r="33" spans="2:9">
      <c r="B33" t="s">
        <v>589</v>
      </c>
      <c r="I33" t="s">
        <v>590</v>
      </c>
    </row>
    <row r="34" spans="2:9">
      <c r="B34" t="s">
        <v>591</v>
      </c>
      <c r="I34" t="s">
        <v>592</v>
      </c>
    </row>
    <row r="41" spans="1:17">
      <c r="A41" s="4" t="s">
        <v>593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">
      <c r="A43" s="5"/>
      <c r="B43" s="5"/>
    </row>
    <row r="44" spans="1:17">
      <c r="A44" s="6" t="s">
        <v>75</v>
      </c>
      <c r="B44" s="6"/>
      <c r="C44" s="6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5"/>
      <c r="Q44" s="39"/>
    </row>
    <row r="45" spans="1:17">
      <c r="A45" s="10" t="s">
        <v>4</v>
      </c>
      <c r="B45" s="10" t="s">
        <v>5</v>
      </c>
      <c r="C45" s="11" t="s">
        <v>6</v>
      </c>
      <c r="D45" s="11" t="s">
        <v>7</v>
      </c>
      <c r="E45" s="11" t="s">
        <v>8</v>
      </c>
      <c r="F45" s="11" t="s">
        <v>76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36" t="s">
        <v>14</v>
      </c>
      <c r="M45" s="36"/>
      <c r="N45" s="11" t="s">
        <v>15</v>
      </c>
      <c r="O45" s="11" t="s">
        <v>16</v>
      </c>
      <c r="P45" s="11" t="s">
        <v>77</v>
      </c>
      <c r="Q45" s="11" t="s">
        <v>78</v>
      </c>
    </row>
    <row r="46" ht="15.75" spans="1:17">
      <c r="A46" s="10"/>
      <c r="B46" s="10"/>
      <c r="C46" s="14"/>
      <c r="D46" s="14"/>
      <c r="E46" s="27" t="s">
        <v>18</v>
      </c>
      <c r="F46" s="27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14"/>
    </row>
    <row r="47" s="1" customFormat="1" ht="12.95" customHeight="1" spans="1:17">
      <c r="A47" s="28">
        <v>45730</v>
      </c>
      <c r="B47" s="29">
        <v>45730</v>
      </c>
      <c r="C47" s="18" t="s">
        <v>146</v>
      </c>
      <c r="D47" s="30" t="s">
        <v>147</v>
      </c>
      <c r="E47" s="31">
        <v>45730</v>
      </c>
      <c r="F47" s="32">
        <v>43738</v>
      </c>
      <c r="G47" s="33"/>
      <c r="H47" s="33"/>
      <c r="I47" s="33"/>
      <c r="J47" s="33">
        <v>15048</v>
      </c>
      <c r="K47" s="33"/>
      <c r="L47" s="22"/>
      <c r="M47" s="22"/>
      <c r="N47" s="22">
        <f>SUM(G47:M47)</f>
        <v>15048</v>
      </c>
      <c r="O47" s="37"/>
      <c r="P47" s="24"/>
      <c r="Q47" s="17"/>
    </row>
    <row r="48" spans="1:17">
      <c r="A48" s="23" t="s">
        <v>15</v>
      </c>
      <c r="B48" s="19"/>
      <c r="C48" s="24"/>
      <c r="D48" s="30"/>
      <c r="E48" s="31"/>
      <c r="F48" s="34"/>
      <c r="G48" s="25">
        <f>SUM(G47:G47)</f>
        <v>0</v>
      </c>
      <c r="H48" s="25">
        <f t="shared" ref="H48:N48" si="2">SUM(H47:H47)</f>
        <v>0</v>
      </c>
      <c r="I48" s="25">
        <f t="shared" si="2"/>
        <v>0</v>
      </c>
      <c r="J48" s="25">
        <f t="shared" si="2"/>
        <v>15048</v>
      </c>
      <c r="K48" s="25">
        <f t="shared" si="2"/>
        <v>0</v>
      </c>
      <c r="L48" s="25">
        <f t="shared" si="2"/>
        <v>0</v>
      </c>
      <c r="M48" s="25">
        <f t="shared" si="2"/>
        <v>0</v>
      </c>
      <c r="N48" s="25">
        <f t="shared" si="2"/>
        <v>15048</v>
      </c>
      <c r="O48" s="38"/>
      <c r="P48" s="24"/>
      <c r="Q48" s="17"/>
    </row>
    <row r="53" spans="2:9">
      <c r="B53" t="s">
        <v>587</v>
      </c>
      <c r="I53" t="s">
        <v>588</v>
      </c>
    </row>
    <row r="55" spans="2:9">
      <c r="B55" t="s">
        <v>589</v>
      </c>
      <c r="I55" t="s">
        <v>590</v>
      </c>
    </row>
    <row r="56" spans="2:9">
      <c r="B56" t="s">
        <v>591</v>
      </c>
      <c r="I56" t="s">
        <v>592</v>
      </c>
    </row>
    <row r="79" spans="1:17">
      <c r="A79" s="4" t="s">
        <v>594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">
      <c r="A81" s="5"/>
    </row>
    <row r="82" spans="1:17">
      <c r="A82" s="6" t="s">
        <v>75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35"/>
      <c r="Q82" s="39"/>
    </row>
    <row r="83" spans="1:17">
      <c r="A83" s="10" t="s">
        <v>4</v>
      </c>
      <c r="B83" s="10" t="s">
        <v>5</v>
      </c>
      <c r="C83" s="11" t="s">
        <v>6</v>
      </c>
      <c r="D83" s="11" t="s">
        <v>7</v>
      </c>
      <c r="E83" s="11" t="s">
        <v>8</v>
      </c>
      <c r="F83" s="11" t="s">
        <v>76</v>
      </c>
      <c r="G83" s="11" t="s">
        <v>10</v>
      </c>
      <c r="H83" s="13" t="s">
        <v>11</v>
      </c>
      <c r="I83" s="13"/>
      <c r="J83" s="11" t="s">
        <v>12</v>
      </c>
      <c r="K83" s="11" t="s">
        <v>13</v>
      </c>
      <c r="L83" s="36" t="s">
        <v>14</v>
      </c>
      <c r="M83" s="36"/>
      <c r="N83" s="11" t="s">
        <v>15</v>
      </c>
      <c r="O83" s="11" t="s">
        <v>16</v>
      </c>
      <c r="P83" s="11" t="s">
        <v>77</v>
      </c>
      <c r="Q83" s="11" t="s">
        <v>78</v>
      </c>
    </row>
    <row r="84" spans="1:17">
      <c r="A84" s="11"/>
      <c r="B84" s="11"/>
      <c r="C84" s="27"/>
      <c r="D84" s="27"/>
      <c r="E84" s="27" t="s">
        <v>18</v>
      </c>
      <c r="F84" s="27"/>
      <c r="G84" s="27"/>
      <c r="H84" s="40" t="s">
        <v>19</v>
      </c>
      <c r="I84" s="40" t="s">
        <v>20</v>
      </c>
      <c r="J84" s="27"/>
      <c r="K84" s="27"/>
      <c r="L84" s="40" t="s">
        <v>19</v>
      </c>
      <c r="M84" s="40" t="s">
        <v>20</v>
      </c>
      <c r="N84" s="27"/>
      <c r="O84" s="27"/>
      <c r="P84" s="27"/>
      <c r="Q84" s="27"/>
    </row>
    <row r="85" s="1" customFormat="1" ht="12.95" customHeight="1" spans="1:17">
      <c r="A85" s="28">
        <v>45730</v>
      </c>
      <c r="B85" s="29">
        <v>45730</v>
      </c>
      <c r="C85" s="18" t="s">
        <v>229</v>
      </c>
      <c r="D85" s="30" t="s">
        <v>26</v>
      </c>
      <c r="E85" s="41">
        <v>45730</v>
      </c>
      <c r="F85" s="21">
        <v>46819</v>
      </c>
      <c r="G85" s="33"/>
      <c r="H85" s="42"/>
      <c r="I85" s="42"/>
      <c r="J85" s="42">
        <v>10560</v>
      </c>
      <c r="K85" s="42"/>
      <c r="L85" s="22"/>
      <c r="M85" s="22"/>
      <c r="N85" s="22">
        <f>SUM(G85:M85)</f>
        <v>10560</v>
      </c>
      <c r="O85" s="37"/>
      <c r="P85" s="24"/>
      <c r="Q85" s="17"/>
    </row>
    <row r="86" s="1" customFormat="1" ht="12.95" customHeight="1" spans="1:17">
      <c r="A86" s="28">
        <v>45730</v>
      </c>
      <c r="B86" s="29">
        <v>45730</v>
      </c>
      <c r="C86" s="18" t="s">
        <v>230</v>
      </c>
      <c r="D86" s="30" t="s">
        <v>231</v>
      </c>
      <c r="E86" s="43">
        <v>45730</v>
      </c>
      <c r="F86" s="21">
        <v>46820</v>
      </c>
      <c r="G86" s="33"/>
      <c r="H86" s="42"/>
      <c r="I86" s="42"/>
      <c r="J86" s="42"/>
      <c r="K86" s="42">
        <v>108325.45</v>
      </c>
      <c r="L86" s="22"/>
      <c r="M86" s="22"/>
      <c r="N86" s="22">
        <f t="shared" ref="N86:N94" si="3">SUM(G86:M86)</f>
        <v>108325.45</v>
      </c>
      <c r="O86" s="37"/>
      <c r="P86" s="24"/>
      <c r="Q86" s="17"/>
    </row>
    <row r="87" s="1" customFormat="1" ht="12.95" customHeight="1" spans="1:17">
      <c r="A87" s="28">
        <v>45735</v>
      </c>
      <c r="B87" s="29">
        <v>45735</v>
      </c>
      <c r="C87" s="18" t="s">
        <v>232</v>
      </c>
      <c r="D87" s="30" t="s">
        <v>233</v>
      </c>
      <c r="E87" s="43"/>
      <c r="F87" s="21"/>
      <c r="G87" s="33"/>
      <c r="H87" s="42"/>
      <c r="I87" s="42"/>
      <c r="J87" s="42">
        <v>5280</v>
      </c>
      <c r="K87" s="42"/>
      <c r="L87" s="22"/>
      <c r="M87" s="22"/>
      <c r="N87" s="22">
        <f t="shared" si="3"/>
        <v>5280</v>
      </c>
      <c r="O87" s="37"/>
      <c r="P87" s="24"/>
      <c r="Q87" s="17"/>
    </row>
    <row r="88" s="1" customFormat="1" ht="12.95" customHeight="1" spans="1:17">
      <c r="A88" s="28">
        <v>45737</v>
      </c>
      <c r="B88" s="29">
        <v>45737</v>
      </c>
      <c r="C88" s="18" t="s">
        <v>234</v>
      </c>
      <c r="D88" s="30" t="s">
        <v>26</v>
      </c>
      <c r="E88" s="43">
        <v>45737</v>
      </c>
      <c r="F88" s="21">
        <v>46823</v>
      </c>
      <c r="G88" s="33"/>
      <c r="H88" s="42"/>
      <c r="I88" s="42"/>
      <c r="J88" s="42">
        <v>10560</v>
      </c>
      <c r="K88" s="42"/>
      <c r="L88" s="22"/>
      <c r="M88" s="22"/>
      <c r="N88" s="22">
        <f t="shared" si="3"/>
        <v>10560</v>
      </c>
      <c r="O88" s="37"/>
      <c r="P88" s="24"/>
      <c r="Q88" s="17"/>
    </row>
    <row r="89" s="1" customFormat="1" ht="12.95" customHeight="1" spans="1:17">
      <c r="A89" s="28">
        <v>45737</v>
      </c>
      <c r="B89" s="29">
        <v>45737</v>
      </c>
      <c r="C89" s="18" t="s">
        <v>235</v>
      </c>
      <c r="D89" s="30" t="s">
        <v>26</v>
      </c>
      <c r="E89" s="43">
        <v>45737</v>
      </c>
      <c r="F89" s="21">
        <v>46824</v>
      </c>
      <c r="G89" s="33"/>
      <c r="H89" s="42"/>
      <c r="I89" s="42"/>
      <c r="J89" s="42">
        <v>4400</v>
      </c>
      <c r="K89" s="42"/>
      <c r="L89" s="22"/>
      <c r="M89" s="22"/>
      <c r="N89" s="22">
        <f t="shared" si="3"/>
        <v>4400</v>
      </c>
      <c r="O89" s="37"/>
      <c r="P89" s="24"/>
      <c r="Q89" s="17"/>
    </row>
    <row r="90" s="1" customFormat="1" ht="12.95" customHeight="1" spans="1:17">
      <c r="A90" s="28">
        <v>45743</v>
      </c>
      <c r="B90" s="29">
        <v>45743</v>
      </c>
      <c r="C90" s="18" t="s">
        <v>236</v>
      </c>
      <c r="D90" s="30" t="s">
        <v>26</v>
      </c>
      <c r="E90" s="43">
        <v>45743</v>
      </c>
      <c r="F90" s="21">
        <v>46825</v>
      </c>
      <c r="G90" s="33"/>
      <c r="H90" s="42"/>
      <c r="I90" s="42"/>
      <c r="J90" s="42">
        <v>5280</v>
      </c>
      <c r="K90" s="42"/>
      <c r="L90" s="22"/>
      <c r="M90" s="22"/>
      <c r="N90" s="22">
        <f t="shared" si="3"/>
        <v>5280</v>
      </c>
      <c r="O90" s="37"/>
      <c r="P90" s="24"/>
      <c r="Q90" s="17"/>
    </row>
    <row r="91" s="1" customFormat="1" ht="12.95" customHeight="1" spans="1:17">
      <c r="A91" s="28">
        <v>45743</v>
      </c>
      <c r="B91" s="29">
        <v>45743</v>
      </c>
      <c r="C91" s="18" t="s">
        <v>237</v>
      </c>
      <c r="D91" s="30" t="s">
        <v>26</v>
      </c>
      <c r="E91" s="43">
        <v>45743</v>
      </c>
      <c r="F91" s="21">
        <v>46826</v>
      </c>
      <c r="G91" s="33"/>
      <c r="H91" s="42"/>
      <c r="I91" s="42"/>
      <c r="J91" s="42"/>
      <c r="K91" s="42">
        <v>47000</v>
      </c>
      <c r="L91" s="22"/>
      <c r="M91" s="22"/>
      <c r="N91" s="22">
        <f t="shared" si="3"/>
        <v>47000</v>
      </c>
      <c r="O91" s="37"/>
      <c r="P91" s="24"/>
      <c r="Q91" s="17"/>
    </row>
    <row r="92" s="1" customFormat="1" ht="12.95" customHeight="1" spans="1:17">
      <c r="A92" s="28">
        <v>45747</v>
      </c>
      <c r="B92" s="29">
        <v>45747</v>
      </c>
      <c r="C92" s="18" t="s">
        <v>239</v>
      </c>
      <c r="D92" s="30" t="s">
        <v>233</v>
      </c>
      <c r="E92" s="43"/>
      <c r="F92" s="21"/>
      <c r="G92" s="33"/>
      <c r="H92" s="42"/>
      <c r="I92" s="42"/>
      <c r="J92" s="42">
        <v>5280</v>
      </c>
      <c r="K92" s="42"/>
      <c r="L92" s="22"/>
      <c r="M92" s="22"/>
      <c r="N92" s="22">
        <f t="shared" si="3"/>
        <v>5280</v>
      </c>
      <c r="O92" s="37"/>
      <c r="P92" s="24"/>
      <c r="Q92" s="17"/>
    </row>
    <row r="93" spans="1:17">
      <c r="A93" s="23" t="s">
        <v>15</v>
      </c>
      <c r="B93" s="19"/>
      <c r="C93" s="24"/>
      <c r="D93" s="30"/>
      <c r="E93" s="43"/>
      <c r="F93" s="32"/>
      <c r="G93" s="25">
        <f>SUM(G85:G92)</f>
        <v>0</v>
      </c>
      <c r="H93" s="25">
        <f t="shared" ref="H93:N93" si="4">SUM(H85:H92)</f>
        <v>0</v>
      </c>
      <c r="I93" s="25">
        <f t="shared" si="4"/>
        <v>0</v>
      </c>
      <c r="J93" s="25">
        <f t="shared" si="4"/>
        <v>41360</v>
      </c>
      <c r="K93" s="25">
        <f t="shared" si="4"/>
        <v>155325.45</v>
      </c>
      <c r="L93" s="25">
        <f t="shared" si="4"/>
        <v>0</v>
      </c>
      <c r="M93" s="25">
        <f t="shared" si="4"/>
        <v>0</v>
      </c>
      <c r="N93" s="25">
        <f t="shared" si="4"/>
        <v>196685.45</v>
      </c>
      <c r="O93" s="37"/>
      <c r="P93" s="24"/>
      <c r="Q93" s="17"/>
    </row>
    <row r="98" spans="2:9">
      <c r="B98" t="s">
        <v>587</v>
      </c>
      <c r="I98" t="s">
        <v>588</v>
      </c>
    </row>
    <row r="100" spans="2:9">
      <c r="B100" t="s">
        <v>589</v>
      </c>
      <c r="I100" t="s">
        <v>590</v>
      </c>
    </row>
    <row r="101" spans="2:9">
      <c r="B101" t="s">
        <v>591</v>
      </c>
      <c r="I101" t="s">
        <v>592</v>
      </c>
    </row>
    <row r="118" spans="1:17">
      <c r="A118" s="4" t="s">
        <v>595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">
      <c r="A120" s="5"/>
    </row>
    <row r="121" spans="1:17">
      <c r="A121" s="6" t="s">
        <v>75</v>
      </c>
      <c r="B121" s="6"/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35"/>
      <c r="Q121" s="39"/>
    </row>
    <row r="122" spans="1:17">
      <c r="A122" s="10" t="s">
        <v>4</v>
      </c>
      <c r="B122" s="10" t="s">
        <v>5</v>
      </c>
      <c r="C122" s="11" t="s">
        <v>6</v>
      </c>
      <c r="D122" s="11" t="s">
        <v>7</v>
      </c>
      <c r="E122" s="11" t="s">
        <v>76</v>
      </c>
      <c r="F122" s="11" t="s">
        <v>76</v>
      </c>
      <c r="G122" s="11" t="s">
        <v>10</v>
      </c>
      <c r="H122" s="13" t="s">
        <v>11</v>
      </c>
      <c r="I122" s="13"/>
      <c r="J122" s="11" t="s">
        <v>12</v>
      </c>
      <c r="K122" s="11" t="s">
        <v>13</v>
      </c>
      <c r="L122" s="36" t="s">
        <v>14</v>
      </c>
      <c r="M122" s="36"/>
      <c r="N122" s="11" t="s">
        <v>15</v>
      </c>
      <c r="O122" s="11" t="s">
        <v>16</v>
      </c>
      <c r="P122" s="11" t="s">
        <v>77</v>
      </c>
      <c r="Q122" s="11" t="s">
        <v>78</v>
      </c>
    </row>
    <row r="123" ht="15.75" spans="1:17">
      <c r="A123" s="10"/>
      <c r="B123" s="10"/>
      <c r="C123" s="14"/>
      <c r="D123" s="14"/>
      <c r="E123" s="27" t="s">
        <v>18</v>
      </c>
      <c r="F123" s="27"/>
      <c r="G123" s="14"/>
      <c r="H123" s="16" t="s">
        <v>19</v>
      </c>
      <c r="I123" s="16" t="s">
        <v>20</v>
      </c>
      <c r="J123" s="14"/>
      <c r="K123" s="14"/>
      <c r="L123" s="16" t="s">
        <v>19</v>
      </c>
      <c r="M123" s="16" t="s">
        <v>20</v>
      </c>
      <c r="N123" s="14"/>
      <c r="O123" s="14"/>
      <c r="P123" s="14"/>
      <c r="Q123" s="14"/>
    </row>
    <row r="124" s="1" customFormat="1" ht="12.95" customHeight="1" spans="1:17">
      <c r="A124" s="28">
        <v>45717</v>
      </c>
      <c r="B124" s="28">
        <v>45719</v>
      </c>
      <c r="C124" s="18" t="s">
        <v>315</v>
      </c>
      <c r="D124" s="30" t="s">
        <v>316</v>
      </c>
      <c r="E124" s="34"/>
      <c r="F124" s="44"/>
      <c r="G124" s="33">
        <v>1500</v>
      </c>
      <c r="H124" s="42"/>
      <c r="I124" s="42"/>
      <c r="J124" s="42"/>
      <c r="K124" s="42"/>
      <c r="L124" s="22"/>
      <c r="M124" s="22"/>
      <c r="N124" s="22">
        <f t="shared" ref="N124:N129" si="5">SUM(G124:M124)</f>
        <v>1500</v>
      </c>
      <c r="O124" s="37"/>
      <c r="P124" s="24"/>
      <c r="Q124" s="17"/>
    </row>
    <row r="125" s="1" customFormat="1" ht="12.95" customHeight="1" spans="1:17">
      <c r="A125" s="28">
        <v>45717</v>
      </c>
      <c r="B125" s="29">
        <v>45719</v>
      </c>
      <c r="C125" s="18" t="s">
        <v>317</v>
      </c>
      <c r="D125" s="30" t="s">
        <v>316</v>
      </c>
      <c r="E125" s="34"/>
      <c r="F125" s="44"/>
      <c r="G125" s="33">
        <v>1500</v>
      </c>
      <c r="H125" s="42"/>
      <c r="I125" s="42"/>
      <c r="J125" s="42"/>
      <c r="K125" s="42"/>
      <c r="L125" s="22"/>
      <c r="M125" s="22"/>
      <c r="N125" s="22">
        <f t="shared" si="5"/>
        <v>1500</v>
      </c>
      <c r="O125" s="37"/>
      <c r="P125" s="24"/>
      <c r="Q125" s="17"/>
    </row>
    <row r="126" s="1" customFormat="1" ht="12.95" customHeight="1" spans="1:17">
      <c r="A126" s="28">
        <v>45717</v>
      </c>
      <c r="B126" s="29">
        <v>45719</v>
      </c>
      <c r="C126" s="18" t="s">
        <v>318</v>
      </c>
      <c r="D126" s="30" t="s">
        <v>316</v>
      </c>
      <c r="E126" s="34"/>
      <c r="F126" s="44"/>
      <c r="G126" s="33">
        <v>1500</v>
      </c>
      <c r="H126" s="42"/>
      <c r="I126" s="42"/>
      <c r="J126" s="42"/>
      <c r="K126" s="42"/>
      <c r="L126" s="22"/>
      <c r="M126" s="22"/>
      <c r="N126" s="22">
        <f t="shared" si="5"/>
        <v>1500</v>
      </c>
      <c r="O126" s="37"/>
      <c r="P126" s="24"/>
      <c r="Q126" s="17"/>
    </row>
    <row r="127" s="1" customFormat="1" ht="12.95" customHeight="1" spans="1:17">
      <c r="A127" s="28">
        <v>45717</v>
      </c>
      <c r="B127" s="29">
        <v>45720</v>
      </c>
      <c r="C127" s="18" t="s">
        <v>319</v>
      </c>
      <c r="D127" s="30" t="s">
        <v>316</v>
      </c>
      <c r="E127" s="34"/>
      <c r="F127" s="44"/>
      <c r="G127" s="33">
        <v>1500</v>
      </c>
      <c r="H127" s="42"/>
      <c r="I127" s="42"/>
      <c r="J127" s="42"/>
      <c r="K127" s="42"/>
      <c r="L127" s="22"/>
      <c r="M127" s="22"/>
      <c r="N127" s="22">
        <f t="shared" si="5"/>
        <v>1500</v>
      </c>
      <c r="O127" s="37"/>
      <c r="P127" s="24"/>
      <c r="Q127" s="17"/>
    </row>
    <row r="128" s="1" customFormat="1" ht="12.95" customHeight="1" spans="1:17">
      <c r="A128" s="28">
        <v>45717</v>
      </c>
      <c r="B128" s="29">
        <v>45720</v>
      </c>
      <c r="C128" s="18" t="s">
        <v>320</v>
      </c>
      <c r="D128" s="30" t="s">
        <v>316</v>
      </c>
      <c r="E128" s="34"/>
      <c r="F128" s="44"/>
      <c r="G128" s="33">
        <v>1500</v>
      </c>
      <c r="H128" s="42"/>
      <c r="I128" s="42"/>
      <c r="J128" s="42"/>
      <c r="K128" s="42"/>
      <c r="L128" s="22"/>
      <c r="M128" s="22"/>
      <c r="N128" s="22">
        <f t="shared" si="5"/>
        <v>1500</v>
      </c>
      <c r="O128" s="37"/>
      <c r="P128" s="24"/>
      <c r="Q128" s="17"/>
    </row>
    <row r="129" s="1" customFormat="1" ht="12.95" customHeight="1" spans="1:17">
      <c r="A129" s="28">
        <v>45720</v>
      </c>
      <c r="B129" s="28">
        <v>45720</v>
      </c>
      <c r="C129" s="18" t="s">
        <v>321</v>
      </c>
      <c r="D129" s="19" t="s">
        <v>322</v>
      </c>
      <c r="E129" s="45">
        <v>45737</v>
      </c>
      <c r="F129" s="32">
        <v>48751</v>
      </c>
      <c r="G129" s="22"/>
      <c r="H129" s="22"/>
      <c r="I129" s="22"/>
      <c r="J129" s="22"/>
      <c r="K129" s="22">
        <v>89530</v>
      </c>
      <c r="L129" s="22"/>
      <c r="M129" s="22"/>
      <c r="N129" s="22">
        <f t="shared" si="5"/>
        <v>89530</v>
      </c>
      <c r="O129" s="37"/>
      <c r="P129" s="24"/>
      <c r="Q129" s="17"/>
    </row>
    <row r="130" s="1" customFormat="1" ht="12.95" customHeight="1" spans="1:17">
      <c r="A130" s="28">
        <v>45731</v>
      </c>
      <c r="B130" s="28">
        <v>45731</v>
      </c>
      <c r="C130" s="18" t="s">
        <v>323</v>
      </c>
      <c r="D130" s="19" t="s">
        <v>324</v>
      </c>
      <c r="E130" s="45">
        <v>45731</v>
      </c>
      <c r="F130" s="32">
        <v>46599</v>
      </c>
      <c r="G130" s="22"/>
      <c r="H130" s="22"/>
      <c r="I130" s="22"/>
      <c r="J130" s="22">
        <v>15832</v>
      </c>
      <c r="K130" s="22"/>
      <c r="L130" s="22"/>
      <c r="M130" s="22"/>
      <c r="N130" s="22">
        <f t="shared" ref="N130:N140" si="6">SUM(G130:M130)</f>
        <v>15832</v>
      </c>
      <c r="O130" s="37"/>
      <c r="P130" s="24"/>
      <c r="Q130" s="17"/>
    </row>
    <row r="131" s="1" customFormat="1" ht="12.95" customHeight="1" spans="1:17">
      <c r="A131" s="28">
        <v>45731</v>
      </c>
      <c r="B131" s="28">
        <v>45731</v>
      </c>
      <c r="C131" s="18" t="s">
        <v>325</v>
      </c>
      <c r="D131" s="19" t="s">
        <v>324</v>
      </c>
      <c r="E131" s="45">
        <v>45769</v>
      </c>
      <c r="F131" s="32">
        <v>46600</v>
      </c>
      <c r="G131" s="22"/>
      <c r="H131" s="22"/>
      <c r="I131" s="22"/>
      <c r="J131" s="22"/>
      <c r="K131" s="22">
        <v>105500</v>
      </c>
      <c r="L131" s="22"/>
      <c r="M131" s="22"/>
      <c r="N131" s="22">
        <f t="shared" si="6"/>
        <v>105500</v>
      </c>
      <c r="O131" s="37"/>
      <c r="P131" s="24"/>
      <c r="Q131" s="17"/>
    </row>
    <row r="132" s="1" customFormat="1" ht="12.95" customHeight="1" spans="1:17">
      <c r="A132" s="28">
        <v>45735</v>
      </c>
      <c r="B132" s="28">
        <v>45735</v>
      </c>
      <c r="C132" s="18" t="s">
        <v>326</v>
      </c>
      <c r="D132" s="19" t="s">
        <v>324</v>
      </c>
      <c r="E132" s="45">
        <v>45762</v>
      </c>
      <c r="F132" s="32">
        <v>46599</v>
      </c>
      <c r="G132" s="22"/>
      <c r="H132" s="22"/>
      <c r="I132" s="22"/>
      <c r="J132" s="22">
        <v>22800</v>
      </c>
      <c r="K132" s="22"/>
      <c r="L132" s="22"/>
      <c r="M132" s="22"/>
      <c r="N132" s="22">
        <f t="shared" si="6"/>
        <v>22800</v>
      </c>
      <c r="O132" s="37"/>
      <c r="P132" s="24"/>
      <c r="Q132" s="17"/>
    </row>
    <row r="133" s="1" customFormat="1" ht="12.95" customHeight="1" spans="1:17">
      <c r="A133" s="28">
        <v>45735</v>
      </c>
      <c r="B133" s="28">
        <v>45735</v>
      </c>
      <c r="C133" s="18" t="s">
        <v>327</v>
      </c>
      <c r="D133" s="19" t="s">
        <v>324</v>
      </c>
      <c r="E133" s="45">
        <v>45769</v>
      </c>
      <c r="F133" s="32">
        <v>46600</v>
      </c>
      <c r="G133" s="22"/>
      <c r="H133" s="22"/>
      <c r="I133" s="22"/>
      <c r="J133" s="22"/>
      <c r="K133" s="22">
        <v>46500</v>
      </c>
      <c r="L133" s="22"/>
      <c r="M133" s="22"/>
      <c r="N133" s="22">
        <f t="shared" si="6"/>
        <v>46500</v>
      </c>
      <c r="O133" s="37"/>
      <c r="P133" s="24"/>
      <c r="Q133" s="17"/>
    </row>
    <row r="134" s="1" customFormat="1" ht="12.95" customHeight="1" spans="1:17">
      <c r="A134" s="28">
        <v>45738</v>
      </c>
      <c r="B134" s="28">
        <v>45738</v>
      </c>
      <c r="C134" s="18" t="s">
        <v>328</v>
      </c>
      <c r="D134" s="19" t="s">
        <v>329</v>
      </c>
      <c r="E134" s="45"/>
      <c r="F134" s="32"/>
      <c r="G134" s="22"/>
      <c r="H134" s="22"/>
      <c r="I134" s="22"/>
      <c r="J134" s="22"/>
      <c r="K134" s="22">
        <v>146850</v>
      </c>
      <c r="L134" s="22"/>
      <c r="M134" s="22"/>
      <c r="N134" s="22">
        <f t="shared" si="6"/>
        <v>146850</v>
      </c>
      <c r="O134" s="37"/>
      <c r="P134" s="24"/>
      <c r="Q134" s="17"/>
    </row>
    <row r="135" s="1" customFormat="1" ht="12.95" customHeight="1" spans="1:17">
      <c r="A135" s="28">
        <v>45738</v>
      </c>
      <c r="B135" s="28">
        <v>45738</v>
      </c>
      <c r="C135" s="18" t="s">
        <v>330</v>
      </c>
      <c r="D135" s="19" t="s">
        <v>329</v>
      </c>
      <c r="E135" s="45"/>
      <c r="F135" s="32"/>
      <c r="G135" s="22"/>
      <c r="H135" s="22"/>
      <c r="I135" s="22"/>
      <c r="J135" s="22">
        <v>18852</v>
      </c>
      <c r="K135" s="22"/>
      <c r="L135" s="22"/>
      <c r="M135" s="22"/>
      <c r="N135" s="22">
        <f t="shared" si="6"/>
        <v>18852</v>
      </c>
      <c r="O135" s="37"/>
      <c r="P135" s="24"/>
      <c r="Q135" s="17"/>
    </row>
    <row r="136" s="1" customFormat="1" ht="12.95" customHeight="1" spans="1:17">
      <c r="A136" s="28">
        <v>45742</v>
      </c>
      <c r="B136" s="28">
        <v>45742</v>
      </c>
      <c r="C136" s="18" t="s">
        <v>331</v>
      </c>
      <c r="D136" s="19" t="s">
        <v>332</v>
      </c>
      <c r="E136" s="45">
        <v>45775</v>
      </c>
      <c r="F136" s="32">
        <v>46598</v>
      </c>
      <c r="G136" s="22"/>
      <c r="H136" s="22"/>
      <c r="I136" s="22"/>
      <c r="J136" s="22"/>
      <c r="K136" s="22">
        <v>339310</v>
      </c>
      <c r="L136" s="22"/>
      <c r="M136" s="22"/>
      <c r="N136" s="22">
        <f t="shared" si="6"/>
        <v>339310</v>
      </c>
      <c r="O136" s="37"/>
      <c r="P136" s="24"/>
      <c r="Q136" s="17"/>
    </row>
    <row r="137" spans="1:17">
      <c r="A137" s="23" t="s">
        <v>15</v>
      </c>
      <c r="B137" s="19"/>
      <c r="C137" s="24"/>
      <c r="D137" s="30"/>
      <c r="E137" s="34"/>
      <c r="F137" s="46"/>
      <c r="G137" s="25">
        <f t="shared" ref="G137:N137" si="7">SUM(G124:G136)</f>
        <v>7500</v>
      </c>
      <c r="H137" s="25">
        <f t="shared" si="7"/>
        <v>0</v>
      </c>
      <c r="I137" s="25">
        <f t="shared" si="7"/>
        <v>0</v>
      </c>
      <c r="J137" s="25">
        <f t="shared" si="7"/>
        <v>57484</v>
      </c>
      <c r="K137" s="25">
        <f t="shared" si="7"/>
        <v>727690</v>
      </c>
      <c r="L137" s="25">
        <f t="shared" si="7"/>
        <v>0</v>
      </c>
      <c r="M137" s="25">
        <f t="shared" si="7"/>
        <v>0</v>
      </c>
      <c r="N137" s="25">
        <f t="shared" si="7"/>
        <v>792674</v>
      </c>
      <c r="O137" s="37"/>
      <c r="P137" s="24"/>
      <c r="Q137" s="17"/>
    </row>
    <row r="142" spans="2:9">
      <c r="B142" t="s">
        <v>587</v>
      </c>
      <c r="I142" t="s">
        <v>588</v>
      </c>
    </row>
    <row r="144" spans="2:9">
      <c r="B144" t="s">
        <v>589</v>
      </c>
      <c r="I144" t="s">
        <v>590</v>
      </c>
    </row>
    <row r="145" spans="2:9">
      <c r="B145" t="s">
        <v>591</v>
      </c>
      <c r="I145" t="s">
        <v>592</v>
      </c>
    </row>
    <row r="158" spans="1:17">
      <c r="A158" s="4" t="s">
        <v>596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">
      <c r="A160" s="5"/>
    </row>
    <row r="161" spans="1:17">
      <c r="A161" s="6" t="s">
        <v>75</v>
      </c>
      <c r="B161" s="6"/>
      <c r="C161" s="6"/>
      <c r="D161" s="7"/>
      <c r="E161" s="7"/>
      <c r="F161" s="47"/>
      <c r="G161" s="7"/>
      <c r="H161" s="7"/>
      <c r="I161" s="7"/>
      <c r="J161" s="7"/>
      <c r="K161" s="7"/>
      <c r="L161" s="7"/>
      <c r="M161" s="7"/>
      <c r="N161" s="7"/>
      <c r="O161" s="7"/>
      <c r="P161" s="35"/>
      <c r="Q161" s="39"/>
    </row>
    <row r="162" spans="1:17">
      <c r="A162" s="10" t="s">
        <v>4</v>
      </c>
      <c r="B162" s="10" t="s">
        <v>5</v>
      </c>
      <c r="C162" s="11" t="s">
        <v>6</v>
      </c>
      <c r="D162" s="11" t="s">
        <v>7</v>
      </c>
      <c r="E162" s="11" t="s">
        <v>76</v>
      </c>
      <c r="F162" s="11" t="s">
        <v>76</v>
      </c>
      <c r="G162" s="11" t="s">
        <v>10</v>
      </c>
      <c r="H162" s="13" t="s">
        <v>11</v>
      </c>
      <c r="I162" s="13"/>
      <c r="J162" s="11" t="s">
        <v>12</v>
      </c>
      <c r="K162" s="11" t="s">
        <v>13</v>
      </c>
      <c r="L162" s="36" t="s">
        <v>14</v>
      </c>
      <c r="M162" s="36"/>
      <c r="N162" s="11" t="s">
        <v>15</v>
      </c>
      <c r="O162" s="11" t="s">
        <v>16</v>
      </c>
      <c r="P162" s="11" t="s">
        <v>77</v>
      </c>
      <c r="Q162" s="11" t="s">
        <v>78</v>
      </c>
    </row>
    <row r="163" ht="15.75" spans="1:17">
      <c r="A163" s="10"/>
      <c r="B163" s="10"/>
      <c r="C163" s="14"/>
      <c r="D163" s="14"/>
      <c r="E163" s="27" t="s">
        <v>18</v>
      </c>
      <c r="F163" s="27"/>
      <c r="G163" s="14"/>
      <c r="H163" s="16" t="s">
        <v>19</v>
      </c>
      <c r="I163" s="16" t="s">
        <v>20</v>
      </c>
      <c r="J163" s="14"/>
      <c r="K163" s="14"/>
      <c r="L163" s="16" t="s">
        <v>19</v>
      </c>
      <c r="M163" s="16" t="s">
        <v>20</v>
      </c>
      <c r="N163" s="14"/>
      <c r="O163" s="14"/>
      <c r="P163" s="14"/>
      <c r="Q163" s="14"/>
    </row>
    <row r="164" s="1" customFormat="1" ht="12.95" customHeight="1" spans="1:17">
      <c r="A164" s="48">
        <v>45701</v>
      </c>
      <c r="B164" s="48">
        <v>45701</v>
      </c>
      <c r="C164" s="18" t="s">
        <v>597</v>
      </c>
      <c r="D164" s="30" t="s">
        <v>598</v>
      </c>
      <c r="E164" s="34"/>
      <c r="F164" s="32"/>
      <c r="G164" s="22"/>
      <c r="H164" s="49"/>
      <c r="I164" s="49"/>
      <c r="J164" s="49">
        <v>10560</v>
      </c>
      <c r="K164" s="49"/>
      <c r="L164" s="22"/>
      <c r="M164" s="22"/>
      <c r="N164" s="22">
        <v>10560</v>
      </c>
      <c r="O164" s="37"/>
      <c r="P164" s="24"/>
      <c r="Q164" s="17"/>
    </row>
    <row r="165" s="1" customFormat="1" ht="12.95" customHeight="1" spans="1:17">
      <c r="A165" s="48">
        <v>45720</v>
      </c>
      <c r="B165" s="48">
        <v>45720</v>
      </c>
      <c r="C165" s="18" t="s">
        <v>377</v>
      </c>
      <c r="D165" s="30" t="s">
        <v>378</v>
      </c>
      <c r="E165" s="34"/>
      <c r="F165" s="32"/>
      <c r="G165" s="22"/>
      <c r="H165" s="49"/>
      <c r="I165" s="49"/>
      <c r="J165" s="49">
        <v>10320</v>
      </c>
      <c r="K165" s="49"/>
      <c r="L165" s="22"/>
      <c r="M165" s="22"/>
      <c r="N165" s="22">
        <f>SUM(G165:M165)</f>
        <v>10320</v>
      </c>
      <c r="O165" s="37"/>
      <c r="P165" s="24"/>
      <c r="Q165" s="17"/>
    </row>
    <row r="166" s="1" customFormat="1" ht="12.95" customHeight="1" spans="1:17">
      <c r="A166" s="48">
        <v>45724</v>
      </c>
      <c r="B166" s="48">
        <v>45724</v>
      </c>
      <c r="C166" s="18" t="s">
        <v>379</v>
      </c>
      <c r="D166" s="30" t="s">
        <v>380</v>
      </c>
      <c r="E166" s="34"/>
      <c r="F166" s="32"/>
      <c r="G166" s="22"/>
      <c r="H166" s="49"/>
      <c r="I166" s="49"/>
      <c r="J166" s="49">
        <v>5280</v>
      </c>
      <c r="K166" s="49"/>
      <c r="L166" s="22"/>
      <c r="M166" s="22"/>
      <c r="N166" s="22">
        <f>SUM(G166:M166)</f>
        <v>5280</v>
      </c>
      <c r="O166" s="37"/>
      <c r="P166" s="24"/>
      <c r="Q166" s="17"/>
    </row>
    <row r="167" s="1" customFormat="1" ht="12.95" customHeight="1" spans="1:17">
      <c r="A167" s="48">
        <v>45740</v>
      </c>
      <c r="B167" s="48">
        <v>45740</v>
      </c>
      <c r="C167" s="18" t="s">
        <v>381</v>
      </c>
      <c r="D167" s="30" t="s">
        <v>364</v>
      </c>
      <c r="E167" s="34">
        <v>45740</v>
      </c>
      <c r="F167" s="32">
        <v>47081</v>
      </c>
      <c r="G167" s="22"/>
      <c r="H167" s="49"/>
      <c r="I167" s="49"/>
      <c r="J167" s="49">
        <v>3600</v>
      </c>
      <c r="K167" s="49"/>
      <c r="L167" s="22"/>
      <c r="M167" s="22"/>
      <c r="N167" s="22">
        <f>SUM(G167:M167)</f>
        <v>3600</v>
      </c>
      <c r="O167" s="37"/>
      <c r="P167" s="24"/>
      <c r="Q167" s="17"/>
    </row>
    <row r="168" s="1" customFormat="1" ht="12.95" customHeight="1" spans="1:17">
      <c r="A168" s="48">
        <v>45743</v>
      </c>
      <c r="B168" s="48">
        <v>45743</v>
      </c>
      <c r="C168" s="18" t="s">
        <v>382</v>
      </c>
      <c r="D168" s="30" t="s">
        <v>360</v>
      </c>
      <c r="E168" s="34">
        <v>45743</v>
      </c>
      <c r="F168" s="32">
        <v>47082</v>
      </c>
      <c r="G168" s="22"/>
      <c r="H168" s="49"/>
      <c r="I168" s="49"/>
      <c r="J168" s="49">
        <v>1760</v>
      </c>
      <c r="K168" s="49"/>
      <c r="L168" s="22"/>
      <c r="M168" s="22"/>
      <c r="N168" s="22">
        <f>SUM(G168:M168)</f>
        <v>1760</v>
      </c>
      <c r="O168" s="37"/>
      <c r="P168" s="24"/>
      <c r="Q168" s="17"/>
    </row>
    <row r="169" s="1" customFormat="1" ht="12.95" customHeight="1" spans="1:17">
      <c r="A169" s="48">
        <v>45743</v>
      </c>
      <c r="B169" s="48">
        <v>45743</v>
      </c>
      <c r="C169" s="18" t="s">
        <v>383</v>
      </c>
      <c r="D169" s="30" t="s">
        <v>360</v>
      </c>
      <c r="E169" s="34"/>
      <c r="F169" s="32"/>
      <c r="G169" s="22"/>
      <c r="H169" s="49"/>
      <c r="I169" s="49"/>
      <c r="J169" s="49">
        <v>9680</v>
      </c>
      <c r="K169" s="49"/>
      <c r="L169" s="22"/>
      <c r="M169" s="22"/>
      <c r="N169" s="22">
        <f>SUM(G169:M169)</f>
        <v>9680</v>
      </c>
      <c r="O169" s="37"/>
      <c r="P169" s="24" t="s">
        <v>599</v>
      </c>
      <c r="Q169" s="17"/>
    </row>
    <row r="170" spans="1:17">
      <c r="A170" s="23" t="s">
        <v>15</v>
      </c>
      <c r="B170" s="19"/>
      <c r="C170" s="24"/>
      <c r="D170" s="30"/>
      <c r="E170" s="34"/>
      <c r="F170" s="32"/>
      <c r="G170" s="25">
        <f t="shared" ref="G170:N170" si="8">SUM(G164:G169)</f>
        <v>0</v>
      </c>
      <c r="H170" s="25">
        <f t="shared" si="8"/>
        <v>0</v>
      </c>
      <c r="I170" s="25">
        <f t="shared" si="8"/>
        <v>0</v>
      </c>
      <c r="J170" s="25">
        <f t="shared" si="8"/>
        <v>41200</v>
      </c>
      <c r="K170" s="25">
        <f t="shared" si="8"/>
        <v>0</v>
      </c>
      <c r="L170" s="25">
        <f t="shared" si="8"/>
        <v>0</v>
      </c>
      <c r="M170" s="25">
        <f t="shared" si="8"/>
        <v>0</v>
      </c>
      <c r="N170" s="25">
        <f t="shared" si="8"/>
        <v>41200</v>
      </c>
      <c r="O170" s="37"/>
      <c r="P170" s="24"/>
      <c r="Q170" s="17"/>
    </row>
    <row r="175" spans="2:9">
      <c r="B175" t="s">
        <v>587</v>
      </c>
      <c r="I175" t="s">
        <v>588</v>
      </c>
    </row>
    <row r="177" spans="2:9">
      <c r="B177" t="s">
        <v>589</v>
      </c>
      <c r="I177" t="s">
        <v>590</v>
      </c>
    </row>
    <row r="178" spans="2:9">
      <c r="B178" t="s">
        <v>591</v>
      </c>
      <c r="I178" t="s">
        <v>592</v>
      </c>
    </row>
    <row r="197" spans="1:17">
      <c r="A197" s="4" t="s">
        <v>600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75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5"/>
      <c r="Q200" s="39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76</v>
      </c>
      <c r="F201" s="11" t="s">
        <v>76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36" t="s">
        <v>14</v>
      </c>
      <c r="M201" s="36"/>
      <c r="N201" s="11" t="s">
        <v>15</v>
      </c>
      <c r="O201" s="11" t="s">
        <v>16</v>
      </c>
      <c r="P201" s="11" t="s">
        <v>77</v>
      </c>
      <c r="Q201" s="11" t="s">
        <v>78</v>
      </c>
    </row>
    <row r="202" ht="15.75" spans="1:17">
      <c r="A202" s="10"/>
      <c r="B202" s="10"/>
      <c r="C202" s="14"/>
      <c r="D202" s="14"/>
      <c r="E202" s="27" t="s">
        <v>18</v>
      </c>
      <c r="F202" s="27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13.5" spans="1:17">
      <c r="A203" s="28">
        <v>45679</v>
      </c>
      <c r="B203" s="28">
        <v>45679</v>
      </c>
      <c r="C203" s="50" t="s">
        <v>601</v>
      </c>
      <c r="D203" s="51" t="s">
        <v>602</v>
      </c>
      <c r="E203" s="52"/>
      <c r="F203" s="32"/>
      <c r="G203" s="53"/>
      <c r="H203" s="54"/>
      <c r="I203" s="54"/>
      <c r="J203" s="54"/>
      <c r="K203" s="54">
        <v>48200</v>
      </c>
      <c r="L203" s="60"/>
      <c r="M203" s="60"/>
      <c r="N203" s="60">
        <v>48200</v>
      </c>
      <c r="O203" s="61"/>
      <c r="P203" s="62"/>
      <c r="Q203" s="31"/>
    </row>
    <row r="204" s="3" customFormat="1" ht="12.75" spans="1:17">
      <c r="A204" s="28">
        <v>45684</v>
      </c>
      <c r="B204" s="28">
        <v>45684</v>
      </c>
      <c r="C204" s="50" t="s">
        <v>603</v>
      </c>
      <c r="D204" s="55" t="s">
        <v>602</v>
      </c>
      <c r="E204" s="31"/>
      <c r="F204" s="32"/>
      <c r="G204" s="56"/>
      <c r="H204" s="57"/>
      <c r="I204" s="57"/>
      <c r="J204" s="57"/>
      <c r="K204" s="57">
        <v>11530</v>
      </c>
      <c r="L204" s="63"/>
      <c r="M204" s="63"/>
      <c r="N204" s="60">
        <v>11530</v>
      </c>
      <c r="O204" s="64"/>
      <c r="P204" s="62"/>
      <c r="Q204" s="31"/>
    </row>
    <row r="205" s="2" customFormat="1" ht="12.75" spans="1:17">
      <c r="A205" s="28">
        <v>45687</v>
      </c>
      <c r="B205" s="28">
        <v>45687</v>
      </c>
      <c r="C205" s="50" t="s">
        <v>604</v>
      </c>
      <c r="D205" s="51" t="s">
        <v>478</v>
      </c>
      <c r="E205" s="52"/>
      <c r="F205" s="32"/>
      <c r="G205" s="53"/>
      <c r="H205" s="54"/>
      <c r="I205" s="54"/>
      <c r="J205" s="54">
        <v>12400</v>
      </c>
      <c r="K205" s="54"/>
      <c r="L205" s="60"/>
      <c r="M205" s="60"/>
      <c r="N205" s="60">
        <v>12400</v>
      </c>
      <c r="O205" s="61"/>
      <c r="P205" s="62"/>
      <c r="Q205" s="31"/>
    </row>
    <row r="206" s="2" customFormat="1" ht="12.75" spans="1:17">
      <c r="A206" s="28">
        <v>45696</v>
      </c>
      <c r="B206" s="28">
        <v>45696</v>
      </c>
      <c r="C206" s="50" t="s">
        <v>605</v>
      </c>
      <c r="D206" s="51" t="s">
        <v>602</v>
      </c>
      <c r="E206" s="52"/>
      <c r="F206" s="32"/>
      <c r="G206" s="53"/>
      <c r="H206" s="54"/>
      <c r="I206" s="54"/>
      <c r="J206" s="54"/>
      <c r="K206" s="54">
        <v>23060</v>
      </c>
      <c r="L206" s="60"/>
      <c r="M206" s="60"/>
      <c r="N206" s="60">
        <v>23060</v>
      </c>
      <c r="O206" s="61"/>
      <c r="P206" s="62"/>
      <c r="Q206" s="31"/>
    </row>
    <row r="207" s="2" customFormat="1" ht="12.75" spans="1:17">
      <c r="A207" s="28">
        <v>45698</v>
      </c>
      <c r="B207" s="28">
        <v>45698</v>
      </c>
      <c r="C207" s="50" t="s">
        <v>606</v>
      </c>
      <c r="D207" s="51" t="s">
        <v>449</v>
      </c>
      <c r="E207" s="52"/>
      <c r="F207" s="32"/>
      <c r="G207" s="53"/>
      <c r="H207" s="54"/>
      <c r="I207" s="54"/>
      <c r="J207" s="54">
        <v>560</v>
      </c>
      <c r="K207" s="54"/>
      <c r="L207" s="60"/>
      <c r="M207" s="60"/>
      <c r="N207" s="60">
        <v>560</v>
      </c>
      <c r="O207" s="61"/>
      <c r="P207" s="62"/>
      <c r="Q207" s="31"/>
    </row>
    <row r="208" s="2" customFormat="1" ht="12.75" spans="1:17">
      <c r="A208" s="28">
        <v>45698</v>
      </c>
      <c r="B208" s="28">
        <v>45698</v>
      </c>
      <c r="C208" s="50" t="s">
        <v>607</v>
      </c>
      <c r="D208" s="51" t="s">
        <v>449</v>
      </c>
      <c r="E208" s="52"/>
      <c r="F208" s="32"/>
      <c r="G208" s="53"/>
      <c r="H208" s="54"/>
      <c r="I208" s="54"/>
      <c r="J208" s="54"/>
      <c r="K208" s="54">
        <v>3150</v>
      </c>
      <c r="L208" s="60"/>
      <c r="M208" s="60"/>
      <c r="N208" s="60">
        <v>3150</v>
      </c>
      <c r="O208" s="61"/>
      <c r="P208" s="62"/>
      <c r="Q208" s="31"/>
    </row>
    <row r="209" s="2" customFormat="1" ht="12.75" spans="1:17">
      <c r="A209" s="28">
        <v>45708</v>
      </c>
      <c r="B209" s="28">
        <v>45708</v>
      </c>
      <c r="C209" s="50" t="s">
        <v>608</v>
      </c>
      <c r="D209" s="51" t="s">
        <v>449</v>
      </c>
      <c r="E209" s="52"/>
      <c r="F209" s="32"/>
      <c r="G209" s="53"/>
      <c r="H209" s="54"/>
      <c r="I209" s="54"/>
      <c r="J209" s="54"/>
      <c r="K209" s="54">
        <v>56930</v>
      </c>
      <c r="L209" s="60"/>
      <c r="M209" s="60"/>
      <c r="N209" s="60">
        <v>56930</v>
      </c>
      <c r="O209" s="61"/>
      <c r="P209" s="62"/>
      <c r="Q209" s="31"/>
    </row>
    <row r="210" s="2" customFormat="1" ht="12.75" spans="1:17">
      <c r="A210" s="28">
        <v>45709</v>
      </c>
      <c r="B210" s="28">
        <v>45709</v>
      </c>
      <c r="C210" s="50" t="s">
        <v>609</v>
      </c>
      <c r="D210" s="51" t="s">
        <v>602</v>
      </c>
      <c r="E210" s="52"/>
      <c r="F210" s="32"/>
      <c r="G210" s="53"/>
      <c r="H210" s="54"/>
      <c r="I210" s="54"/>
      <c r="J210" s="54">
        <v>5200</v>
      </c>
      <c r="K210" s="54"/>
      <c r="L210" s="60"/>
      <c r="M210" s="60"/>
      <c r="N210" s="60">
        <v>5200</v>
      </c>
      <c r="O210" s="61"/>
      <c r="P210" s="62"/>
      <c r="Q210" s="31"/>
    </row>
    <row r="211" s="2" customFormat="1" ht="12.75" spans="1:17">
      <c r="A211" s="28">
        <v>45714</v>
      </c>
      <c r="B211" s="28">
        <v>45714</v>
      </c>
      <c r="C211" s="50" t="s">
        <v>610</v>
      </c>
      <c r="D211" s="51" t="s">
        <v>449</v>
      </c>
      <c r="E211" s="52"/>
      <c r="F211" s="32"/>
      <c r="G211" s="53"/>
      <c r="H211" s="54"/>
      <c r="I211" s="54"/>
      <c r="J211" s="54">
        <v>1400</v>
      </c>
      <c r="K211" s="54"/>
      <c r="L211" s="60"/>
      <c r="M211" s="60"/>
      <c r="N211" s="60">
        <v>1400</v>
      </c>
      <c r="O211" s="61"/>
      <c r="P211" s="62"/>
      <c r="Q211" s="31"/>
    </row>
    <row r="212" s="2" customFormat="1" ht="12.75" spans="1:17">
      <c r="A212" s="28">
        <v>45715</v>
      </c>
      <c r="B212" s="28">
        <v>45715</v>
      </c>
      <c r="C212" s="50" t="s">
        <v>611</v>
      </c>
      <c r="D212" s="51" t="s">
        <v>602</v>
      </c>
      <c r="E212" s="52"/>
      <c r="F212" s="32"/>
      <c r="G212" s="53"/>
      <c r="H212" s="54"/>
      <c r="I212" s="54"/>
      <c r="J212" s="54"/>
      <c r="K212" s="54">
        <v>18800</v>
      </c>
      <c r="L212" s="60"/>
      <c r="M212" s="60"/>
      <c r="N212" s="60">
        <v>18800</v>
      </c>
      <c r="O212" s="61"/>
      <c r="P212" s="62"/>
      <c r="Q212" s="31"/>
    </row>
    <row r="213" s="2" customFormat="1" ht="12.75" spans="1:17">
      <c r="A213" s="28">
        <v>45727</v>
      </c>
      <c r="B213" s="28">
        <v>45727</v>
      </c>
      <c r="C213" s="50" t="s">
        <v>470</v>
      </c>
      <c r="D213" s="51" t="s">
        <v>449</v>
      </c>
      <c r="E213" s="52"/>
      <c r="F213" s="32"/>
      <c r="G213" s="53"/>
      <c r="H213" s="54"/>
      <c r="I213" s="54"/>
      <c r="J213" s="54"/>
      <c r="K213" s="54">
        <v>258520</v>
      </c>
      <c r="L213" s="60"/>
      <c r="M213" s="60"/>
      <c r="N213" s="60">
        <f t="shared" ref="N213:N216" si="9">SUM(G213:M213)</f>
        <v>258520</v>
      </c>
      <c r="O213" s="61"/>
      <c r="P213" s="62"/>
      <c r="Q213" s="31"/>
    </row>
    <row r="214" s="3" customFormat="1" ht="12.75" spans="1:17">
      <c r="A214" s="28">
        <v>45727</v>
      </c>
      <c r="B214" s="28">
        <v>45727</v>
      </c>
      <c r="C214" s="50" t="s">
        <v>471</v>
      </c>
      <c r="D214" s="55" t="s">
        <v>461</v>
      </c>
      <c r="E214" s="31"/>
      <c r="F214" s="32"/>
      <c r="G214" s="56"/>
      <c r="H214" s="57"/>
      <c r="I214" s="57"/>
      <c r="J214" s="57"/>
      <c r="K214" s="57">
        <v>71250</v>
      </c>
      <c r="L214" s="63"/>
      <c r="M214" s="63"/>
      <c r="N214" s="60">
        <f t="shared" si="9"/>
        <v>71250</v>
      </c>
      <c r="O214" s="64"/>
      <c r="P214" s="62"/>
      <c r="Q214" s="31"/>
    </row>
    <row r="215" s="2" customFormat="1" ht="12.75" spans="1:17">
      <c r="A215" s="28">
        <v>45733</v>
      </c>
      <c r="B215" s="28">
        <v>45733</v>
      </c>
      <c r="C215" s="50" t="s">
        <v>472</v>
      </c>
      <c r="D215" s="51" t="s">
        <v>449</v>
      </c>
      <c r="E215" s="52"/>
      <c r="F215" s="32"/>
      <c r="G215" s="53"/>
      <c r="H215" s="54"/>
      <c r="I215" s="54"/>
      <c r="J215" s="54">
        <v>5280</v>
      </c>
      <c r="K215" s="54"/>
      <c r="L215" s="60"/>
      <c r="M215" s="60"/>
      <c r="N215" s="60">
        <f t="shared" si="9"/>
        <v>5280</v>
      </c>
      <c r="O215" s="61"/>
      <c r="P215" s="62"/>
      <c r="Q215" s="31"/>
    </row>
    <row r="216" s="2" customFormat="1" ht="12.75" spans="1:17">
      <c r="A216" s="28">
        <v>45740</v>
      </c>
      <c r="B216" s="28">
        <v>45740</v>
      </c>
      <c r="C216" s="50" t="s">
        <v>473</v>
      </c>
      <c r="D216" s="51" t="s">
        <v>461</v>
      </c>
      <c r="E216" s="52"/>
      <c r="F216" s="32"/>
      <c r="G216" s="53"/>
      <c r="H216" s="54"/>
      <c r="I216" s="54"/>
      <c r="J216" s="54"/>
      <c r="K216" s="54">
        <v>30000</v>
      </c>
      <c r="L216" s="60"/>
      <c r="M216" s="60"/>
      <c r="N216" s="60">
        <f t="shared" si="9"/>
        <v>30000</v>
      </c>
      <c r="O216" s="61"/>
      <c r="P216" s="62"/>
      <c r="Q216" s="31"/>
    </row>
    <row r="217" spans="1:17">
      <c r="A217" s="23" t="s">
        <v>15</v>
      </c>
      <c r="B217" s="19"/>
      <c r="C217" s="24"/>
      <c r="D217" s="30"/>
      <c r="E217" s="34"/>
      <c r="F217" s="46"/>
      <c r="G217" s="25">
        <f>SUM(G203:G216)</f>
        <v>0</v>
      </c>
      <c r="H217" s="25">
        <f t="shared" ref="H217:N217" si="10">SUM(H203:H216)</f>
        <v>0</v>
      </c>
      <c r="I217" s="25">
        <f t="shared" si="10"/>
        <v>0</v>
      </c>
      <c r="J217" s="25">
        <f t="shared" si="10"/>
        <v>24840</v>
      </c>
      <c r="K217" s="25">
        <f t="shared" si="10"/>
        <v>521440</v>
      </c>
      <c r="L217" s="25">
        <f t="shared" si="10"/>
        <v>0</v>
      </c>
      <c r="M217" s="25">
        <f t="shared" si="10"/>
        <v>0</v>
      </c>
      <c r="N217" s="25">
        <f t="shared" si="10"/>
        <v>546280</v>
      </c>
      <c r="O217" s="37"/>
      <c r="P217" s="24"/>
      <c r="Q217" s="17"/>
    </row>
    <row r="222" spans="2:9">
      <c r="B222" t="s">
        <v>587</v>
      </c>
      <c r="I222" t="s">
        <v>588</v>
      </c>
    </row>
    <row r="224" spans="2:9">
      <c r="B224" t="s">
        <v>589</v>
      </c>
      <c r="I224" t="s">
        <v>590</v>
      </c>
    </row>
    <row r="225" spans="2:9">
      <c r="B225" t="s">
        <v>591</v>
      </c>
      <c r="I225" t="s">
        <v>592</v>
      </c>
    </row>
    <row r="237" spans="1:17">
      <c r="A237" s="4" t="s">
        <v>612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">
      <c r="A239" s="5"/>
    </row>
    <row r="240" spans="1:17">
      <c r="A240" s="6" t="s">
        <v>75</v>
      </c>
      <c r="B240" s="6"/>
      <c r="C240" s="6"/>
      <c r="D240" s="7"/>
      <c r="E240" s="2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5"/>
      <c r="Q240" s="39"/>
    </row>
    <row r="241" spans="1:17">
      <c r="A241" s="10" t="s">
        <v>4</v>
      </c>
      <c r="B241" s="10" t="s">
        <v>5</v>
      </c>
      <c r="C241" s="11" t="s">
        <v>6</v>
      </c>
      <c r="D241" s="11" t="s">
        <v>7</v>
      </c>
      <c r="E241" s="11" t="s">
        <v>8</v>
      </c>
      <c r="F241" s="11" t="s">
        <v>76</v>
      </c>
      <c r="G241" s="11" t="s">
        <v>10</v>
      </c>
      <c r="H241" s="13" t="s">
        <v>11</v>
      </c>
      <c r="I241" s="13"/>
      <c r="J241" s="11" t="s">
        <v>12</v>
      </c>
      <c r="K241" s="11" t="s">
        <v>13</v>
      </c>
      <c r="L241" s="36" t="s">
        <v>14</v>
      </c>
      <c r="M241" s="36"/>
      <c r="N241" s="11" t="s">
        <v>15</v>
      </c>
      <c r="O241" s="11" t="s">
        <v>16</v>
      </c>
      <c r="P241" s="11" t="s">
        <v>77</v>
      </c>
      <c r="Q241" s="11" t="s">
        <v>78</v>
      </c>
    </row>
    <row r="242" ht="15.75" spans="1:17">
      <c r="A242" s="10"/>
      <c r="B242" s="10"/>
      <c r="C242" s="14"/>
      <c r="D242" s="14"/>
      <c r="E242" s="27" t="s">
        <v>18</v>
      </c>
      <c r="F242" s="27"/>
      <c r="G242" s="14"/>
      <c r="H242" s="16" t="s">
        <v>19</v>
      </c>
      <c r="I242" s="16" t="s">
        <v>20</v>
      </c>
      <c r="J242" s="14"/>
      <c r="K242" s="14"/>
      <c r="L242" s="16" t="s">
        <v>19</v>
      </c>
      <c r="M242" s="16" t="s">
        <v>20</v>
      </c>
      <c r="N242" s="14"/>
      <c r="O242" s="14"/>
      <c r="P242" s="14"/>
      <c r="Q242" s="14"/>
    </row>
    <row r="243" s="1" customFormat="1" ht="12.95" customHeight="1" spans="1:17">
      <c r="A243" s="17">
        <v>45731</v>
      </c>
      <c r="B243" s="17">
        <v>45731</v>
      </c>
      <c r="C243" s="18" t="s">
        <v>562</v>
      </c>
      <c r="D243" s="30" t="s">
        <v>563</v>
      </c>
      <c r="E243" s="31">
        <v>45731</v>
      </c>
      <c r="F243" s="58">
        <v>48060</v>
      </c>
      <c r="G243" s="22"/>
      <c r="H243" s="22"/>
      <c r="I243" s="22"/>
      <c r="J243" s="22"/>
      <c r="K243" s="22">
        <v>47500</v>
      </c>
      <c r="L243" s="22"/>
      <c r="M243" s="22"/>
      <c r="N243" s="22">
        <f t="shared" ref="N243:N251" si="11">SUM(G243:M243)</f>
        <v>47500</v>
      </c>
      <c r="O243" s="37"/>
      <c r="P243" s="24"/>
      <c r="Q243" s="17"/>
    </row>
    <row r="244" s="1" customFormat="1" ht="12.95" customHeight="1" spans="1:17">
      <c r="A244" s="17">
        <v>45731</v>
      </c>
      <c r="B244" s="17">
        <v>45731</v>
      </c>
      <c r="C244" s="18" t="s">
        <v>564</v>
      </c>
      <c r="D244" s="30" t="s">
        <v>563</v>
      </c>
      <c r="E244" s="31">
        <v>45731</v>
      </c>
      <c r="F244" s="58">
        <v>48060</v>
      </c>
      <c r="G244" s="22"/>
      <c r="H244" s="22"/>
      <c r="I244" s="22"/>
      <c r="J244" s="22">
        <v>880</v>
      </c>
      <c r="K244" s="22"/>
      <c r="L244" s="22"/>
      <c r="M244" s="22"/>
      <c r="N244" s="22">
        <f t="shared" si="11"/>
        <v>880</v>
      </c>
      <c r="O244" s="37"/>
      <c r="P244" s="24"/>
      <c r="Q244" s="17"/>
    </row>
    <row r="245" s="1" customFormat="1" ht="12.95" customHeight="1" spans="1:17">
      <c r="A245" s="17">
        <v>45731</v>
      </c>
      <c r="B245" s="17">
        <v>45731</v>
      </c>
      <c r="C245" s="18" t="s">
        <v>565</v>
      </c>
      <c r="D245" s="30" t="s">
        <v>566</v>
      </c>
      <c r="E245" s="31">
        <v>45733</v>
      </c>
      <c r="F245" s="58">
        <v>48061</v>
      </c>
      <c r="G245" s="22"/>
      <c r="H245" s="22"/>
      <c r="I245" s="22"/>
      <c r="J245" s="22"/>
      <c r="K245" s="22">
        <v>84750</v>
      </c>
      <c r="L245" s="22"/>
      <c r="M245" s="22"/>
      <c r="N245" s="22">
        <f t="shared" si="11"/>
        <v>84750</v>
      </c>
      <c r="O245" s="37"/>
      <c r="P245" s="24"/>
      <c r="Q245" s="17"/>
    </row>
    <row r="246" s="1" customFormat="1" ht="12.95" customHeight="1" spans="1:17">
      <c r="A246" s="17">
        <v>45740</v>
      </c>
      <c r="B246" s="17">
        <v>45740</v>
      </c>
      <c r="C246" s="18" t="s">
        <v>545</v>
      </c>
      <c r="D246" s="30" t="s">
        <v>546</v>
      </c>
      <c r="E246" s="31">
        <v>45741</v>
      </c>
      <c r="F246" s="58">
        <v>48066</v>
      </c>
      <c r="G246" s="22"/>
      <c r="H246" s="22"/>
      <c r="I246" s="22"/>
      <c r="J246" s="22">
        <v>23144</v>
      </c>
      <c r="K246" s="22"/>
      <c r="L246" s="22"/>
      <c r="M246" s="22"/>
      <c r="N246" s="22">
        <f t="shared" si="11"/>
        <v>23144</v>
      </c>
      <c r="O246" s="37"/>
      <c r="P246" s="24"/>
      <c r="Q246" s="17"/>
    </row>
    <row r="247" s="1" customFormat="1" ht="12.95" customHeight="1" spans="1:17">
      <c r="A247" s="17">
        <v>45740</v>
      </c>
      <c r="B247" s="17">
        <v>45740</v>
      </c>
      <c r="C247" s="18" t="s">
        <v>568</v>
      </c>
      <c r="D247" s="30" t="s">
        <v>546</v>
      </c>
      <c r="E247" s="31">
        <v>45741</v>
      </c>
      <c r="F247" s="58">
        <v>48065</v>
      </c>
      <c r="G247" s="22"/>
      <c r="H247" s="22"/>
      <c r="I247" s="22"/>
      <c r="J247" s="22"/>
      <c r="K247" s="22">
        <v>3525</v>
      </c>
      <c r="L247" s="22"/>
      <c r="M247" s="22"/>
      <c r="N247" s="22">
        <f t="shared" si="11"/>
        <v>3525</v>
      </c>
      <c r="O247" s="37"/>
      <c r="P247" s="24"/>
      <c r="Q247" s="17"/>
    </row>
    <row r="248" s="2" customFormat="1" ht="22.5" spans="1:17">
      <c r="A248" s="31">
        <v>45741</v>
      </c>
      <c r="B248" s="31">
        <v>45741</v>
      </c>
      <c r="C248" s="50" t="s">
        <v>569</v>
      </c>
      <c r="D248" s="51" t="s">
        <v>563</v>
      </c>
      <c r="E248" s="31">
        <v>45741</v>
      </c>
      <c r="F248" s="59" t="s">
        <v>613</v>
      </c>
      <c r="G248" s="60"/>
      <c r="H248" s="60"/>
      <c r="I248" s="60"/>
      <c r="J248" s="60"/>
      <c r="K248" s="60">
        <v>96560</v>
      </c>
      <c r="L248" s="60"/>
      <c r="M248" s="60"/>
      <c r="N248" s="60">
        <f t="shared" si="11"/>
        <v>96560</v>
      </c>
      <c r="O248" s="61"/>
      <c r="P248" s="65"/>
      <c r="Q248" s="31"/>
    </row>
    <row r="249" s="1" customFormat="1" ht="12.95" customHeight="1" spans="1:17">
      <c r="A249" s="17">
        <v>45742</v>
      </c>
      <c r="B249" s="17">
        <v>45742</v>
      </c>
      <c r="C249" s="18" t="s">
        <v>571</v>
      </c>
      <c r="D249" s="30" t="s">
        <v>572</v>
      </c>
      <c r="E249" s="31">
        <v>45742</v>
      </c>
      <c r="F249" s="58">
        <v>48068</v>
      </c>
      <c r="G249" s="22"/>
      <c r="H249" s="22"/>
      <c r="I249" s="22"/>
      <c r="J249" s="22"/>
      <c r="K249" s="22">
        <v>84500</v>
      </c>
      <c r="L249" s="22"/>
      <c r="M249" s="22"/>
      <c r="N249" s="22">
        <f t="shared" si="11"/>
        <v>84500</v>
      </c>
      <c r="O249" s="37"/>
      <c r="P249" s="24"/>
      <c r="Q249" s="17"/>
    </row>
    <row r="250" s="1" customFormat="1" ht="12.95" customHeight="1" spans="1:17">
      <c r="A250" s="17">
        <v>45747</v>
      </c>
      <c r="B250" s="17">
        <v>45747</v>
      </c>
      <c r="C250" s="18" t="s">
        <v>573</v>
      </c>
      <c r="D250" s="30" t="s">
        <v>546</v>
      </c>
      <c r="E250" s="31">
        <v>45747</v>
      </c>
      <c r="F250" s="58">
        <v>48069</v>
      </c>
      <c r="G250" s="22"/>
      <c r="H250" s="22"/>
      <c r="I250" s="22"/>
      <c r="J250" s="22">
        <v>18172</v>
      </c>
      <c r="K250" s="22"/>
      <c r="L250" s="22"/>
      <c r="M250" s="22"/>
      <c r="N250" s="22">
        <f t="shared" si="11"/>
        <v>18172</v>
      </c>
      <c r="O250" s="37"/>
      <c r="P250" s="24"/>
      <c r="Q250" s="17"/>
    </row>
    <row r="251" s="1" customFormat="1" ht="12.95" customHeight="1" spans="1:17">
      <c r="A251" s="17">
        <v>45747</v>
      </c>
      <c r="B251" s="17">
        <v>45747</v>
      </c>
      <c r="C251" s="18" t="s">
        <v>574</v>
      </c>
      <c r="D251" s="30" t="s">
        <v>546</v>
      </c>
      <c r="E251" s="31">
        <v>45747</v>
      </c>
      <c r="F251" s="58">
        <v>48069</v>
      </c>
      <c r="G251" s="22"/>
      <c r="H251" s="22"/>
      <c r="I251" s="22"/>
      <c r="J251" s="22"/>
      <c r="K251" s="22">
        <v>184500</v>
      </c>
      <c r="L251" s="22"/>
      <c r="M251" s="22"/>
      <c r="N251" s="22">
        <f t="shared" si="11"/>
        <v>184500</v>
      </c>
      <c r="O251" s="37"/>
      <c r="P251" s="24"/>
      <c r="Q251" s="17"/>
    </row>
    <row r="252" spans="1:17">
      <c r="A252" s="23" t="s">
        <v>15</v>
      </c>
      <c r="B252" s="19"/>
      <c r="C252" s="24"/>
      <c r="D252" s="30"/>
      <c r="E252" s="31"/>
      <c r="F252" s="46"/>
      <c r="G252" s="25">
        <f>SUM(G243:G251)</f>
        <v>0</v>
      </c>
      <c r="H252" s="25">
        <f t="shared" ref="H252:N252" si="12">SUM(H243:H251)</f>
        <v>0</v>
      </c>
      <c r="I252" s="25">
        <f t="shared" si="12"/>
        <v>0</v>
      </c>
      <c r="J252" s="25">
        <f t="shared" si="12"/>
        <v>42196</v>
      </c>
      <c r="K252" s="25">
        <f t="shared" si="12"/>
        <v>501335</v>
      </c>
      <c r="L252" s="25">
        <f t="shared" si="12"/>
        <v>0</v>
      </c>
      <c r="M252" s="25">
        <f t="shared" si="12"/>
        <v>0</v>
      </c>
      <c r="N252" s="25">
        <f t="shared" si="12"/>
        <v>543531</v>
      </c>
      <c r="O252" s="37"/>
      <c r="P252" s="24"/>
      <c r="Q252" s="17"/>
    </row>
    <row r="257" spans="2:9">
      <c r="B257" t="s">
        <v>587</v>
      </c>
      <c r="I257" t="s">
        <v>588</v>
      </c>
    </row>
    <row r="259" spans="2:9">
      <c r="B259" t="s">
        <v>589</v>
      </c>
      <c r="I259" t="s">
        <v>590</v>
      </c>
    </row>
    <row r="260" spans="2:9">
      <c r="B260" t="s">
        <v>591</v>
      </c>
      <c r="I260" t="s">
        <v>592</v>
      </c>
    </row>
  </sheetData>
  <sortState ref="A243:Q256">
    <sortCondition ref="C243:C256"/>
  </sortState>
  <mergeCells count="112">
    <mergeCell ref="A4:C4"/>
    <mergeCell ref="H5:I5"/>
    <mergeCell ref="L5:M5"/>
    <mergeCell ref="A44:C44"/>
    <mergeCell ref="H45:I45"/>
    <mergeCell ref="L45:M45"/>
    <mergeCell ref="A82:C82"/>
    <mergeCell ref="H83:I83"/>
    <mergeCell ref="L83:M83"/>
    <mergeCell ref="A121:C121"/>
    <mergeCell ref="H122:I122"/>
    <mergeCell ref="L122:M122"/>
    <mergeCell ref="A161:C161"/>
    <mergeCell ref="H162:I162"/>
    <mergeCell ref="L162:M162"/>
    <mergeCell ref="A200:C200"/>
    <mergeCell ref="H201:I201"/>
    <mergeCell ref="L201:M201"/>
    <mergeCell ref="A240:C240"/>
    <mergeCell ref="H241:I241"/>
    <mergeCell ref="L241:M241"/>
    <mergeCell ref="A5:A6"/>
    <mergeCell ref="A45:A46"/>
    <mergeCell ref="A83:A84"/>
    <mergeCell ref="A122:A123"/>
    <mergeCell ref="A162:A163"/>
    <mergeCell ref="A201:A202"/>
    <mergeCell ref="A241:A242"/>
    <mergeCell ref="B5:B6"/>
    <mergeCell ref="B45:B46"/>
    <mergeCell ref="B83:B84"/>
    <mergeCell ref="B122:B123"/>
    <mergeCell ref="B162:B163"/>
    <mergeCell ref="B201:B202"/>
    <mergeCell ref="B241:B242"/>
    <mergeCell ref="C5:C6"/>
    <mergeCell ref="C45:C46"/>
    <mergeCell ref="C83:C84"/>
    <mergeCell ref="C122:C123"/>
    <mergeCell ref="C162:C163"/>
    <mergeCell ref="C201:C202"/>
    <mergeCell ref="C241:C242"/>
    <mergeCell ref="D5:D6"/>
    <mergeCell ref="D45:D46"/>
    <mergeCell ref="D83:D84"/>
    <mergeCell ref="D122:D123"/>
    <mergeCell ref="D162:D163"/>
    <mergeCell ref="D201:D202"/>
    <mergeCell ref="D241:D242"/>
    <mergeCell ref="F5:F6"/>
    <mergeCell ref="F45:F46"/>
    <mergeCell ref="F83:F84"/>
    <mergeCell ref="F122:F123"/>
    <mergeCell ref="F162:F163"/>
    <mergeCell ref="F201:F202"/>
    <mergeCell ref="F241:F242"/>
    <mergeCell ref="G5:G6"/>
    <mergeCell ref="G45:G46"/>
    <mergeCell ref="G83:G84"/>
    <mergeCell ref="G122:G123"/>
    <mergeCell ref="G162:G163"/>
    <mergeCell ref="G201:G202"/>
    <mergeCell ref="G241:G242"/>
    <mergeCell ref="J5:J6"/>
    <mergeCell ref="J45:J46"/>
    <mergeCell ref="J83:J84"/>
    <mergeCell ref="J122:J123"/>
    <mergeCell ref="J162:J163"/>
    <mergeCell ref="J201:J202"/>
    <mergeCell ref="J241:J242"/>
    <mergeCell ref="K5:K6"/>
    <mergeCell ref="K45:K46"/>
    <mergeCell ref="K83:K84"/>
    <mergeCell ref="K122:K123"/>
    <mergeCell ref="K162:K163"/>
    <mergeCell ref="K201:K202"/>
    <mergeCell ref="K241:K242"/>
    <mergeCell ref="N5:N6"/>
    <mergeCell ref="N45:N46"/>
    <mergeCell ref="N83:N84"/>
    <mergeCell ref="N122:N123"/>
    <mergeCell ref="N162:N163"/>
    <mergeCell ref="N201:N202"/>
    <mergeCell ref="N241:N242"/>
    <mergeCell ref="O5:O6"/>
    <mergeCell ref="O45:O46"/>
    <mergeCell ref="O83:O84"/>
    <mergeCell ref="O122:O123"/>
    <mergeCell ref="O162:O163"/>
    <mergeCell ref="O201:O202"/>
    <mergeCell ref="O241:O242"/>
    <mergeCell ref="P5:P6"/>
    <mergeCell ref="P45:P46"/>
    <mergeCell ref="P83:P84"/>
    <mergeCell ref="P122:P123"/>
    <mergeCell ref="P162:P163"/>
    <mergeCell ref="P201:P202"/>
    <mergeCell ref="P241:P242"/>
    <mergeCell ref="Q5:Q6"/>
    <mergeCell ref="Q45:Q46"/>
    <mergeCell ref="Q83:Q84"/>
    <mergeCell ref="Q122:Q123"/>
    <mergeCell ref="Q162:Q163"/>
    <mergeCell ref="Q201:Q202"/>
    <mergeCell ref="Q241:Q242"/>
    <mergeCell ref="A1:Q2"/>
    <mergeCell ref="A41:Q42"/>
    <mergeCell ref="A79:Q80"/>
    <mergeCell ref="A118:Q119"/>
    <mergeCell ref="A158:Q159"/>
    <mergeCell ref="A197:Q198"/>
    <mergeCell ref="A237:Q238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A75AD43E19B14C59AD30F568DCFC83FF</vt:lpwstr>
  </property>
  <property fmtid="{D5CDD505-2E9C-101B-9397-08002B2CF9AE}" pid="3" name="KSOProductBuildVer">
    <vt:lpwstr>1033-12.2.0.21546</vt:lpwstr>
  </property>
</Properties>
</file>