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 activeTab="3"/>
  </bookViews>
  <sheets>
    <sheet name="BACOLOD" sheetId="1" r:id="rId1"/>
    <sheet name="CDO" sheetId="2" r:id="rId2"/>
    <sheet name="CEBU" sheetId="3" r:id="rId3"/>
    <sheet name="DAGUPAN" sheetId="4" r:id="rId4"/>
    <sheet name="DAVAO" sheetId="5" r:id="rId5"/>
    <sheet name="ILO-ILO" sheetId="6" r:id="rId6"/>
    <sheet name="PAMPANGA" sheetId="7" r:id="rId7"/>
    <sheet name="Sheet1" sheetId="8" r:id="rId8"/>
  </sheets>
  <definedNames>
    <definedName name="_xlnm._FilterDatabase" localSheetId="5" hidden="1">'ILO-ILO'!$P$54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<sst xmlns="http://schemas.openxmlformats.org/spreadsheetml/2006/main" count="1094" uniqueCount="281">
  <si>
    <t>KOLIN PHILIPPINES INT'L INC</t>
  </si>
  <si>
    <t>SERVICE INCOME (BACOLOD)</t>
  </si>
  <si>
    <t>FOR THE MONTH OF JANUARY 2026</t>
  </si>
  <si>
    <t>CASH COLLECTION</t>
  </si>
  <si>
    <t>SJR DATE</t>
  </si>
  <si>
    <t>DATE ATTENDED</t>
  </si>
  <si>
    <t>SJR#</t>
  </si>
  <si>
    <t>CUSTOMER NAME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</si>
  <si>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</si>
  <si>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</si>
  <si>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</si>
  <si>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</si>
  <si>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</si>
  <si>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</si>
  <si>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</si>
  <si>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</si>
  <si>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</si>
  <si>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ACCOMODATION</t>
  </si>
  <si>
    <t>DATE</t>
  </si>
  <si>
    <t>PARTS</t>
  </si>
  <si>
    <t>LABOR</t>
  </si>
  <si>
    <t>LJN AIRCONDITIONING SERVICES/ENRIQUEZ, DANE ALPHA</t>
  </si>
  <si>
    <t>RDE APPLIANCE SERVICE CENTER</t>
  </si>
  <si>
    <t>LOPUES SAN SEBASTIAN</t>
  </si>
  <si>
    <t>LJN AIRCONDITIONING SERVICES</t>
  </si>
  <si>
    <t>ILAGAN, CHERRY</t>
  </si>
  <si>
    <t>AMP'S REFRIGERATION &amp; AIRCONDITIONING SERVICE CENTER</t>
  </si>
  <si>
    <t>MAGDALEN HOTEL</t>
  </si>
  <si>
    <t>RADICOOL AIRCON &amp; REFRIGERATION REPAIR SERVICES</t>
  </si>
  <si>
    <t>MAC JILS REFRIGERATION AND AIRCON REPAIR SHOP</t>
  </si>
  <si>
    <t>6040/6041</t>
  </si>
  <si>
    <t>PR#50508/50509</t>
  </si>
  <si>
    <t>GARCIA, DEVORA</t>
  </si>
  <si>
    <t>HONORIDEZ, JAMES</t>
  </si>
  <si>
    <t>CASTRO, EMMANUEL</t>
  </si>
  <si>
    <t>DJB AIRCON &amp; REFRIGERATION REPAIR SHOP</t>
  </si>
  <si>
    <t>JRG AND SON JADE COURT 2</t>
  </si>
  <si>
    <t>MAKOY'S REFRIGERATION AND AIRCONDITIONING SERVICES</t>
  </si>
  <si>
    <t>SUB-TOTAL</t>
  </si>
  <si>
    <t xml:space="preserve">  </t>
  </si>
  <si>
    <t>ACCOUNTS RECEIVABLE</t>
  </si>
  <si>
    <t>SI/PR</t>
  </si>
  <si>
    <t>REMARKS</t>
  </si>
  <si>
    <t>CHECK DATE</t>
  </si>
  <si>
    <t>BACOLOD POLARIS ENTERPRISE INC.</t>
  </si>
  <si>
    <t>LJN AIRCONDITIONING SERVICES/MAGALONA. BOBBY</t>
  </si>
  <si>
    <t>DJB AIRCON &amp; REFFRIGERATION REPAIR SHOP</t>
  </si>
  <si>
    <t>DJB AIRCON &amp; REFFRIGERATION REPAIR SHOP/SOLANIB, JULIE ANN</t>
  </si>
  <si>
    <t>DJB AIRCON &amp; REFFRIGERATION REPAIR SHOP/JIMENIA, MARY ANN</t>
  </si>
  <si>
    <t>GAB APPLIANCE SERVICE CENTER</t>
  </si>
  <si>
    <t>NIG MARKETING</t>
  </si>
  <si>
    <t>TOTAL REVENUE FOR THE MONTH JANUARY 2026</t>
  </si>
  <si>
    <t xml:space="preserve"> RECEIVABLE COLLECTED</t>
  </si>
  <si>
    <t>ACCOMMODATION</t>
  </si>
  <si>
    <t>PR#50501</t>
  </si>
  <si>
    <t>PR#50502</t>
  </si>
  <si>
    <t>DJB AIRCON &amp; REFFRIGERATION REPAIR SHOP/BLANCA REY</t>
  </si>
  <si>
    <t>PR#48733</t>
  </si>
  <si>
    <t>DJB AIRCON &amp; REFFRIGERATION REPAIR SHOP/ROY SALON</t>
  </si>
  <si>
    <t>PR#48729</t>
  </si>
  <si>
    <t>PR#48730</t>
  </si>
  <si>
    <t>PR#50510</t>
  </si>
  <si>
    <t>PR#48731</t>
  </si>
  <si>
    <t>DJB AIRCON &amp; REFFRIGERATION REPAIR SHOP/SUBARDIAGA, CRYSTAL MAE</t>
  </si>
  <si>
    <t>PR#48737</t>
  </si>
  <si>
    <t>PR#48736</t>
  </si>
  <si>
    <t>PR#50511</t>
  </si>
  <si>
    <t>DJB AIRCON &amp; REFFRIGERATION REPAIR SHOP/LOPINGO, NIKKO</t>
  </si>
  <si>
    <t>PR#48743</t>
  </si>
  <si>
    <t>PR#48740</t>
  </si>
  <si>
    <t>PR#48741</t>
  </si>
  <si>
    <t>PR#48742</t>
  </si>
  <si>
    <t>PR#50503</t>
  </si>
  <si>
    <t>TOTAL SERVICE RECEIVABLES FOR THE MONTH OF JANUARY 2026</t>
  </si>
  <si>
    <t>SERVICE INCOME (CDO)</t>
  </si>
  <si>
    <t>BANAL, EDGAR</t>
  </si>
  <si>
    <t>PASCO, GENIVIVE</t>
  </si>
  <si>
    <t>QUEENKRIST REFRIGERATION &amp; AIRCONDITIONING PARTS &amp; SERVICES</t>
  </si>
  <si>
    <t>FLERICS APPLIANCE SERVICE CENTER</t>
  </si>
  <si>
    <t xml:space="preserve">GAB AIR CONDITIONING </t>
  </si>
  <si>
    <t>CKF REF &amp; AIRCONDITIONING SERVICES</t>
  </si>
  <si>
    <t>BRO REFRIGERATION &amp; AIRCONDITIONING SERVICES/PAPANDAYAN, WENDINA</t>
  </si>
  <si>
    <t>BRO REFRIGERATION &amp; AIRCONDITIONING SERVICES</t>
  </si>
  <si>
    <t>WIDGETS APPLIANCE SERVICE CENTER</t>
  </si>
  <si>
    <t>PRM</t>
  </si>
  <si>
    <t>MESAVERTE RESIDENCES CONDOMINIUM CORPORATION</t>
  </si>
  <si>
    <t>MC DOD'S REF AIRCON SPAREPARTS &amp; SERVICES</t>
  </si>
  <si>
    <t>SERVICE INCOME (CEBU)</t>
  </si>
  <si>
    <t>SI/CR</t>
  </si>
  <si>
    <t>SANTIAGO, OLIVER CROMWELL</t>
  </si>
  <si>
    <t>0002</t>
  </si>
  <si>
    <t>H-ADVANCE REF. AND AIRCONDITIONING REPAIR &amp; SERVICES</t>
  </si>
  <si>
    <t>0003</t>
  </si>
  <si>
    <t>DOSDOS, JANET</t>
  </si>
  <si>
    <t>0004</t>
  </si>
  <si>
    <t>CUARTOFRIO ELECTRONIC SERVICE CENTER</t>
  </si>
  <si>
    <t>0005</t>
  </si>
  <si>
    <t>KLKA AIRCONDITIONING AND REFRIGERATION SERVICES</t>
  </si>
  <si>
    <t>0006</t>
  </si>
  <si>
    <t>0007</t>
  </si>
  <si>
    <t>BACALTOS, JOHN MARK</t>
  </si>
  <si>
    <t>0008</t>
  </si>
  <si>
    <t>0009</t>
  </si>
  <si>
    <t>JEL REFRIGERATION &amp; AIRCONDITIONING SERVICES</t>
  </si>
  <si>
    <t>0010</t>
  </si>
  <si>
    <t>0011</t>
  </si>
  <si>
    <t>0012</t>
  </si>
  <si>
    <t>0013</t>
  </si>
  <si>
    <t>MANGAO, LINUEL</t>
  </si>
  <si>
    <t>0014</t>
  </si>
  <si>
    <t>0015</t>
  </si>
  <si>
    <t>0016</t>
  </si>
  <si>
    <t>0026</t>
  </si>
  <si>
    <t>PR#49847, 1/13/26</t>
  </si>
  <si>
    <t>NADALE, GENIVIEVE</t>
  </si>
  <si>
    <t>0031</t>
  </si>
  <si>
    <t>0017</t>
  </si>
  <si>
    <t>0018</t>
  </si>
  <si>
    <t>0019</t>
  </si>
  <si>
    <t>0020</t>
  </si>
  <si>
    <t>0021</t>
  </si>
  <si>
    <t>MABACATAN, JESIL</t>
  </si>
  <si>
    <t>0022</t>
  </si>
  <si>
    <t>NATURES LEGACY</t>
  </si>
  <si>
    <t>0023</t>
  </si>
  <si>
    <t>0024</t>
  </si>
  <si>
    <t>0025</t>
  </si>
  <si>
    <t>ROBLE, JUFIL</t>
  </si>
  <si>
    <t>0027</t>
  </si>
  <si>
    <t>0028</t>
  </si>
  <si>
    <t>ECHAVEZ, REY AUSTINE</t>
  </si>
  <si>
    <t>0029</t>
  </si>
  <si>
    <t>0030</t>
  </si>
  <si>
    <t>0032</t>
  </si>
  <si>
    <t>KLK AIRCON &amp; REFRIGERATION SERVICES</t>
  </si>
  <si>
    <t>0033</t>
  </si>
  <si>
    <t>0034</t>
  </si>
  <si>
    <t>UNITED MULTI SYSTEM SOLUTIONS INC.</t>
  </si>
  <si>
    <t>EWT- 2,875</t>
  </si>
  <si>
    <t>ECOOL PHILS CORP.</t>
  </si>
  <si>
    <t xml:space="preserve"> </t>
  </si>
  <si>
    <t>FOR THE MONTH OF FEBRUARY 2025</t>
  </si>
  <si>
    <t>EWT-1693.21, PR#49841</t>
  </si>
  <si>
    <t>EWT-760.71, PR#49842</t>
  </si>
  <si>
    <t>PR#49843</t>
  </si>
  <si>
    <t>SERVICE INCOME (DAGUPAN)</t>
  </si>
  <si>
    <t>RL MANAOT REF. &amp; AIRCON SERVICE CENTER</t>
  </si>
  <si>
    <t>PR#48787</t>
  </si>
  <si>
    <t xml:space="preserve">MACARAEG, MARY ANN </t>
  </si>
  <si>
    <t>MFD APPLIANCE SERVICE CENTER</t>
  </si>
  <si>
    <t>JEFF AIR CONDITION AND REFRIGERATION MAINTENANCE SERVICES</t>
  </si>
  <si>
    <t>FORONDAS APPLIANCE SERVICE CENTER</t>
  </si>
  <si>
    <t>SPEEDCOOL TECH REFRIGERATION &amp; AIRCONDITIONING SVC.</t>
  </si>
  <si>
    <t xml:space="preserve">RAEL KITZ CORPORATION </t>
  </si>
  <si>
    <t>OP-531</t>
  </si>
  <si>
    <t>MAGIC SWITCH ELECTRONIC/REF AND AIRCONDITIONING CENTER</t>
  </si>
  <si>
    <t>ROMERZAN AIRCONDITIONING SERVICES</t>
  </si>
  <si>
    <t>COOL AIDE REFRIGERATION AIRCONDITIONING AND ELECTRONICS</t>
  </si>
  <si>
    <t>OC, SF- 198</t>
  </si>
  <si>
    <t>MEGAWORK APPLIANCE SERVICE CENTER</t>
  </si>
  <si>
    <t>NEW TARLAC NORTHERN MARKETING</t>
  </si>
  <si>
    <t>RSK APPLIANCE REPAIR SHOP</t>
  </si>
  <si>
    <t>ADV. PAYMENT-1750, REF:SJR#16698,PR#48785, SI#147953, 1/15/26</t>
  </si>
  <si>
    <t>PR#48786</t>
  </si>
  <si>
    <t>SOLIS APPLIANCE SERVICE CENTER</t>
  </si>
  <si>
    <t>PR#48782</t>
  </si>
  <si>
    <t>PR#48784</t>
  </si>
  <si>
    <t>PR#48785, OP-1750 (REF:SJR#16946)</t>
  </si>
  <si>
    <t>PR#48783</t>
  </si>
  <si>
    <t>SERVICE INCOME (DAVAO)</t>
  </si>
  <si>
    <t>SERVICE INCOME</t>
  </si>
  <si>
    <t>REYES, GELO</t>
  </si>
  <si>
    <t>RRSR ELECTRONICS SALES &amp; SERVICES</t>
  </si>
  <si>
    <t>AL JOUF RACS ELECTRONICS TRADING</t>
  </si>
  <si>
    <t>RISE UP REFRIGERATION AND AIR CONDITIONING SERVICES</t>
  </si>
  <si>
    <t>DMEA NON-SPECIALIZED WHOLESALE TRADING</t>
  </si>
  <si>
    <t>RJJ HORSE POWER AIR-CONDITIONING SERVICES</t>
  </si>
  <si>
    <t>METRO PLAZA THE APPLIANCE CENTER CORP</t>
  </si>
  <si>
    <t>MOANA REF &amp; AIRCON SERVICE CENTER</t>
  </si>
  <si>
    <t>PR#49444</t>
  </si>
  <si>
    <t>NY, RINA</t>
  </si>
  <si>
    <t>DIS. 200</t>
  </si>
  <si>
    <t>PR#49453, EWT-14.29</t>
  </si>
  <si>
    <t>PR#49445</t>
  </si>
  <si>
    <t>PR#49446</t>
  </si>
  <si>
    <t>PR#49448</t>
  </si>
  <si>
    <t>PR#49449</t>
  </si>
  <si>
    <t>SERVICE INCOME (ILO-ILO)</t>
  </si>
  <si>
    <t>CO, WARREN</t>
  </si>
  <si>
    <t>LOPEL AIRCONDITIONING SERVICES</t>
  </si>
  <si>
    <t xml:space="preserve">MHEL AIRCONDITION REFRIGERATION &amp; SERVICES </t>
  </si>
  <si>
    <t>REMARD ENG'G WORKS &amp; ENT</t>
  </si>
  <si>
    <t>COOL SITE AIRCONDITIONING SERVICE</t>
  </si>
  <si>
    <t>PENTASON, IMELDA</t>
  </si>
  <si>
    <t>GARCIA, RICHARD FRANCIS</t>
  </si>
  <si>
    <t>J7 HOTEL AND RESORT CORP.</t>
  </si>
  <si>
    <t>ILOILO WHITELINES SERVICE CENTER CO.</t>
  </si>
  <si>
    <t>DACUMOS, JACK</t>
  </si>
  <si>
    <t>DISTRICT 21</t>
  </si>
  <si>
    <t>OLIVIA'S KITCHEN &amp; ISLAND BREW</t>
  </si>
  <si>
    <t>NIG MARKETING CORP</t>
  </si>
  <si>
    <t>RV EMPIRE INC.</t>
  </si>
  <si>
    <t>ILOILO COOLED AIR SERVICE CENTER</t>
  </si>
  <si>
    <t>PR#44447</t>
  </si>
  <si>
    <t>PR#44448</t>
  </si>
  <si>
    <t>PR#44449</t>
  </si>
  <si>
    <t>SERVICE INCOME (PAMPANGA)</t>
  </si>
  <si>
    <t>NAVARRO, RAFAEL</t>
  </si>
  <si>
    <t>TOLENTINO, COLLEEN</t>
  </si>
  <si>
    <t>SICALAG, GRACE</t>
  </si>
  <si>
    <t>KOOLD AIRE AIRCON AND REFRIGERATION REPAIR SHOP</t>
  </si>
  <si>
    <t>PR#50025</t>
  </si>
  <si>
    <t>SANTILLAN, JHON PAUL</t>
  </si>
  <si>
    <t>ONG, CARLOS/SHERRY ROSE</t>
  </si>
  <si>
    <t>MAF REF AND AIRCON REPAIR SHOP</t>
  </si>
  <si>
    <t>PR#50026</t>
  </si>
  <si>
    <t>MANALANG, ELOIDA</t>
  </si>
  <si>
    <t>5% APPROVED BY SIRR RYAN</t>
  </si>
  <si>
    <t>RIVERA, KIMBERLY DIZON</t>
  </si>
  <si>
    <t xml:space="preserve">LAPID, RHIE </t>
  </si>
  <si>
    <t>REF:SJR#20288,SI#0817,1/5/26,450</t>
  </si>
  <si>
    <t>ACCAD, JHON ERIC</t>
  </si>
  <si>
    <t>AGUILAR, GENE</t>
  </si>
  <si>
    <t>AIRSAVERS TECHNOLOGIES INC</t>
  </si>
  <si>
    <t>EWT-21.43</t>
  </si>
  <si>
    <t>VALMEO, ARNOLD</t>
  </si>
  <si>
    <t>ZUNIEGA, MARY</t>
  </si>
  <si>
    <t>BUNDALIAN, BONITO</t>
  </si>
  <si>
    <t>DIONISIO, MIGUEL ILORENCIO YVES</t>
  </si>
  <si>
    <t>GARCIA, NANCY</t>
  </si>
  <si>
    <t>REGIS, TARA</t>
  </si>
  <si>
    <t>CLEMENTE, DARRYL</t>
  </si>
  <si>
    <t>MACABIDAR, JOHAIRA</t>
  </si>
  <si>
    <t>MARZAN, REYMUND</t>
  </si>
  <si>
    <t>FLORES, REDINALD A.</t>
  </si>
  <si>
    <t>ST. JOSEPH APPLIANCE SERVICE CENTER</t>
  </si>
  <si>
    <t>MALONZO, VIOLETA</t>
  </si>
  <si>
    <t>88 SMART COOL AIRCON INC.</t>
  </si>
  <si>
    <t>DIMALANTA, CHRISTINE</t>
  </si>
  <si>
    <t>BILLING</t>
  </si>
  <si>
    <t>GALANG, JOSEPHINE EDJAN</t>
  </si>
  <si>
    <t>ABARACOSO, SHERIY</t>
  </si>
  <si>
    <t>PAM-00020548</t>
  </si>
  <si>
    <t>GENASKEY, ALEXANDER</t>
  </si>
  <si>
    <t>PAM-00020541</t>
  </si>
  <si>
    <t>DAYRIT, JEROME</t>
  </si>
  <si>
    <t>MACAPINLAC, SHEENA</t>
  </si>
  <si>
    <t>PAM-00020549</t>
  </si>
  <si>
    <t>MANLAPAZ JR., CARLITO</t>
  </si>
  <si>
    <t>PAM-00020558</t>
  </si>
  <si>
    <t>MANIALUNG, CAROLINA</t>
  </si>
  <si>
    <t>PAM-00020564</t>
  </si>
  <si>
    <t>BENEDICTO, TIFFANY</t>
  </si>
  <si>
    <t>MEGA SAVERS STORE- MAGALANG</t>
  </si>
  <si>
    <t>CALENDAR</t>
  </si>
  <si>
    <t xml:space="preserve">REYES, MARK ETHERZON </t>
  </si>
  <si>
    <t>PAM-00020554</t>
  </si>
  <si>
    <t>PAM-00020562</t>
  </si>
  <si>
    <t>PAM-00020579</t>
  </si>
  <si>
    <t>PAM-00020576</t>
  </si>
  <si>
    <t>PAM-00020577</t>
  </si>
  <si>
    <t>PAM-00020578</t>
  </si>
  <si>
    <t>PAM-00020537</t>
  </si>
  <si>
    <t>JAAES AIRCONDITIONING SERVICES</t>
  </si>
  <si>
    <t>0820</t>
  </si>
  <si>
    <t>BARMEN REF. SHOP</t>
  </si>
  <si>
    <t>PR#50024</t>
  </si>
  <si>
    <t>0818</t>
  </si>
  <si>
    <t>BACOLOD AR SUMMARY AS OF FEBRUARY 2025</t>
  </si>
  <si>
    <t>PREPARED BY:</t>
  </si>
  <si>
    <t>NOTED BY:</t>
  </si>
  <si>
    <t>ALYANNA VIANCA ANGELES</t>
  </si>
  <si>
    <t>MS. RICHELL V. HICBAN</t>
  </si>
  <si>
    <t>SERVICE ACCOUNTING ASSISTANT</t>
  </si>
  <si>
    <t>SERVICE ACCOUNTING SUPERVISOR</t>
  </si>
  <si>
    <t>CDO AR SUMMARY AS OF FEBRUARY 2025</t>
  </si>
  <si>
    <t>CEBU AR SUMMARY AS OF FEBRUARY 2025</t>
  </si>
  <si>
    <t>DAGUPAN AR SUMMARY AS OF FEBRUARY 2025</t>
  </si>
  <si>
    <t>DAVAO AR SUMMARY AS OF FEBRUARY 2025</t>
  </si>
  <si>
    <t>ILO-ILO AR SUMMARY AS OF FEBRUARY 2025</t>
  </si>
  <si>
    <t>PAMPANGA AR SUMMARY AS OF FEBRUARY 2025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</si>
</sst>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8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3409]dd\-mmm\-yy;@"/>
    <numFmt numFmtId="177" formatCode="[$-409]dd\-mmm\-yy;@"/>
    <numFmt numFmtId="178" formatCode="_(* #,##0.00_);_(* \(#,##0.00\);_(* &quot;-&quot;??_);_(@_)"/>
    <numFmt numFmtId="179" formatCode="0_);[Red]\(0\)"/>
    <numFmt numFmtId="180" formatCode="&quot;PAM-&quot;00000000"/>
    <numFmt numFmtId="181" formatCode="0000"/>
    <numFmt numFmtId="182" formatCode="dd\-mmm"/>
    <numFmt numFmtId="183" formatCode="mm/dd/yy"/>
    <numFmt numFmtId="184" formatCode="&quot;ILO-&quot;00000000"/>
    <numFmt numFmtId="185" formatCode="&quot;DAV-&quot;00000000"/>
    <numFmt numFmtId="186" formatCode="&quot;DAG-&quot;00000000"/>
    <numFmt numFmtId="187" formatCode="&quot;CEB-&quot;00000000"/>
    <numFmt numFmtId="188" formatCode="&quot;CDO-&quot;00000000"/>
    <numFmt numFmtId="189" formatCode="&quot;BAC-&quot;00000000"/>
  </numFmts>
  <fonts count="53">
    <font>
      <sz val="11"/>
      <color theme="1"/>
      <name val="Calibri"/>
      <charset val="134"/>
      <scheme val="minor"/>
    </font>
    <font>
      <sz val="10"/>
      <name val="Arial"/>
      <charset val="0"/>
    </font>
    <font>
      <b/>
      <sz val="2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13"/>
      <name val="Calibri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sz val="8"/>
      <name val="Calibri"/>
      <charset val="0"/>
    </font>
    <font>
      <sz val="8"/>
      <color indexed="53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sz val="8"/>
      <color indexed="18"/>
      <name val="Calibri"/>
      <charset val="0"/>
    </font>
    <font>
      <sz val="8"/>
      <color rgb="FFFF0000"/>
      <name val="Calibri"/>
      <charset val="0"/>
    </font>
    <font>
      <b/>
      <sz val="8"/>
      <color indexed="62"/>
      <name val="Calibri"/>
      <charset val="0"/>
    </font>
    <font>
      <b/>
      <sz val="8"/>
      <color rgb="FFFF0000"/>
      <name val="Calibri"/>
      <charset val="0"/>
    </font>
    <font>
      <b/>
      <sz val="8"/>
      <color indexed="13"/>
      <name val="Calibri"/>
      <charset val="0"/>
    </font>
    <font>
      <b/>
      <sz val="8"/>
      <color indexed="10"/>
      <name val="Calibri"/>
      <charset val="0"/>
    </font>
    <font>
      <sz val="8"/>
      <color indexed="10"/>
      <name val="Calibri"/>
      <charset val="0"/>
    </font>
    <font>
      <sz val="8"/>
      <name val="Trebuchet MS"/>
      <charset val="0"/>
    </font>
    <font>
      <sz val="8"/>
      <color indexed="10"/>
      <name val="Trebuchet MS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20"/>
      <name val="Calibri"/>
      <charset val="0"/>
    </font>
    <font>
      <b/>
      <i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sz val="10"/>
      <color rgb="FFFF0000"/>
      <name val="Arial"/>
      <charset val="0"/>
    </font>
    <font>
      <sz val="8"/>
      <color rgb="FFFF0000"/>
      <name val="Trebuchet MS"/>
      <charset val="0"/>
    </font>
    <font>
      <b/>
      <sz val="8"/>
      <color indexed="20"/>
      <name val="Calibri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9"/>
      <color indexed="10"/>
      <name val="Calibri"/>
      <charset val="0"/>
    </font>
    <font>
      <sz val="8"/>
      <color theme="1"/>
      <name val="Trebuchet MS"/>
      <charset val="0"/>
    </font>
    <font>
      <sz val="8"/>
      <color rgb="FF7030A0"/>
      <name val="Trebuchet MS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6" borderId="1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19" applyNumberFormat="0" applyAlignment="0" applyProtection="0">
      <alignment vertical="center"/>
    </xf>
    <xf numFmtId="0" fontId="43" fillId="8" borderId="20" applyNumberFormat="0" applyAlignment="0" applyProtection="0">
      <alignment vertical="center"/>
    </xf>
    <xf numFmtId="0" fontId="44" fillId="8" borderId="19" applyNumberFormat="0" applyAlignment="0" applyProtection="0">
      <alignment vertical="center"/>
    </xf>
    <xf numFmtId="0" fontId="45" fillId="9" borderId="21" applyNumberFormat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</cellStyleXfs>
  <cellXfs count="22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/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3" fontId="8" fillId="0" borderId="5" xfId="1" applyFont="1" applyFill="1" applyBorder="1" applyAlignment="1"/>
    <xf numFmtId="0" fontId="12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43" fontId="12" fillId="0" borderId="5" xfId="1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/>
    <xf numFmtId="176" fontId="8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78" fontId="8" fillId="0" borderId="5" xfId="0" applyNumberFormat="1" applyFont="1" applyFill="1" applyBorder="1" applyAlignment="1"/>
    <xf numFmtId="176" fontId="13" fillId="0" borderId="1" xfId="0" applyNumberFormat="1" applyFont="1" applyFill="1" applyBorder="1" applyAlignment="1">
      <alignment horizontal="center" vertical="center"/>
    </xf>
    <xf numFmtId="179" fontId="13" fillId="0" borderId="5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/>
    <xf numFmtId="0" fontId="8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77" fontId="8" fillId="0" borderId="7" xfId="1" applyNumberFormat="1" applyFont="1" applyFill="1" applyBorder="1" applyAlignment="1"/>
    <xf numFmtId="177" fontId="8" fillId="0" borderId="7" xfId="1" applyNumberFormat="1" applyFont="1" applyFill="1" applyBorder="1" applyAlignment="1">
      <alignment wrapText="1"/>
    </xf>
    <xf numFmtId="0" fontId="8" fillId="0" borderId="0" xfId="0" applyFont="1" applyFill="1" applyBorder="1" applyAlignment="1"/>
    <xf numFmtId="0" fontId="5" fillId="0" borderId="2" xfId="0" applyFont="1" applyFill="1" applyBorder="1" applyAlignment="1">
      <alignment horizontal="center"/>
    </xf>
    <xf numFmtId="176" fontId="13" fillId="0" borderId="1" xfId="0" applyNumberFormat="1" applyFont="1" applyFill="1" applyBorder="1" applyAlignment="1"/>
    <xf numFmtId="178" fontId="8" fillId="0" borderId="1" xfId="0" applyNumberFormat="1" applyFont="1" applyFill="1" applyBorder="1" applyAlignment="1"/>
    <xf numFmtId="176" fontId="10" fillId="0" borderId="1" xfId="0" applyNumberFormat="1" applyFont="1" applyFill="1" applyBorder="1" applyAlignment="1"/>
    <xf numFmtId="177" fontId="8" fillId="0" borderId="7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/>
    <xf numFmtId="0" fontId="15" fillId="0" borderId="0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/>
    </xf>
    <xf numFmtId="43" fontId="8" fillId="0" borderId="1" xfId="1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vertical="center"/>
    </xf>
    <xf numFmtId="178" fontId="8" fillId="0" borderId="5" xfId="0" applyNumberFormat="1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vertical="center"/>
    </xf>
    <xf numFmtId="0" fontId="8" fillId="0" borderId="8" xfId="0" applyFont="1" applyFill="1" applyBorder="1" applyAlignment="1">
      <alignment horizontal="left" vertical="center"/>
    </xf>
    <xf numFmtId="178" fontId="8" fillId="0" borderId="5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justify" vertical="center"/>
    </xf>
    <xf numFmtId="1" fontId="7" fillId="0" borderId="1" xfId="0" applyNumberFormat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vertical="center"/>
    </xf>
    <xf numFmtId="177" fontId="8" fillId="0" borderId="7" xfId="1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3" fontId="8" fillId="0" borderId="5" xfId="1" applyFont="1" applyFill="1" applyBorder="1" applyAlignment="1">
      <alignment horizontal="center" vertical="center"/>
    </xf>
    <xf numFmtId="177" fontId="8" fillId="0" borderId="7" xfId="1" applyNumberFormat="1" applyFont="1" applyFill="1" applyBorder="1" applyAlignment="1">
      <alignment horizontal="center" vertical="center"/>
    </xf>
    <xf numFmtId="0" fontId="16" fillId="2" borderId="0" xfId="0" applyFont="1" applyFill="1" applyBorder="1" applyAlignment="1"/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/>
    </xf>
    <xf numFmtId="181" fontId="7" fillId="0" borderId="1" xfId="0" applyNumberFormat="1" applyFont="1" applyFill="1" applyBorder="1" applyAlignment="1">
      <alignment horizontal="center"/>
    </xf>
    <xf numFmtId="176" fontId="8" fillId="3" borderId="1" xfId="0" applyNumberFormat="1" applyFont="1" applyFill="1" applyBorder="1" applyAlignment="1">
      <alignment horizontal="center"/>
    </xf>
    <xf numFmtId="180" fontId="9" fillId="3" borderId="1" xfId="0" applyNumberFormat="1" applyFont="1" applyFill="1" applyBorder="1" applyAlignment="1">
      <alignment horizontal="center"/>
    </xf>
    <xf numFmtId="0" fontId="8" fillId="3" borderId="8" xfId="0" applyFont="1" applyFill="1" applyBorder="1" applyAlignment="1"/>
    <xf numFmtId="177" fontId="8" fillId="3" borderId="7" xfId="0" applyNumberFormat="1" applyFont="1" applyFill="1" applyBorder="1" applyAlignment="1">
      <alignment horizontal="center" vertical="center"/>
    </xf>
    <xf numFmtId="181" fontId="7" fillId="3" borderId="1" xfId="0" applyNumberFormat="1" applyFont="1" applyFill="1" applyBorder="1" applyAlignment="1">
      <alignment horizontal="center"/>
    </xf>
    <xf numFmtId="178" fontId="8" fillId="3" borderId="1" xfId="0" applyNumberFormat="1" applyFont="1" applyFill="1" applyBorder="1" applyAlignment="1"/>
    <xf numFmtId="0" fontId="9" fillId="0" borderId="1" xfId="0" applyNumberFormat="1" applyFont="1" applyFill="1" applyBorder="1" applyAlignment="1">
      <alignment horizontal="center"/>
    </xf>
    <xf numFmtId="0" fontId="9" fillId="4" borderId="1" xfId="0" applyNumberFormat="1" applyFont="1" applyFill="1" applyBorder="1" applyAlignment="1">
      <alignment horizontal="center"/>
    </xf>
    <xf numFmtId="180" fontId="9" fillId="4" borderId="1" xfId="0" applyNumberFormat="1" applyFont="1" applyFill="1" applyBorder="1" applyAlignment="1">
      <alignment horizontal="center"/>
    </xf>
    <xf numFmtId="180" fontId="9" fillId="5" borderId="1" xfId="0" applyNumberFormat="1" applyFont="1" applyFill="1" applyBorder="1" applyAlignment="1">
      <alignment horizontal="center"/>
    </xf>
    <xf numFmtId="0" fontId="9" fillId="5" borderId="1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/>
    <xf numFmtId="0" fontId="18" fillId="0" borderId="1" xfId="0" applyFont="1" applyFill="1" applyBorder="1" applyAlignment="1">
      <alignment horizontal="center"/>
    </xf>
    <xf numFmtId="178" fontId="12" fillId="0" borderId="1" xfId="0" applyNumberFormat="1" applyFont="1" applyFill="1" applyBorder="1" applyAlignment="1"/>
    <xf numFmtId="177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/>
    </xf>
    <xf numFmtId="178" fontId="17" fillId="0" borderId="0" xfId="0" applyNumberFormat="1" applyFont="1" applyFill="1" applyBorder="1" applyAlignment="1"/>
    <xf numFmtId="44" fontId="5" fillId="0" borderId="2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8" fillId="0" borderId="7" xfId="1" applyFont="1" applyFill="1" applyBorder="1" applyAlignment="1"/>
    <xf numFmtId="43" fontId="8" fillId="3" borderId="7" xfId="1" applyFont="1" applyFill="1" applyBorder="1" applyAlignment="1"/>
    <xf numFmtId="0" fontId="8" fillId="3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177" fontId="8" fillId="0" borderId="1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/>
    <xf numFmtId="182" fontId="8" fillId="0" borderId="8" xfId="0" applyNumberFormat="1" applyFont="1" applyFill="1" applyBorder="1" applyAlignment="1"/>
    <xf numFmtId="0" fontId="12" fillId="0" borderId="1" xfId="0" applyFont="1" applyFill="1" applyBorder="1" applyAlignment="1">
      <alignment horizontal="center"/>
    </xf>
    <xf numFmtId="43" fontId="17" fillId="0" borderId="5" xfId="1" applyFont="1" applyFill="1" applyBorder="1" applyAlignment="1"/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43" fontId="12" fillId="0" borderId="0" xfId="1" applyFont="1" applyFill="1" applyBorder="1" applyAlignment="1"/>
    <xf numFmtId="183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43" fontId="19" fillId="0" borderId="0" xfId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/>
    </xf>
    <xf numFmtId="179" fontId="13" fillId="0" borderId="1" xfId="0" applyNumberFormat="1" applyFont="1" applyFill="1" applyBorder="1" applyAlignment="1">
      <alignment horizontal="center" vertical="center"/>
    </xf>
    <xf numFmtId="177" fontId="22" fillId="0" borderId="7" xfId="0" applyNumberFormat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0" fontId="23" fillId="0" borderId="1" xfId="0" applyFont="1" applyFill="1" applyBorder="1" applyAlignment="1">
      <alignment horizontal="center"/>
    </xf>
    <xf numFmtId="0" fontId="23" fillId="0" borderId="7" xfId="0" applyFont="1" applyFill="1" applyBorder="1" applyAlignment="1">
      <alignment horizontal="center"/>
    </xf>
    <xf numFmtId="177" fontId="22" fillId="0" borderId="1" xfId="0" applyNumberFormat="1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177" fontId="8" fillId="0" borderId="2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/>
    </xf>
    <xf numFmtId="43" fontId="8" fillId="0" borderId="10" xfId="1" applyFont="1" applyFill="1" applyBorder="1" applyAlignment="1">
      <alignment horizontal="left"/>
    </xf>
    <xf numFmtId="43" fontId="8" fillId="0" borderId="2" xfId="1" applyFont="1" applyFill="1" applyBorder="1" applyAlignment="1">
      <alignment horizontal="left"/>
    </xf>
    <xf numFmtId="177" fontId="8" fillId="0" borderId="0" xfId="1" applyNumberFormat="1" applyFont="1" applyFill="1" applyBorder="1" applyAlignment="1"/>
    <xf numFmtId="4" fontId="8" fillId="0" borderId="1" xfId="1" applyNumberFormat="1" applyFont="1" applyFill="1" applyBorder="1" applyAlignment="1">
      <alignment horizontal="right"/>
    </xf>
    <xf numFmtId="4" fontId="8" fillId="0" borderId="2" xfId="1" applyNumberFormat="1" applyFont="1" applyFill="1" applyBorder="1" applyAlignment="1">
      <alignment horizontal="right"/>
    </xf>
    <xf numFmtId="177" fontId="8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176" fontId="8" fillId="0" borderId="0" xfId="0" applyNumberFormat="1" applyFont="1" applyFill="1" applyBorder="1" applyAlignment="1"/>
    <xf numFmtId="0" fontId="24" fillId="2" borderId="7" xfId="0" applyFont="1" applyFill="1" applyBorder="1" applyAlignment="1"/>
    <xf numFmtId="0" fontId="18" fillId="2" borderId="7" xfId="0" applyFont="1" applyFill="1" applyBorder="1" applyAlignment="1"/>
    <xf numFmtId="0" fontId="17" fillId="2" borderId="7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/>
    </xf>
    <xf numFmtId="43" fontId="25" fillId="0" borderId="7" xfId="1" applyFont="1" applyFill="1" applyBorder="1" applyAlignment="1">
      <alignment horizontal="left"/>
    </xf>
    <xf numFmtId="178" fontId="12" fillId="0" borderId="7" xfId="0" applyNumberFormat="1" applyFont="1" applyFill="1" applyBorder="1" applyAlignment="1">
      <alignment horizontal="left"/>
    </xf>
    <xf numFmtId="0" fontId="8" fillId="0" borderId="7" xfId="0" applyFont="1" applyFill="1" applyBorder="1" applyAlignment="1">
      <alignment horizontal="center"/>
    </xf>
    <xf numFmtId="184" fontId="9" fillId="0" borderId="1" xfId="0" applyNumberFormat="1" applyFont="1" applyFill="1" applyBorder="1" applyAlignment="1">
      <alignment horizontal="center"/>
    </xf>
    <xf numFmtId="184" fontId="9" fillId="4" borderId="1" xfId="0" applyNumberFormat="1" applyFont="1" applyFill="1" applyBorder="1" applyAlignment="1">
      <alignment horizontal="center"/>
    </xf>
    <xf numFmtId="177" fontId="17" fillId="0" borderId="1" xfId="0" applyNumberFormat="1" applyFont="1" applyFill="1" applyBorder="1" applyAlignment="1">
      <alignment horizontal="center"/>
    </xf>
    <xf numFmtId="177" fontId="17" fillId="0" borderId="0" xfId="0" applyNumberFormat="1" applyFont="1" applyFill="1" applyBorder="1" applyAlignment="1">
      <alignment horizontal="center"/>
    </xf>
    <xf numFmtId="184" fontId="9" fillId="0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/>
    </xf>
    <xf numFmtId="184" fontId="9" fillId="0" borderId="2" xfId="0" applyNumberFormat="1" applyFont="1" applyFill="1" applyBorder="1" applyAlignment="1">
      <alignment horizontal="center"/>
    </xf>
    <xf numFmtId="43" fontId="8" fillId="0" borderId="2" xfId="1" applyFont="1" applyFill="1" applyBorder="1" applyAlignment="1"/>
    <xf numFmtId="0" fontId="26" fillId="0" borderId="0" xfId="0" applyFont="1" applyFill="1" applyBorder="1" applyAlignment="1">
      <alignment horizontal="center" vertical="center"/>
    </xf>
    <xf numFmtId="185" fontId="9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85" fontId="9" fillId="4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8" fillId="4" borderId="8" xfId="0" applyFont="1" applyFill="1" applyBorder="1" applyAlignment="1"/>
    <xf numFmtId="0" fontId="27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177" fontId="22" fillId="3" borderId="7" xfId="0" applyNumberFormat="1" applyFont="1" applyFill="1" applyBorder="1" applyAlignment="1">
      <alignment horizontal="center" vertical="center"/>
    </xf>
    <xf numFmtId="185" fontId="9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177" fontId="8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43" fontId="8" fillId="3" borderId="5" xfId="1" applyFont="1" applyFill="1" applyBorder="1" applyAlignment="1">
      <alignment horizontal="left"/>
    </xf>
    <xf numFmtId="43" fontId="8" fillId="3" borderId="1" xfId="1" applyFont="1" applyFill="1" applyBorder="1" applyAlignment="1">
      <alignment horizontal="left"/>
    </xf>
    <xf numFmtId="185" fontId="9" fillId="0" borderId="2" xfId="0" applyNumberFormat="1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right"/>
    </xf>
    <xf numFmtId="43" fontId="8" fillId="3" borderId="1" xfId="1" applyFont="1" applyFill="1" applyBorder="1" applyAlignment="1"/>
    <xf numFmtId="186" fontId="9" fillId="0" borderId="1" xfId="0" applyNumberFormat="1" applyFont="1" applyFill="1" applyBorder="1" applyAlignment="1">
      <alignment horizontal="center"/>
    </xf>
    <xf numFmtId="186" fontId="9" fillId="4" borderId="1" xfId="0" applyNumberFormat="1" applyFont="1" applyFill="1" applyBorder="1" applyAlignment="1">
      <alignment horizontal="center"/>
    </xf>
    <xf numFmtId="186" fontId="9" fillId="0" borderId="1" xfId="0" applyNumberFormat="1" applyFont="1" applyFill="1" applyBorder="1" applyAlignment="1">
      <alignment horizontal="center" vertical="center" wrapText="1"/>
    </xf>
    <xf numFmtId="183" fontId="8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43" fontId="8" fillId="0" borderId="1" xfId="1" applyFont="1" applyFill="1" applyBorder="1" applyAlignment="1" applyProtection="1">
      <alignment horizontal="center" vertical="center" wrapText="1"/>
    </xf>
    <xf numFmtId="176" fontId="8" fillId="0" borderId="0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186" fontId="9" fillId="0" borderId="2" xfId="0" applyNumberFormat="1" applyFont="1" applyFill="1" applyBorder="1" applyAlignment="1">
      <alignment horizontal="center"/>
    </xf>
    <xf numFmtId="187" fontId="9" fillId="0" borderId="1" xfId="0" applyNumberFormat="1" applyFont="1" applyFill="1" applyBorder="1" applyAlignment="1">
      <alignment horizontal="center"/>
    </xf>
    <xf numFmtId="187" fontId="9" fillId="4" borderId="1" xfId="0" applyNumberFormat="1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/>
    </xf>
    <xf numFmtId="187" fontId="9" fillId="4" borderId="2" xfId="0" applyNumberFormat="1" applyFont="1" applyFill="1" applyBorder="1" applyAlignment="1">
      <alignment horizontal="center"/>
    </xf>
    <xf numFmtId="187" fontId="9" fillId="0" borderId="2" xfId="0" applyNumberFormat="1" applyFont="1" applyFill="1" applyBorder="1" applyAlignment="1">
      <alignment horizontal="center"/>
    </xf>
    <xf numFmtId="188" fontId="9" fillId="0" borderId="1" xfId="0" applyNumberFormat="1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188" fontId="9" fillId="0" borderId="1" xfId="0" applyNumberFormat="1" applyFont="1" applyFill="1" applyBorder="1" applyAlignment="1">
      <alignment horizontal="center"/>
    </xf>
    <xf numFmtId="188" fontId="9" fillId="4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188" fontId="9" fillId="0" borderId="2" xfId="0" applyNumberFormat="1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189" fontId="9" fillId="0" borderId="1" xfId="0" applyNumberFormat="1" applyFont="1" applyFill="1" applyBorder="1" applyAlignment="1">
      <alignment horizontal="center"/>
    </xf>
    <xf numFmtId="177" fontId="10" fillId="0" borderId="1" xfId="0" applyNumberFormat="1" applyFont="1" applyFill="1" applyBorder="1" applyAlignment="1">
      <alignment horizontal="center" vertical="center"/>
    </xf>
    <xf numFmtId="189" fontId="9" fillId="4" borderId="1" xfId="0" applyNumberFormat="1" applyFont="1" applyFill="1" applyBorder="1" applyAlignment="1">
      <alignment horizont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31" fillId="0" borderId="5" xfId="1" applyFont="1" applyFill="1" applyBorder="1" applyAlignment="1"/>
    <xf numFmtId="43" fontId="32" fillId="0" borderId="0" xfId="1" applyFont="1" applyFill="1" applyBorder="1" applyAlignment="1" applyProtection="1">
      <alignment horizontal="center" vertical="center" wrapText="1"/>
    </xf>
    <xf numFmtId="0" fontId="33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89" fontId="9" fillId="0" borderId="2" xfId="0" applyNumberFormat="1" applyFont="1" applyFill="1" applyBorder="1" applyAlignment="1">
      <alignment horizontal="center"/>
    </xf>
    <xf numFmtId="177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7" fontId="22" fillId="3" borderId="1" xfId="0" applyNumberFormat="1" applyFont="1" applyFill="1" applyBorder="1" applyAlignment="1">
      <alignment horizontal="center" vertical="center"/>
    </xf>
    <xf numFmtId="189" fontId="9" fillId="3" borderId="2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horizontal="left"/>
    </xf>
    <xf numFmtId="177" fontId="10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43" fontId="8" fillId="3" borderId="10" xfId="1" applyFont="1" applyFill="1" applyBorder="1" applyAlignment="1">
      <alignment horizontal="left"/>
    </xf>
    <xf numFmtId="43" fontId="8" fillId="3" borderId="2" xfId="1" applyFont="1" applyFill="1" applyBorder="1" applyAlignment="1">
      <alignment horizontal="left"/>
    </xf>
    <xf numFmtId="0" fontId="11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3" fontId="8" fillId="3" borderId="2" xfId="1" applyFont="1" applyFill="1" applyBorder="1" applyAlignment="1"/>
    <xf numFmtId="4" fontId="8" fillId="3" borderId="2" xfId="1" applyNumberFormat="1" applyFont="1" applyFill="1" applyBorder="1" applyAlignment="1">
      <alignment horizontal="right"/>
    </xf>
    <xf numFmtId="43" fontId="8" fillId="3" borderId="5" xfId="1" applyFont="1" applyFill="1" applyBorder="1" applyAlignment="1"/>
    <xf numFmtId="177" fontId="8" fillId="3" borderId="2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23" fillId="0" borderId="1" xfId="0" applyFont="1" applyFill="1" applyBorder="1" applyAlignment="1" quotePrefix="1">
      <alignment horizontal="center"/>
    </xf>
    <xf numFmtId="0" fontId="23" fillId="0" borderId="2" xfId="0" applyFont="1" applyFill="1" applyBorder="1" applyAlignment="1" quotePrefix="1">
      <alignment horizontal="center"/>
    </xf>
    <xf numFmtId="179" fontId="13" fillId="0" borderId="1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112"/>
  <sheetViews>
    <sheetView topLeftCell="A36" workbookViewId="0">
      <selection activeCell="C59" sqref="C59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96"/>
    <col min="6" max="6" width="14.4285714285714" style="197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8"/>
      <c r="F1" s="9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</v>
      </c>
      <c r="B2" s="7"/>
      <c r="C2" s="7"/>
      <c r="D2" s="7"/>
      <c r="E2" s="8"/>
      <c r="F2" s="9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8"/>
      <c r="F3" s="9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8"/>
      <c r="F5" s="9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2" t="s">
        <v>8</v>
      </c>
      <c r="F6" s="68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198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46024</v>
      </c>
      <c r="B8" s="28">
        <v>46024</v>
      </c>
      <c r="C8" s="199">
        <v>10058</v>
      </c>
      <c r="D8" s="19" t="s">
        <v>21</v>
      </c>
      <c r="E8" s="200">
        <v>46025</v>
      </c>
      <c r="F8" s="21">
        <v>6020</v>
      </c>
      <c r="G8" s="44"/>
      <c r="H8" s="44"/>
      <c r="I8" s="44"/>
      <c r="J8" s="44"/>
      <c r="K8" s="44"/>
      <c r="L8" s="44">
        <v>4000</v>
      </c>
      <c r="M8" s="44"/>
      <c r="N8" s="97">
        <f>SUM(G8:M8)</f>
        <v>4000</v>
      </c>
      <c r="O8" s="101">
        <v>46027</v>
      </c>
      <c r="P8" s="24"/>
      <c r="Q8" s="41"/>
    </row>
    <row r="9" s="1" customFormat="1" customHeight="1" spans="1:17">
      <c r="A9" s="28">
        <v>46025</v>
      </c>
      <c r="B9" s="28">
        <v>46025</v>
      </c>
      <c r="C9" s="199">
        <v>10071</v>
      </c>
      <c r="D9" s="19" t="s">
        <v>22</v>
      </c>
      <c r="E9" s="200">
        <v>46025</v>
      </c>
      <c r="F9" s="21">
        <v>6019</v>
      </c>
      <c r="G9" s="44"/>
      <c r="H9" s="44"/>
      <c r="I9" s="44"/>
      <c r="J9" s="44">
        <v>880</v>
      </c>
      <c r="K9" s="44"/>
      <c r="L9" s="44"/>
      <c r="M9" s="44"/>
      <c r="N9" s="97">
        <f t="shared" ref="N9:N31" si="0">SUM(G9:M9)</f>
        <v>880</v>
      </c>
      <c r="O9" s="101">
        <v>46027</v>
      </c>
      <c r="P9" s="24"/>
      <c r="Q9" s="41"/>
    </row>
    <row r="10" s="1" customFormat="1" customHeight="1" spans="1:17">
      <c r="A10" s="28">
        <v>46027</v>
      </c>
      <c r="B10" s="28">
        <v>46027</v>
      </c>
      <c r="C10" s="199">
        <v>10074</v>
      </c>
      <c r="D10" s="19" t="s">
        <v>23</v>
      </c>
      <c r="E10" s="200">
        <v>46027</v>
      </c>
      <c r="F10" s="21">
        <v>6021</v>
      </c>
      <c r="G10" s="44"/>
      <c r="H10" s="44"/>
      <c r="I10" s="44"/>
      <c r="J10" s="44">
        <v>1100</v>
      </c>
      <c r="K10" s="44"/>
      <c r="L10" s="44"/>
      <c r="M10" s="44"/>
      <c r="N10" s="97">
        <f t="shared" si="0"/>
        <v>1100</v>
      </c>
      <c r="O10" s="101">
        <v>46027</v>
      </c>
      <c r="P10" s="24"/>
      <c r="Q10" s="41"/>
    </row>
    <row r="11" s="1" customFormat="1" customHeight="1" spans="1:17">
      <c r="A11" s="28">
        <v>46028</v>
      </c>
      <c r="B11" s="28">
        <v>46028</v>
      </c>
      <c r="C11" s="199">
        <v>10091</v>
      </c>
      <c r="D11" s="19" t="s">
        <v>24</v>
      </c>
      <c r="E11" s="200">
        <v>46028</v>
      </c>
      <c r="F11" s="21">
        <v>6023</v>
      </c>
      <c r="G11" s="44"/>
      <c r="H11" s="44"/>
      <c r="I11" s="44"/>
      <c r="J11" s="44">
        <v>400</v>
      </c>
      <c r="K11" s="44"/>
      <c r="L11" s="44"/>
      <c r="M11" s="44"/>
      <c r="N11" s="97">
        <f t="shared" si="0"/>
        <v>400</v>
      </c>
      <c r="O11" s="101">
        <v>46029</v>
      </c>
      <c r="P11" s="24"/>
      <c r="Q11" s="41"/>
    </row>
    <row r="12" s="1" customFormat="1" customHeight="1" spans="1:17">
      <c r="A12" s="28">
        <v>46028</v>
      </c>
      <c r="B12" s="28">
        <v>46028</v>
      </c>
      <c r="C12" s="199">
        <v>10092</v>
      </c>
      <c r="D12" s="19" t="s">
        <v>25</v>
      </c>
      <c r="E12" s="200">
        <v>46028</v>
      </c>
      <c r="F12" s="21">
        <v>6022</v>
      </c>
      <c r="G12" s="44"/>
      <c r="H12" s="44"/>
      <c r="I12" s="44"/>
      <c r="J12" s="44">
        <v>1100</v>
      </c>
      <c r="K12" s="44"/>
      <c r="L12" s="44"/>
      <c r="M12" s="44"/>
      <c r="N12" s="97">
        <f t="shared" si="0"/>
        <v>1100</v>
      </c>
      <c r="O12" s="101">
        <v>46029</v>
      </c>
      <c r="P12" s="24"/>
      <c r="Q12" s="41"/>
    </row>
    <row r="13" s="1" customFormat="1" customHeight="1" spans="1:17">
      <c r="A13" s="28">
        <v>46034</v>
      </c>
      <c r="B13" s="28">
        <v>46034</v>
      </c>
      <c r="C13" s="199">
        <v>10120</v>
      </c>
      <c r="D13" s="19" t="s">
        <v>24</v>
      </c>
      <c r="E13" s="200">
        <v>46034</v>
      </c>
      <c r="F13" s="21">
        <v>6024</v>
      </c>
      <c r="G13" s="44"/>
      <c r="H13" s="44"/>
      <c r="I13" s="44"/>
      <c r="J13" s="44">
        <v>4928</v>
      </c>
      <c r="K13" s="44"/>
      <c r="L13" s="44"/>
      <c r="M13" s="44"/>
      <c r="N13" s="97">
        <f t="shared" si="0"/>
        <v>4928</v>
      </c>
      <c r="O13" s="101">
        <v>46036</v>
      </c>
      <c r="P13" s="24"/>
      <c r="Q13" s="41"/>
    </row>
    <row r="14" s="1" customFormat="1" customHeight="1" spans="1:17">
      <c r="A14" s="28">
        <v>46035</v>
      </c>
      <c r="B14" s="28">
        <v>46035</v>
      </c>
      <c r="C14" s="199">
        <v>10129</v>
      </c>
      <c r="D14" s="19" t="s">
        <v>24</v>
      </c>
      <c r="E14" s="200">
        <v>46035</v>
      </c>
      <c r="F14" s="21">
        <v>6025</v>
      </c>
      <c r="G14" s="44"/>
      <c r="H14" s="44"/>
      <c r="I14" s="44"/>
      <c r="J14" s="44">
        <v>2904</v>
      </c>
      <c r="K14" s="44"/>
      <c r="L14" s="44"/>
      <c r="M14" s="44"/>
      <c r="N14" s="97">
        <f t="shared" si="0"/>
        <v>2904</v>
      </c>
      <c r="O14" s="101">
        <v>46036</v>
      </c>
      <c r="P14" s="24"/>
      <c r="Q14" s="41"/>
    </row>
    <row r="15" s="1" customFormat="1" customHeight="1" spans="1:17">
      <c r="A15" s="28">
        <v>46037</v>
      </c>
      <c r="B15" s="28">
        <v>46037</v>
      </c>
      <c r="C15" s="199">
        <v>10145</v>
      </c>
      <c r="D15" s="19" t="s">
        <v>24</v>
      </c>
      <c r="E15" s="200">
        <v>46037</v>
      </c>
      <c r="F15" s="21">
        <v>6029</v>
      </c>
      <c r="G15" s="44"/>
      <c r="H15" s="44"/>
      <c r="I15" s="44"/>
      <c r="J15" s="44">
        <v>2200</v>
      </c>
      <c r="K15" s="44"/>
      <c r="L15" s="44"/>
      <c r="M15" s="44"/>
      <c r="N15" s="97">
        <f t="shared" si="0"/>
        <v>2200</v>
      </c>
      <c r="O15" s="101">
        <v>46038</v>
      </c>
      <c r="P15" s="24"/>
      <c r="Q15" s="41"/>
    </row>
    <row r="16" s="1" customFormat="1" customHeight="1" spans="1:17">
      <c r="A16" s="28">
        <v>46037</v>
      </c>
      <c r="B16" s="28">
        <v>46037</v>
      </c>
      <c r="C16" s="199">
        <v>10154</v>
      </c>
      <c r="D16" s="19" t="s">
        <v>26</v>
      </c>
      <c r="E16" s="200">
        <v>46037</v>
      </c>
      <c r="F16" s="21">
        <v>6030</v>
      </c>
      <c r="G16" s="44"/>
      <c r="H16" s="44"/>
      <c r="I16" s="44"/>
      <c r="J16" s="44">
        <v>264</v>
      </c>
      <c r="K16" s="44"/>
      <c r="L16" s="44"/>
      <c r="M16" s="44"/>
      <c r="N16" s="97">
        <f t="shared" si="0"/>
        <v>264</v>
      </c>
      <c r="O16" s="101">
        <v>46038</v>
      </c>
      <c r="P16" s="24"/>
      <c r="Q16" s="41"/>
    </row>
    <row r="17" s="1" customFormat="1" customHeight="1" spans="1:17">
      <c r="A17" s="28">
        <v>46037</v>
      </c>
      <c r="B17" s="28">
        <v>46037</v>
      </c>
      <c r="C17" s="199">
        <v>10155</v>
      </c>
      <c r="D17" s="19" t="s">
        <v>27</v>
      </c>
      <c r="E17" s="200">
        <v>46037</v>
      </c>
      <c r="F17" s="21">
        <v>6031</v>
      </c>
      <c r="G17" s="44"/>
      <c r="H17" s="44"/>
      <c r="I17" s="44"/>
      <c r="J17" s="44">
        <v>8250</v>
      </c>
      <c r="K17" s="44"/>
      <c r="L17" s="44"/>
      <c r="M17" s="44"/>
      <c r="N17" s="97">
        <f t="shared" si="0"/>
        <v>8250</v>
      </c>
      <c r="O17" s="101">
        <v>46038</v>
      </c>
      <c r="P17" s="24"/>
      <c r="Q17" s="41"/>
    </row>
    <row r="18" s="1" customFormat="1" customHeight="1" spans="1:17">
      <c r="A18" s="28">
        <v>46038</v>
      </c>
      <c r="B18" s="28">
        <v>46038</v>
      </c>
      <c r="C18" s="199">
        <v>10169</v>
      </c>
      <c r="D18" s="19" t="s">
        <v>24</v>
      </c>
      <c r="E18" s="200">
        <v>46038</v>
      </c>
      <c r="F18" s="21">
        <v>6032</v>
      </c>
      <c r="G18" s="44"/>
      <c r="H18" s="44"/>
      <c r="I18" s="44"/>
      <c r="J18" s="44">
        <v>4000</v>
      </c>
      <c r="K18" s="44"/>
      <c r="L18" s="44"/>
      <c r="M18" s="44"/>
      <c r="N18" s="97">
        <f t="shared" si="0"/>
        <v>4000</v>
      </c>
      <c r="O18" s="101">
        <v>46041</v>
      </c>
      <c r="P18" s="24"/>
      <c r="Q18" s="41"/>
    </row>
    <row r="19" s="1" customFormat="1" customHeight="1" spans="1:17">
      <c r="A19" s="28">
        <v>46041</v>
      </c>
      <c r="B19" s="28">
        <v>46041</v>
      </c>
      <c r="C19" s="199">
        <v>10174</v>
      </c>
      <c r="D19" s="19" t="s">
        <v>28</v>
      </c>
      <c r="E19" s="200">
        <v>46041</v>
      </c>
      <c r="F19" s="21">
        <v>6033</v>
      </c>
      <c r="G19" s="44"/>
      <c r="H19" s="44"/>
      <c r="I19" s="44"/>
      <c r="J19" s="44">
        <v>5280</v>
      </c>
      <c r="K19" s="44"/>
      <c r="L19" s="44"/>
      <c r="M19" s="44"/>
      <c r="N19" s="97">
        <f t="shared" si="0"/>
        <v>5280</v>
      </c>
      <c r="O19" s="101">
        <v>46041</v>
      </c>
      <c r="P19" s="24"/>
      <c r="Q19" s="41"/>
    </row>
    <row r="20" s="1" customFormat="1" customHeight="1" spans="1:17">
      <c r="A20" s="28">
        <v>46043</v>
      </c>
      <c r="B20" s="28">
        <v>46043</v>
      </c>
      <c r="C20" s="199">
        <v>10190</v>
      </c>
      <c r="D20" s="19" t="s">
        <v>24</v>
      </c>
      <c r="E20" s="200">
        <v>46043</v>
      </c>
      <c r="F20" s="21">
        <v>6034</v>
      </c>
      <c r="G20" s="44"/>
      <c r="H20" s="44"/>
      <c r="I20" s="44"/>
      <c r="J20" s="44">
        <v>5520</v>
      </c>
      <c r="K20" s="44"/>
      <c r="L20" s="44"/>
      <c r="M20" s="44"/>
      <c r="N20" s="97">
        <f t="shared" si="0"/>
        <v>5520</v>
      </c>
      <c r="O20" s="101">
        <v>46043</v>
      </c>
      <c r="P20" s="24"/>
      <c r="Q20" s="41"/>
    </row>
    <row r="21" s="1" customFormat="1" customHeight="1" spans="1:17">
      <c r="A21" s="28">
        <v>46043</v>
      </c>
      <c r="B21" s="28">
        <v>46043</v>
      </c>
      <c r="C21" s="199">
        <v>10191</v>
      </c>
      <c r="D21" s="19" t="s">
        <v>29</v>
      </c>
      <c r="E21" s="200">
        <v>46043</v>
      </c>
      <c r="F21" s="21">
        <v>6035</v>
      </c>
      <c r="G21" s="44"/>
      <c r="H21" s="44"/>
      <c r="I21" s="44"/>
      <c r="J21" s="44">
        <v>352</v>
      </c>
      <c r="K21" s="44"/>
      <c r="L21" s="44"/>
      <c r="M21" s="44"/>
      <c r="N21" s="97">
        <f t="shared" si="0"/>
        <v>352</v>
      </c>
      <c r="O21" s="101">
        <v>46045</v>
      </c>
      <c r="P21" s="24"/>
      <c r="Q21" s="41"/>
    </row>
    <row r="22" s="1" customFormat="1" customHeight="1" spans="1:17">
      <c r="A22" s="17">
        <v>46044</v>
      </c>
      <c r="B22" s="17">
        <v>46044</v>
      </c>
      <c r="C22" s="201">
        <v>10195</v>
      </c>
      <c r="D22" s="19" t="s">
        <v>26</v>
      </c>
      <c r="E22" s="200">
        <v>46045</v>
      </c>
      <c r="F22" s="21" t="s">
        <v>30</v>
      </c>
      <c r="G22" s="44"/>
      <c r="H22" s="44"/>
      <c r="I22" s="44"/>
      <c r="J22" s="44">
        <v>2640</v>
      </c>
      <c r="K22" s="44"/>
      <c r="L22" s="44"/>
      <c r="M22" s="44"/>
      <c r="N22" s="97">
        <f t="shared" si="0"/>
        <v>2640</v>
      </c>
      <c r="O22" s="101">
        <v>46045</v>
      </c>
      <c r="P22" s="24" t="s">
        <v>31</v>
      </c>
      <c r="Q22" s="41"/>
    </row>
    <row r="23" s="1" customFormat="1" customHeight="1" spans="1:17">
      <c r="A23" s="28">
        <v>46044</v>
      </c>
      <c r="B23" s="28">
        <v>46044</v>
      </c>
      <c r="C23" s="201">
        <v>10196</v>
      </c>
      <c r="D23" s="19" t="s">
        <v>32</v>
      </c>
      <c r="E23" s="200">
        <v>46044</v>
      </c>
      <c r="F23" s="21">
        <v>6036</v>
      </c>
      <c r="G23" s="44"/>
      <c r="H23" s="44"/>
      <c r="I23" s="44"/>
      <c r="J23" s="44">
        <v>550</v>
      </c>
      <c r="K23" s="44"/>
      <c r="L23" s="44"/>
      <c r="M23" s="44"/>
      <c r="N23" s="97">
        <f t="shared" si="0"/>
        <v>550</v>
      </c>
      <c r="O23" s="101">
        <v>46045</v>
      </c>
      <c r="P23" s="24"/>
      <c r="Q23" s="41"/>
    </row>
    <row r="24" s="1" customFormat="1" customHeight="1" spans="1:17">
      <c r="A24" s="28">
        <v>46045</v>
      </c>
      <c r="B24" s="28">
        <v>46045</v>
      </c>
      <c r="C24" s="201">
        <v>10203</v>
      </c>
      <c r="D24" s="19" t="s">
        <v>33</v>
      </c>
      <c r="E24" s="200">
        <v>46045</v>
      </c>
      <c r="F24" s="21">
        <v>6037</v>
      </c>
      <c r="G24" s="44"/>
      <c r="H24" s="44"/>
      <c r="I24" s="44"/>
      <c r="J24" s="44">
        <v>1100</v>
      </c>
      <c r="K24" s="44"/>
      <c r="L24" s="44"/>
      <c r="M24" s="44"/>
      <c r="N24" s="97">
        <f t="shared" si="0"/>
        <v>1100</v>
      </c>
      <c r="O24" s="101">
        <v>46048</v>
      </c>
      <c r="P24" s="24"/>
      <c r="Q24" s="41"/>
    </row>
    <row r="25" s="1" customFormat="1" customHeight="1" spans="1:17">
      <c r="A25" s="28">
        <v>46045</v>
      </c>
      <c r="B25" s="28">
        <v>46045</v>
      </c>
      <c r="C25" s="201">
        <v>10204</v>
      </c>
      <c r="D25" s="19" t="s">
        <v>27</v>
      </c>
      <c r="E25" s="200">
        <v>46045</v>
      </c>
      <c r="F25" s="21">
        <v>6042</v>
      </c>
      <c r="G25" s="44"/>
      <c r="H25" s="44"/>
      <c r="I25" s="44"/>
      <c r="J25" s="44">
        <v>16500</v>
      </c>
      <c r="K25" s="44"/>
      <c r="L25" s="44"/>
      <c r="M25" s="44"/>
      <c r="N25" s="97">
        <f t="shared" si="0"/>
        <v>16500</v>
      </c>
      <c r="O25" s="101">
        <v>46048</v>
      </c>
      <c r="P25" s="24"/>
      <c r="Q25" s="41"/>
    </row>
    <row r="26" s="1" customFormat="1" customHeight="1" spans="1:17">
      <c r="A26" s="28">
        <v>46045</v>
      </c>
      <c r="B26" s="28">
        <v>46045</v>
      </c>
      <c r="C26" s="201">
        <v>10205</v>
      </c>
      <c r="D26" s="19" t="s">
        <v>34</v>
      </c>
      <c r="E26" s="200">
        <v>46045</v>
      </c>
      <c r="F26" s="21">
        <v>6043</v>
      </c>
      <c r="G26" s="44"/>
      <c r="H26" s="44"/>
      <c r="I26" s="44"/>
      <c r="J26" s="44">
        <v>1100</v>
      </c>
      <c r="K26" s="44"/>
      <c r="L26" s="44"/>
      <c r="M26" s="44"/>
      <c r="N26" s="97">
        <f t="shared" si="0"/>
        <v>1100</v>
      </c>
      <c r="O26" s="101">
        <v>46048</v>
      </c>
      <c r="P26" s="24"/>
      <c r="Q26" s="41"/>
    </row>
    <row r="27" s="1" customFormat="1" customHeight="1" spans="1:17">
      <c r="A27" s="28">
        <v>46046</v>
      </c>
      <c r="B27" s="28">
        <v>46046</v>
      </c>
      <c r="C27" s="201">
        <v>10219</v>
      </c>
      <c r="D27" s="19" t="s">
        <v>35</v>
      </c>
      <c r="E27" s="200">
        <v>46045</v>
      </c>
      <c r="F27" s="21">
        <v>6044</v>
      </c>
      <c r="G27" s="44"/>
      <c r="H27" s="44"/>
      <c r="I27" s="44"/>
      <c r="J27" s="44">
        <v>480</v>
      </c>
      <c r="K27" s="44"/>
      <c r="L27" s="44"/>
      <c r="M27" s="44"/>
      <c r="N27" s="97">
        <f t="shared" si="0"/>
        <v>480</v>
      </c>
      <c r="O27" s="101">
        <v>46048</v>
      </c>
      <c r="P27" s="24"/>
      <c r="Q27" s="41"/>
    </row>
    <row r="28" s="1" customFormat="1" customHeight="1" spans="1:17">
      <c r="A28" s="17">
        <v>46050</v>
      </c>
      <c r="B28" s="17">
        <v>46050</v>
      </c>
      <c r="C28" s="201">
        <v>10236</v>
      </c>
      <c r="D28" s="19" t="s">
        <v>36</v>
      </c>
      <c r="E28" s="200"/>
      <c r="F28" s="21">
        <v>6045</v>
      </c>
      <c r="G28" s="44"/>
      <c r="H28" s="44"/>
      <c r="I28" s="44"/>
      <c r="J28" s="44">
        <v>1100</v>
      </c>
      <c r="K28" s="44"/>
      <c r="L28" s="44"/>
      <c r="M28" s="44"/>
      <c r="N28" s="97">
        <f t="shared" si="0"/>
        <v>1100</v>
      </c>
      <c r="O28" s="101"/>
      <c r="P28" s="24"/>
      <c r="Q28" s="41"/>
    </row>
    <row r="29" s="1" customFormat="1" customHeight="1" spans="1:17">
      <c r="A29" s="28">
        <v>46050</v>
      </c>
      <c r="B29" s="28">
        <v>46050</v>
      </c>
      <c r="C29" s="201">
        <v>10243</v>
      </c>
      <c r="D29" s="19" t="s">
        <v>37</v>
      </c>
      <c r="E29" s="200">
        <v>46050</v>
      </c>
      <c r="F29" s="21"/>
      <c r="G29" s="44"/>
      <c r="H29" s="44"/>
      <c r="I29" s="44"/>
      <c r="J29" s="44">
        <v>3520</v>
      </c>
      <c r="K29" s="44"/>
      <c r="L29" s="44"/>
      <c r="M29" s="44"/>
      <c r="N29" s="97">
        <f t="shared" si="0"/>
        <v>3520</v>
      </c>
      <c r="O29" s="101"/>
      <c r="P29" s="24"/>
      <c r="Q29" s="41"/>
    </row>
    <row r="30" s="1" customFormat="1" customHeight="1" spans="1:17">
      <c r="A30" s="28"/>
      <c r="B30" s="28"/>
      <c r="C30" s="199"/>
      <c r="D30" s="19"/>
      <c r="E30" s="200"/>
      <c r="F30" s="21"/>
      <c r="G30" s="44"/>
      <c r="H30" s="44"/>
      <c r="I30" s="44"/>
      <c r="J30" s="44"/>
      <c r="K30" s="44"/>
      <c r="L30" s="44"/>
      <c r="M30" s="44"/>
      <c r="N30" s="97">
        <f t="shared" si="0"/>
        <v>0</v>
      </c>
      <c r="O30" s="101"/>
      <c r="P30" s="24"/>
      <c r="Q30" s="41"/>
    </row>
    <row r="31" s="1" customFormat="1" customHeight="1" spans="1:17">
      <c r="A31" s="28"/>
      <c r="B31" s="28"/>
      <c r="C31" s="199"/>
      <c r="D31" s="19"/>
      <c r="E31" s="200"/>
      <c r="F31" s="21"/>
      <c r="G31" s="44"/>
      <c r="H31" s="44"/>
      <c r="I31" s="44"/>
      <c r="J31" s="44"/>
      <c r="K31" s="44"/>
      <c r="L31" s="44"/>
      <c r="M31" s="44"/>
      <c r="N31" s="97">
        <f t="shared" si="0"/>
        <v>0</v>
      </c>
      <c r="O31" s="101"/>
      <c r="P31" s="24"/>
      <c r="Q31" s="41"/>
    </row>
    <row r="32" s="1" customFormat="1" customHeight="1" spans="1:17">
      <c r="A32" s="23" t="s">
        <v>38</v>
      </c>
      <c r="B32" s="85"/>
      <c r="C32" s="86"/>
      <c r="D32" s="87"/>
      <c r="E32" s="202"/>
      <c r="F32" s="21" t="s">
        <v>39</v>
      </c>
      <c r="G32" s="89">
        <f>SUM(G8:G31)</f>
        <v>0</v>
      </c>
      <c r="H32" s="89">
        <f t="shared" ref="H32:N32" si="1">SUM(H8:H31)</f>
        <v>0</v>
      </c>
      <c r="I32" s="89">
        <f t="shared" si="1"/>
        <v>0</v>
      </c>
      <c r="J32" s="89">
        <f t="shared" si="1"/>
        <v>64168</v>
      </c>
      <c r="K32" s="89">
        <f t="shared" si="1"/>
        <v>0</v>
      </c>
      <c r="L32" s="89">
        <f t="shared" si="1"/>
        <v>4000</v>
      </c>
      <c r="M32" s="89">
        <f t="shared" si="1"/>
        <v>0</v>
      </c>
      <c r="N32" s="89">
        <f t="shared" si="1"/>
        <v>68168</v>
      </c>
      <c r="O32" s="102"/>
      <c r="P32" s="24"/>
      <c r="Q32" s="41"/>
    </row>
    <row r="33" s="1" customFormat="1" customHeight="1" spans="1:17">
      <c r="A33" s="90"/>
      <c r="B33" s="90"/>
      <c r="C33" s="91"/>
      <c r="D33" s="92"/>
      <c r="E33" s="203"/>
      <c r="F33" s="204"/>
      <c r="G33" s="94"/>
      <c r="H33" s="94"/>
      <c r="I33" s="94"/>
      <c r="J33" s="94"/>
      <c r="K33" s="94"/>
      <c r="L33" s="94"/>
      <c r="M33" s="94"/>
      <c r="N33" s="94"/>
      <c r="O33" s="7"/>
      <c r="P33" s="37"/>
      <c r="Q33" s="41"/>
    </row>
    <row r="34" s="1" customFormat="1" customHeight="1" spans="1:17">
      <c r="A34" s="7" t="s">
        <v>0</v>
      </c>
      <c r="B34" s="7"/>
      <c r="C34" s="7"/>
      <c r="D34" s="7"/>
      <c r="E34" s="8"/>
      <c r="F34" s="9"/>
      <c r="G34" s="7"/>
      <c r="H34" s="7"/>
      <c r="I34" s="7"/>
      <c r="J34" s="7"/>
      <c r="K34" s="7"/>
      <c r="L34" s="7"/>
      <c r="M34" s="7"/>
      <c r="N34" s="7"/>
      <c r="O34" s="7"/>
      <c r="P34" s="37"/>
      <c r="Q34" s="41"/>
    </row>
    <row r="35" s="1" customFormat="1" customHeight="1" spans="1:17">
      <c r="A35" s="7" t="s">
        <v>1</v>
      </c>
      <c r="B35" s="7"/>
      <c r="C35" s="7"/>
      <c r="D35" s="7"/>
      <c r="E35" s="8"/>
      <c r="F35" s="9"/>
      <c r="G35" s="7"/>
      <c r="H35" s="7"/>
      <c r="I35" s="7"/>
      <c r="J35" s="7"/>
      <c r="K35" s="7"/>
      <c r="L35" s="7"/>
      <c r="M35" s="7"/>
      <c r="N35" s="7"/>
      <c r="O35" s="7"/>
      <c r="P35" s="37"/>
      <c r="Q35" s="41"/>
    </row>
    <row r="36" s="1" customFormat="1" customHeight="1" spans="1:17">
      <c r="A36" s="7" t="s">
        <v>2</v>
      </c>
      <c r="B36" s="7"/>
      <c r="C36" s="7"/>
      <c r="D36" s="7"/>
      <c r="E36" s="8"/>
      <c r="F36" s="9"/>
      <c r="G36" s="7"/>
      <c r="H36" s="7"/>
      <c r="I36" s="7"/>
      <c r="J36" s="7"/>
      <c r="K36" s="7"/>
      <c r="L36" s="7"/>
      <c r="M36" s="7"/>
      <c r="N36" s="7"/>
      <c r="O36" s="7"/>
      <c r="P36" s="37"/>
      <c r="Q36" s="41"/>
    </row>
    <row r="37" s="1" customFormat="1" customHeight="1" spans="1:17">
      <c r="A37" s="7"/>
      <c r="B37" s="7"/>
      <c r="C37" s="7"/>
      <c r="D37" s="7"/>
      <c r="E37" s="8"/>
      <c r="F37" s="9"/>
      <c r="G37" s="7"/>
      <c r="H37" s="7"/>
      <c r="I37" s="7"/>
      <c r="J37" s="7"/>
      <c r="K37" s="7"/>
      <c r="L37" s="7"/>
      <c r="M37" s="7"/>
      <c r="N37" s="7"/>
      <c r="O37" s="7"/>
      <c r="P37" s="37"/>
      <c r="Q37" s="41"/>
    </row>
    <row r="38" s="1" customFormat="1" customHeight="1" spans="1:17">
      <c r="A38" s="66" t="s">
        <v>40</v>
      </c>
      <c r="B38" s="66"/>
      <c r="C38" s="7"/>
      <c r="D38" s="7"/>
      <c r="E38" s="8"/>
      <c r="F38" s="9"/>
      <c r="G38" s="7"/>
      <c r="H38" s="7"/>
      <c r="I38" s="7"/>
      <c r="J38" s="7"/>
      <c r="K38" s="7"/>
      <c r="L38" s="7"/>
      <c r="M38" s="7"/>
      <c r="N38" s="7"/>
      <c r="O38" s="7"/>
      <c r="P38" s="37"/>
      <c r="Q38" s="41"/>
    </row>
    <row r="39" s="1" customFormat="1" customHeight="1" spans="1:17">
      <c r="A39" s="10" t="s">
        <v>4</v>
      </c>
      <c r="B39" s="10" t="s">
        <v>5</v>
      </c>
      <c r="C39" s="11" t="s">
        <v>6</v>
      </c>
      <c r="D39" s="11" t="s">
        <v>7</v>
      </c>
      <c r="E39" s="12" t="s">
        <v>8</v>
      </c>
      <c r="F39" s="11" t="s">
        <v>41</v>
      </c>
      <c r="G39" s="11" t="s">
        <v>10</v>
      </c>
      <c r="H39" s="13" t="s">
        <v>11</v>
      </c>
      <c r="I39" s="13"/>
      <c r="J39" s="11" t="s">
        <v>12</v>
      </c>
      <c r="K39" s="11" t="s">
        <v>13</v>
      </c>
      <c r="L39" s="38" t="s">
        <v>14</v>
      </c>
      <c r="M39" s="38"/>
      <c r="N39" s="11" t="s">
        <v>15</v>
      </c>
      <c r="O39" s="11" t="s">
        <v>16</v>
      </c>
      <c r="P39" s="11" t="s">
        <v>42</v>
      </c>
      <c r="Q39" s="11" t="s">
        <v>43</v>
      </c>
    </row>
    <row r="40" s="1" customFormat="1" customHeight="1" spans="1:17">
      <c r="A40" s="10"/>
      <c r="B40" s="10"/>
      <c r="C40" s="14"/>
      <c r="D40" s="14"/>
      <c r="E40" s="15" t="s">
        <v>18</v>
      </c>
      <c r="F40" s="14"/>
      <c r="G40" s="14"/>
      <c r="H40" s="16" t="s">
        <v>19</v>
      </c>
      <c r="I40" s="16" t="s">
        <v>20</v>
      </c>
      <c r="J40" s="14"/>
      <c r="K40" s="14"/>
      <c r="L40" s="16" t="s">
        <v>19</v>
      </c>
      <c r="M40" s="16" t="s">
        <v>20</v>
      </c>
      <c r="N40" s="14"/>
      <c r="O40" s="14"/>
      <c r="P40" s="14"/>
      <c r="Q40" s="14"/>
    </row>
    <row r="41" s="1" customFormat="1" customHeight="1" spans="1:17">
      <c r="A41" s="17">
        <v>46025</v>
      </c>
      <c r="B41" s="17">
        <v>46025</v>
      </c>
      <c r="C41" s="199">
        <v>10066</v>
      </c>
      <c r="D41" s="19" t="s">
        <v>44</v>
      </c>
      <c r="E41" s="20"/>
      <c r="F41" s="21"/>
      <c r="G41" s="22"/>
      <c r="H41" s="22"/>
      <c r="I41" s="22"/>
      <c r="J41" s="22">
        <v>1760</v>
      </c>
      <c r="K41" s="22"/>
      <c r="L41" s="22"/>
      <c r="M41" s="22"/>
      <c r="N41" s="22">
        <f>SUM(G41:M41)</f>
        <v>1760</v>
      </c>
      <c r="O41" s="39"/>
      <c r="P41" s="24"/>
      <c r="Q41" s="17"/>
    </row>
    <row r="42" s="1" customFormat="1" customHeight="1" spans="1:17">
      <c r="A42" s="17">
        <v>46025</v>
      </c>
      <c r="B42" s="17">
        <v>46029</v>
      </c>
      <c r="C42" s="199">
        <v>10072</v>
      </c>
      <c r="D42" s="19" t="s">
        <v>45</v>
      </c>
      <c r="E42" s="20"/>
      <c r="F42" s="21"/>
      <c r="G42" s="22"/>
      <c r="H42" s="22"/>
      <c r="I42" s="22"/>
      <c r="J42" s="22">
        <v>1200</v>
      </c>
      <c r="K42" s="22"/>
      <c r="L42" s="22"/>
      <c r="M42" s="22"/>
      <c r="N42" s="22">
        <f>SUM(G42:M42)</f>
        <v>1200</v>
      </c>
      <c r="O42" s="39"/>
      <c r="P42" s="24"/>
      <c r="Q42" s="17"/>
    </row>
    <row r="43" s="1" customFormat="1" customHeight="1" spans="1:17">
      <c r="A43" s="17">
        <v>46027</v>
      </c>
      <c r="B43" s="17">
        <v>46027</v>
      </c>
      <c r="C43" s="199">
        <v>10073</v>
      </c>
      <c r="D43" s="19" t="s">
        <v>46</v>
      </c>
      <c r="E43" s="20"/>
      <c r="F43" s="21">
        <v>48744</v>
      </c>
      <c r="G43" s="22"/>
      <c r="H43" s="22"/>
      <c r="I43" s="22"/>
      <c r="J43" s="22">
        <v>2856</v>
      </c>
      <c r="K43" s="22"/>
      <c r="L43" s="22"/>
      <c r="M43" s="22"/>
      <c r="N43" s="22">
        <f t="shared" ref="N43:N62" si="2">SUM(G43:M43)</f>
        <v>2856</v>
      </c>
      <c r="O43" s="39"/>
      <c r="P43" s="24"/>
      <c r="Q43" s="17">
        <v>46052</v>
      </c>
    </row>
    <row r="44" s="1" customFormat="1" customHeight="1" spans="1:17">
      <c r="A44" s="17">
        <v>46028</v>
      </c>
      <c r="B44" s="17">
        <v>46028</v>
      </c>
      <c r="C44" s="199">
        <v>10088</v>
      </c>
      <c r="D44" s="19" t="s">
        <v>47</v>
      </c>
      <c r="E44" s="20">
        <v>46030</v>
      </c>
      <c r="F44" s="21">
        <v>48746</v>
      </c>
      <c r="G44" s="22"/>
      <c r="H44" s="22"/>
      <c r="I44" s="22"/>
      <c r="J44" s="22">
        <v>1496</v>
      </c>
      <c r="K44" s="22"/>
      <c r="L44" s="22"/>
      <c r="M44" s="22"/>
      <c r="N44" s="22">
        <f t="shared" si="2"/>
        <v>1496</v>
      </c>
      <c r="O44" s="39"/>
      <c r="P44" s="24"/>
      <c r="Q44" s="17">
        <v>46061</v>
      </c>
    </row>
    <row r="45" s="1" customFormat="1" customHeight="1" spans="1:17">
      <c r="A45" s="17">
        <v>46028</v>
      </c>
      <c r="B45" s="17">
        <v>46028</v>
      </c>
      <c r="C45" s="199">
        <v>10089</v>
      </c>
      <c r="D45" s="19" t="s">
        <v>48</v>
      </c>
      <c r="E45" s="20">
        <v>46030</v>
      </c>
      <c r="F45" s="21">
        <v>48746</v>
      </c>
      <c r="G45" s="22"/>
      <c r="H45" s="22"/>
      <c r="I45" s="22"/>
      <c r="J45" s="22">
        <v>5368</v>
      </c>
      <c r="K45" s="22"/>
      <c r="L45" s="22"/>
      <c r="M45" s="22"/>
      <c r="N45" s="22">
        <f t="shared" si="2"/>
        <v>5368</v>
      </c>
      <c r="O45" s="39"/>
      <c r="P45" s="24"/>
      <c r="Q45" s="17">
        <v>46061</v>
      </c>
    </row>
    <row r="46" s="1" customFormat="1" customHeight="1" spans="1:17">
      <c r="A46" s="17">
        <v>46030</v>
      </c>
      <c r="B46" s="17">
        <v>46030</v>
      </c>
      <c r="C46" s="199">
        <v>10099</v>
      </c>
      <c r="D46" s="19" t="s">
        <v>29</v>
      </c>
      <c r="E46" s="20"/>
      <c r="F46" s="21">
        <v>48745</v>
      </c>
      <c r="G46" s="22"/>
      <c r="H46" s="22"/>
      <c r="I46" s="22"/>
      <c r="J46" s="22">
        <v>3360</v>
      </c>
      <c r="K46" s="22"/>
      <c r="L46" s="22"/>
      <c r="M46" s="22"/>
      <c r="N46" s="22">
        <f t="shared" si="2"/>
        <v>3360</v>
      </c>
      <c r="O46" s="39"/>
      <c r="P46" s="24"/>
      <c r="Q46" s="17">
        <v>46061</v>
      </c>
    </row>
    <row r="47" s="1" customFormat="1" customHeight="1" spans="1:17">
      <c r="A47" s="17">
        <v>46030</v>
      </c>
      <c r="B47" s="17">
        <v>46030</v>
      </c>
      <c r="C47" s="199">
        <v>10101</v>
      </c>
      <c r="D47" s="19" t="s">
        <v>29</v>
      </c>
      <c r="E47" s="20"/>
      <c r="F47" s="21">
        <v>48745</v>
      </c>
      <c r="G47" s="22"/>
      <c r="H47" s="22"/>
      <c r="I47" s="22"/>
      <c r="J47" s="22">
        <v>264</v>
      </c>
      <c r="K47" s="22"/>
      <c r="L47" s="22"/>
      <c r="M47" s="22"/>
      <c r="N47" s="22">
        <f t="shared" si="2"/>
        <v>264</v>
      </c>
      <c r="O47" s="39"/>
      <c r="P47" s="24"/>
      <c r="Q47" s="17">
        <v>46061</v>
      </c>
    </row>
    <row r="48" s="1" customFormat="1" customHeight="1" spans="1:17">
      <c r="A48" s="17">
        <v>46031</v>
      </c>
      <c r="B48" s="17">
        <v>46031</v>
      </c>
      <c r="C48" s="199">
        <v>10110</v>
      </c>
      <c r="D48" s="19" t="s">
        <v>29</v>
      </c>
      <c r="E48" s="20">
        <v>46031</v>
      </c>
      <c r="F48" s="21">
        <v>48748</v>
      </c>
      <c r="G48" s="22"/>
      <c r="H48" s="22"/>
      <c r="I48" s="22"/>
      <c r="J48" s="22">
        <v>8800</v>
      </c>
      <c r="K48" s="22"/>
      <c r="L48" s="22"/>
      <c r="M48" s="22"/>
      <c r="N48" s="22">
        <f t="shared" si="2"/>
        <v>8800</v>
      </c>
      <c r="O48" s="39"/>
      <c r="P48" s="24"/>
      <c r="Q48" s="17">
        <v>46062</v>
      </c>
    </row>
    <row r="49" s="1" customFormat="1" customHeight="1" spans="1:17">
      <c r="A49" s="17">
        <v>46032</v>
      </c>
      <c r="B49" s="17">
        <v>46032</v>
      </c>
      <c r="C49" s="199">
        <v>10115</v>
      </c>
      <c r="D49" s="19" t="s">
        <v>44</v>
      </c>
      <c r="E49" s="20"/>
      <c r="F49" s="21"/>
      <c r="G49" s="22"/>
      <c r="H49" s="22"/>
      <c r="I49" s="22"/>
      <c r="J49" s="22">
        <v>2640</v>
      </c>
      <c r="K49" s="22"/>
      <c r="L49" s="22"/>
      <c r="M49" s="22"/>
      <c r="N49" s="22">
        <f t="shared" si="2"/>
        <v>2640</v>
      </c>
      <c r="O49" s="39"/>
      <c r="P49" s="24"/>
      <c r="Q49" s="17"/>
    </row>
    <row r="50" s="1" customFormat="1" customHeight="1" spans="1:17">
      <c r="A50" s="17">
        <v>46032</v>
      </c>
      <c r="B50" s="17">
        <v>46032</v>
      </c>
      <c r="C50" s="199">
        <v>10118</v>
      </c>
      <c r="D50" s="19" t="s">
        <v>49</v>
      </c>
      <c r="E50" s="20">
        <v>46032</v>
      </c>
      <c r="F50" s="21">
        <v>48750</v>
      </c>
      <c r="G50" s="22"/>
      <c r="H50" s="22"/>
      <c r="I50" s="22"/>
      <c r="J50" s="22"/>
      <c r="K50" s="22">
        <v>29850</v>
      </c>
      <c r="L50" s="22"/>
      <c r="M50" s="22"/>
      <c r="N50" s="22">
        <f t="shared" si="2"/>
        <v>29850</v>
      </c>
      <c r="O50" s="39"/>
      <c r="P50" s="24"/>
      <c r="Q50" s="17">
        <v>46063</v>
      </c>
    </row>
    <row r="51" s="1" customFormat="1" customHeight="1" spans="1:17">
      <c r="A51" s="17">
        <v>46034</v>
      </c>
      <c r="B51" s="17">
        <v>46034</v>
      </c>
      <c r="C51" s="199">
        <v>10122</v>
      </c>
      <c r="D51" s="19" t="s">
        <v>44</v>
      </c>
      <c r="E51" s="20"/>
      <c r="F51" s="21"/>
      <c r="G51" s="22"/>
      <c r="H51" s="22"/>
      <c r="I51" s="22"/>
      <c r="J51" s="22">
        <v>13200</v>
      </c>
      <c r="K51" s="22"/>
      <c r="L51" s="22"/>
      <c r="M51" s="22"/>
      <c r="N51" s="22">
        <f t="shared" si="2"/>
        <v>13200</v>
      </c>
      <c r="O51" s="39"/>
      <c r="P51" s="24"/>
      <c r="Q51" s="17"/>
    </row>
    <row r="52" s="1" customFormat="1" customHeight="1" spans="1:17">
      <c r="A52" s="17">
        <v>46038</v>
      </c>
      <c r="B52" s="17">
        <v>46038</v>
      </c>
      <c r="C52" s="199">
        <v>10167</v>
      </c>
      <c r="D52" s="19" t="s">
        <v>49</v>
      </c>
      <c r="E52" s="20">
        <v>46037</v>
      </c>
      <c r="F52" s="21">
        <v>50504</v>
      </c>
      <c r="G52" s="22"/>
      <c r="H52" s="22"/>
      <c r="I52" s="22"/>
      <c r="J52" s="22">
        <v>6160</v>
      </c>
      <c r="K52" s="22"/>
      <c r="L52" s="22"/>
      <c r="M52" s="22"/>
      <c r="N52" s="22">
        <f t="shared" si="2"/>
        <v>6160</v>
      </c>
      <c r="O52" s="39"/>
      <c r="P52" s="24"/>
      <c r="Q52" s="17">
        <v>46068</v>
      </c>
    </row>
    <row r="53" s="1" customFormat="1" customHeight="1" spans="1:17">
      <c r="A53" s="17">
        <v>46038</v>
      </c>
      <c r="B53" s="17">
        <v>46038</v>
      </c>
      <c r="C53" s="199">
        <v>10170</v>
      </c>
      <c r="D53" s="19" t="s">
        <v>44</v>
      </c>
      <c r="E53" s="20"/>
      <c r="F53" s="21"/>
      <c r="G53" s="22"/>
      <c r="H53" s="22"/>
      <c r="I53" s="22"/>
      <c r="J53" s="22">
        <v>880</v>
      </c>
      <c r="K53" s="22"/>
      <c r="L53" s="22"/>
      <c r="M53" s="22"/>
      <c r="N53" s="22">
        <f t="shared" si="2"/>
        <v>880</v>
      </c>
      <c r="O53" s="39"/>
      <c r="P53" s="24"/>
      <c r="Q53" s="17"/>
    </row>
    <row r="54" s="1" customFormat="1" customHeight="1" spans="1:17">
      <c r="A54" s="17">
        <v>46039</v>
      </c>
      <c r="B54" s="17">
        <v>46039</v>
      </c>
      <c r="C54" s="199">
        <v>10172</v>
      </c>
      <c r="D54" s="19" t="s">
        <v>49</v>
      </c>
      <c r="E54" s="20">
        <v>46039</v>
      </c>
      <c r="F54" s="21">
        <v>50505</v>
      </c>
      <c r="G54" s="22"/>
      <c r="H54" s="22"/>
      <c r="I54" s="22"/>
      <c r="J54" s="22">
        <v>2640</v>
      </c>
      <c r="K54" s="22"/>
      <c r="L54" s="22"/>
      <c r="M54" s="22"/>
      <c r="N54" s="22">
        <f t="shared" si="2"/>
        <v>2640</v>
      </c>
      <c r="O54" s="39"/>
      <c r="P54" s="24"/>
      <c r="Q54" s="17">
        <v>46070</v>
      </c>
    </row>
    <row r="55" s="1" customFormat="1" customHeight="1" spans="1:17">
      <c r="A55" s="28">
        <v>46042</v>
      </c>
      <c r="B55" s="28">
        <v>46042</v>
      </c>
      <c r="C55" s="199">
        <v>10180</v>
      </c>
      <c r="D55" s="19" t="s">
        <v>46</v>
      </c>
      <c r="E55" s="20">
        <v>46042</v>
      </c>
      <c r="F55" s="21">
        <v>50506</v>
      </c>
      <c r="G55" s="22"/>
      <c r="H55" s="22"/>
      <c r="I55" s="22"/>
      <c r="J55" s="22">
        <v>3200</v>
      </c>
      <c r="K55" s="22"/>
      <c r="L55" s="22"/>
      <c r="M55" s="22"/>
      <c r="N55" s="22">
        <f t="shared" si="2"/>
        <v>3200</v>
      </c>
      <c r="O55" s="39"/>
      <c r="P55" s="24"/>
      <c r="Q55" s="17">
        <v>46072</v>
      </c>
    </row>
    <row r="56" s="1" customFormat="1" customHeight="1" spans="1:17">
      <c r="A56" s="17">
        <v>46046</v>
      </c>
      <c r="B56" s="17">
        <v>46046</v>
      </c>
      <c r="C56" s="201">
        <v>10220</v>
      </c>
      <c r="D56" s="19" t="s">
        <v>50</v>
      </c>
      <c r="E56" s="20"/>
      <c r="F56" s="21"/>
      <c r="G56" s="22"/>
      <c r="H56" s="22"/>
      <c r="I56" s="22"/>
      <c r="J56" s="22"/>
      <c r="K56" s="22">
        <v>12600</v>
      </c>
      <c r="L56" s="22"/>
      <c r="M56" s="22"/>
      <c r="N56" s="22">
        <f t="shared" si="2"/>
        <v>12600</v>
      </c>
      <c r="O56" s="39"/>
      <c r="P56" s="24"/>
      <c r="Q56" s="17"/>
    </row>
    <row r="57" s="1" customFormat="1" customHeight="1" spans="1:17">
      <c r="A57" s="17">
        <v>46048</v>
      </c>
      <c r="B57" s="17">
        <v>46048</v>
      </c>
      <c r="C57" s="201">
        <v>10221</v>
      </c>
      <c r="D57" s="19" t="s">
        <v>46</v>
      </c>
      <c r="E57" s="20">
        <v>46048</v>
      </c>
      <c r="F57" s="21">
        <v>50513</v>
      </c>
      <c r="G57" s="22"/>
      <c r="H57" s="22"/>
      <c r="I57" s="22"/>
      <c r="J57" s="22"/>
      <c r="K57" s="22">
        <v>29850</v>
      </c>
      <c r="L57" s="22"/>
      <c r="M57" s="22"/>
      <c r="N57" s="22">
        <f t="shared" si="2"/>
        <v>29850</v>
      </c>
      <c r="O57" s="39"/>
      <c r="P57" s="24"/>
      <c r="Q57" s="17"/>
    </row>
    <row r="58" s="1" customFormat="1" customHeight="1" spans="1:17">
      <c r="A58" s="17">
        <v>46050</v>
      </c>
      <c r="B58" s="17">
        <v>46050</v>
      </c>
      <c r="C58" s="201">
        <v>10233</v>
      </c>
      <c r="D58" s="19" t="s">
        <v>24</v>
      </c>
      <c r="E58" s="20">
        <v>46050</v>
      </c>
      <c r="F58" s="21">
        <v>50514</v>
      </c>
      <c r="G58" s="22"/>
      <c r="H58" s="22"/>
      <c r="I58" s="22"/>
      <c r="J58" s="22"/>
      <c r="K58" s="22"/>
      <c r="L58" s="22"/>
      <c r="M58" s="22"/>
      <c r="N58" s="22">
        <f t="shared" si="2"/>
        <v>0</v>
      </c>
      <c r="O58" s="39"/>
      <c r="P58" s="24"/>
      <c r="Q58" s="17"/>
    </row>
    <row r="59" s="1" customFormat="1" customHeight="1" spans="1:17">
      <c r="A59" s="17">
        <v>46050</v>
      </c>
      <c r="B59" s="17">
        <v>46050</v>
      </c>
      <c r="C59" s="201">
        <v>10234</v>
      </c>
      <c r="D59" s="19" t="s">
        <v>44</v>
      </c>
      <c r="E59" s="20"/>
      <c r="F59" s="21"/>
      <c r="G59" s="22"/>
      <c r="H59" s="22"/>
      <c r="I59" s="22"/>
      <c r="J59" s="22">
        <v>720</v>
      </c>
      <c r="K59" s="22"/>
      <c r="L59" s="22"/>
      <c r="M59" s="22"/>
      <c r="N59" s="22">
        <f t="shared" si="2"/>
        <v>720</v>
      </c>
      <c r="O59" s="39"/>
      <c r="P59" s="24"/>
      <c r="Q59" s="17"/>
    </row>
    <row r="60" s="1" customFormat="1" customHeight="1" spans="1:17">
      <c r="A60" s="17"/>
      <c r="B60" s="17"/>
      <c r="C60" s="199"/>
      <c r="D60" s="19"/>
      <c r="E60" s="20"/>
      <c r="F60" s="21"/>
      <c r="G60" s="22"/>
      <c r="H60" s="22"/>
      <c r="I60" s="22"/>
      <c r="J60" s="22"/>
      <c r="K60" s="22"/>
      <c r="L60" s="22"/>
      <c r="M60" s="22"/>
      <c r="N60" s="22">
        <f t="shared" si="2"/>
        <v>0</v>
      </c>
      <c r="O60" s="39"/>
      <c r="P60" s="24"/>
      <c r="Q60" s="17"/>
    </row>
    <row r="61" s="1" customFormat="1" customHeight="1" spans="1:17">
      <c r="A61" s="17"/>
      <c r="B61" s="17"/>
      <c r="C61" s="199"/>
      <c r="D61" s="19"/>
      <c r="E61" s="20"/>
      <c r="F61" s="21"/>
      <c r="G61" s="22"/>
      <c r="H61" s="22"/>
      <c r="I61" s="22"/>
      <c r="J61" s="22"/>
      <c r="K61" s="22"/>
      <c r="L61" s="22"/>
      <c r="M61" s="22"/>
      <c r="N61" s="22">
        <f t="shared" si="2"/>
        <v>0</v>
      </c>
      <c r="O61" s="39"/>
      <c r="P61" s="24"/>
      <c r="Q61" s="17"/>
    </row>
    <row r="62" s="1" customFormat="1" customHeight="1" spans="1:17">
      <c r="A62" s="23" t="s">
        <v>15</v>
      </c>
      <c r="B62" s="19"/>
      <c r="C62" s="24"/>
      <c r="D62" s="19"/>
      <c r="E62" s="20"/>
      <c r="F62" s="21"/>
      <c r="G62" s="25">
        <f>SUM(G41:G61)</f>
        <v>0</v>
      </c>
      <c r="H62" s="25">
        <f t="shared" ref="H62:N62" si="3">SUM(H41:H61)</f>
        <v>0</v>
      </c>
      <c r="I62" s="25">
        <f t="shared" si="3"/>
        <v>0</v>
      </c>
      <c r="J62" s="25">
        <f t="shared" si="3"/>
        <v>54544</v>
      </c>
      <c r="K62" s="25">
        <f t="shared" si="3"/>
        <v>72300</v>
      </c>
      <c r="L62" s="25">
        <f t="shared" si="3"/>
        <v>0</v>
      </c>
      <c r="M62" s="25">
        <f t="shared" si="3"/>
        <v>0</v>
      </c>
      <c r="N62" s="25">
        <f t="shared" si="3"/>
        <v>126844</v>
      </c>
      <c r="O62" s="39"/>
      <c r="P62" s="24"/>
      <c r="Q62" s="17"/>
    </row>
    <row r="63" s="1" customFormat="1" customHeight="1" spans="1:17">
      <c r="A63" s="92" t="s">
        <v>51</v>
      </c>
      <c r="B63" s="23"/>
      <c r="C63" s="104"/>
      <c r="D63" s="23"/>
      <c r="E63" s="205"/>
      <c r="F63" s="156"/>
      <c r="G63" s="206">
        <f>G32+G62</f>
        <v>0</v>
      </c>
      <c r="H63" s="206">
        <f t="shared" ref="H63:N63" si="4">H32+H62</f>
        <v>0</v>
      </c>
      <c r="I63" s="206">
        <f t="shared" si="4"/>
        <v>0</v>
      </c>
      <c r="J63" s="206">
        <f t="shared" si="4"/>
        <v>118712</v>
      </c>
      <c r="K63" s="206">
        <f t="shared" si="4"/>
        <v>72300</v>
      </c>
      <c r="L63" s="206">
        <f t="shared" si="4"/>
        <v>4000</v>
      </c>
      <c r="M63" s="206">
        <f t="shared" si="4"/>
        <v>0</v>
      </c>
      <c r="N63" s="206">
        <f t="shared" si="4"/>
        <v>195012</v>
      </c>
      <c r="O63" s="39"/>
      <c r="P63" s="24"/>
      <c r="Q63" s="17"/>
    </row>
    <row r="64" s="1" customFormat="1" customHeight="1" spans="1:17">
      <c r="A64" s="92"/>
      <c r="B64" s="106"/>
      <c r="C64" s="107"/>
      <c r="D64" s="106"/>
      <c r="E64" s="8"/>
      <c r="F64" s="9"/>
      <c r="G64" s="109"/>
      <c r="H64" s="109"/>
      <c r="I64" s="109"/>
      <c r="J64" s="109"/>
      <c r="K64" s="109"/>
      <c r="L64" s="109"/>
      <c r="M64" s="109"/>
      <c r="N64" s="109"/>
      <c r="O64" s="132"/>
      <c r="P64" s="37"/>
      <c r="Q64" s="137"/>
    </row>
    <row r="65" s="1" customFormat="1" customHeight="1" spans="1:17">
      <c r="A65" s="110"/>
      <c r="B65" s="110"/>
      <c r="C65" s="111"/>
      <c r="D65" s="112"/>
      <c r="E65" s="207"/>
      <c r="F65" s="208"/>
      <c r="G65" s="113"/>
      <c r="H65" s="113"/>
      <c r="I65" s="41"/>
      <c r="J65" s="41"/>
      <c r="K65" s="41"/>
      <c r="L65" s="41"/>
      <c r="M65" s="41"/>
      <c r="N65" s="41"/>
      <c r="O65" s="41"/>
      <c r="P65" s="37"/>
      <c r="Q65" s="41"/>
    </row>
    <row r="66" s="1" customFormat="1" customHeight="1" spans="1:17">
      <c r="A66" s="110"/>
      <c r="B66" s="110"/>
      <c r="C66" s="111"/>
      <c r="D66" s="112"/>
      <c r="E66" s="207"/>
      <c r="F66" s="208"/>
      <c r="G66" s="113"/>
      <c r="H66" s="113"/>
      <c r="I66" s="41"/>
      <c r="J66" s="41"/>
      <c r="K66" s="41"/>
      <c r="L66" s="41"/>
      <c r="M66" s="41"/>
      <c r="N66" s="41"/>
      <c r="O66" s="41"/>
      <c r="P66" s="37"/>
      <c r="Q66" s="41"/>
    </row>
    <row r="67" s="1" customFormat="1" customHeight="1" spans="1:17">
      <c r="A67" s="41"/>
      <c r="B67" s="41"/>
      <c r="C67" s="41"/>
      <c r="D67" s="41"/>
      <c r="E67" s="209"/>
      <c r="F67" s="204"/>
      <c r="G67" s="41"/>
      <c r="H67" s="41"/>
      <c r="I67" s="41"/>
      <c r="J67" s="41"/>
      <c r="K67" s="41"/>
      <c r="L67" s="41"/>
      <c r="M67" s="41"/>
      <c r="N67" s="41"/>
      <c r="O67" s="41"/>
      <c r="P67" s="37"/>
      <c r="Q67" s="41"/>
    </row>
    <row r="68" s="1" customFormat="1" customHeight="1" spans="1:17">
      <c r="A68" s="7" t="s">
        <v>0</v>
      </c>
      <c r="B68" s="7"/>
      <c r="C68" s="7"/>
      <c r="D68" s="7"/>
      <c r="E68" s="8"/>
      <c r="F68" s="9"/>
      <c r="G68" s="7"/>
      <c r="H68" s="7"/>
      <c r="I68" s="7"/>
      <c r="J68" s="7"/>
      <c r="K68" s="7"/>
      <c r="L68" s="7"/>
      <c r="M68" s="7"/>
      <c r="N68" s="7"/>
      <c r="O68" s="7"/>
      <c r="P68" s="37"/>
      <c r="Q68" s="41"/>
    </row>
    <row r="69" s="1" customFormat="1" customHeight="1" spans="1:17">
      <c r="A69" s="7" t="s">
        <v>1</v>
      </c>
      <c r="B69" s="7"/>
      <c r="C69" s="7"/>
      <c r="D69" s="7"/>
      <c r="E69" s="8"/>
      <c r="F69" s="9"/>
      <c r="G69" s="7"/>
      <c r="H69" s="7"/>
      <c r="I69" s="7"/>
      <c r="J69" s="7"/>
      <c r="K69" s="7"/>
      <c r="L69" s="7"/>
      <c r="M69" s="7"/>
      <c r="N69" s="7"/>
      <c r="O69" s="7"/>
      <c r="P69" s="37"/>
      <c r="Q69" s="41"/>
    </row>
    <row r="70" s="1" customFormat="1" customHeight="1" spans="1:17">
      <c r="A70" s="7" t="s">
        <v>2</v>
      </c>
      <c r="B70" s="7"/>
      <c r="C70" s="7"/>
      <c r="D70" s="7"/>
      <c r="E70" s="8"/>
      <c r="F70" s="9"/>
      <c r="G70" s="7"/>
      <c r="H70" s="7"/>
      <c r="I70" s="7"/>
      <c r="J70" s="7"/>
      <c r="K70" s="7"/>
      <c r="L70" s="7"/>
      <c r="M70" s="7"/>
      <c r="N70" s="7"/>
      <c r="O70" s="7"/>
      <c r="P70" s="37"/>
      <c r="Q70" s="41"/>
    </row>
    <row r="71" s="1" customFormat="1" customHeight="1" spans="1:17">
      <c r="A71" s="7"/>
      <c r="B71" s="7"/>
      <c r="C71" s="7"/>
      <c r="D71" s="7"/>
      <c r="E71" s="8"/>
      <c r="F71" s="9"/>
      <c r="G71" s="7"/>
      <c r="H71" s="7"/>
      <c r="I71" s="7"/>
      <c r="J71" s="7"/>
      <c r="K71" s="7"/>
      <c r="L71" s="7"/>
      <c r="M71" s="7"/>
      <c r="N71" s="7"/>
      <c r="O71" s="7"/>
      <c r="P71" s="37"/>
      <c r="Q71" s="41"/>
    </row>
    <row r="72" s="1" customFormat="1" customHeight="1" spans="1:17">
      <c r="A72" s="115" t="s">
        <v>52</v>
      </c>
      <c r="B72" s="115"/>
      <c r="C72" s="7"/>
      <c r="D72" s="7"/>
      <c r="E72" s="8"/>
      <c r="F72" s="9"/>
      <c r="G72" s="7"/>
      <c r="H72" s="7"/>
      <c r="I72" s="7"/>
      <c r="J72" s="7"/>
      <c r="K72" s="7"/>
      <c r="L72" s="7"/>
      <c r="M72" s="7"/>
      <c r="N72" s="7"/>
      <c r="O72" s="7"/>
      <c r="P72" s="37"/>
      <c r="Q72" s="41"/>
    </row>
    <row r="73" s="1" customFormat="1" customHeight="1" spans="1:17">
      <c r="A73" s="10" t="s">
        <v>4</v>
      </c>
      <c r="B73" s="10" t="s">
        <v>5</v>
      </c>
      <c r="C73" s="11" t="s">
        <v>6</v>
      </c>
      <c r="D73" s="67" t="s">
        <v>7</v>
      </c>
      <c r="E73" s="12" t="s">
        <v>8</v>
      </c>
      <c r="F73" s="68" t="s">
        <v>9</v>
      </c>
      <c r="G73" s="11" t="s">
        <v>10</v>
      </c>
      <c r="H73" s="13" t="s">
        <v>11</v>
      </c>
      <c r="I73" s="13"/>
      <c r="J73" s="10" t="s">
        <v>12</v>
      </c>
      <c r="K73" s="11" t="s">
        <v>13</v>
      </c>
      <c r="L73" s="13" t="s">
        <v>14</v>
      </c>
      <c r="M73" s="13"/>
      <c r="N73" s="10" t="s">
        <v>15</v>
      </c>
      <c r="O73" s="11" t="s">
        <v>16</v>
      </c>
      <c r="P73" s="11" t="s">
        <v>53</v>
      </c>
      <c r="Q73" s="41"/>
    </row>
    <row r="74" s="1" customFormat="1" customHeight="1" spans="1:17">
      <c r="A74" s="10"/>
      <c r="B74" s="10"/>
      <c r="C74" s="27"/>
      <c r="D74" s="116"/>
      <c r="E74" s="198" t="s">
        <v>18</v>
      </c>
      <c r="F74" s="117"/>
      <c r="G74" s="27"/>
      <c r="H74" s="42" t="s">
        <v>19</v>
      </c>
      <c r="I74" s="42" t="s">
        <v>20</v>
      </c>
      <c r="J74" s="10"/>
      <c r="K74" s="27"/>
      <c r="L74" s="42" t="s">
        <v>19</v>
      </c>
      <c r="M74" s="42" t="s">
        <v>20</v>
      </c>
      <c r="N74" s="10"/>
      <c r="O74" s="27"/>
      <c r="P74" s="27"/>
      <c r="Q74" s="41"/>
    </row>
    <row r="75" s="1" customFormat="1" customHeight="1" spans="1:17">
      <c r="A75" s="125">
        <v>45987</v>
      </c>
      <c r="B75" s="125">
        <v>45987</v>
      </c>
      <c r="C75" s="210">
        <v>9808</v>
      </c>
      <c r="D75" s="127" t="s">
        <v>50</v>
      </c>
      <c r="E75" s="211">
        <v>46036</v>
      </c>
      <c r="F75" s="212">
        <v>6026</v>
      </c>
      <c r="G75" s="130"/>
      <c r="H75" s="131"/>
      <c r="I75" s="131"/>
      <c r="J75" s="153"/>
      <c r="K75" s="134">
        <v>8400</v>
      </c>
      <c r="L75" s="131"/>
      <c r="M75" s="131"/>
      <c r="N75" s="22">
        <f t="shared" ref="N75:N86" si="5">SUM(G75:M75)</f>
        <v>8400</v>
      </c>
      <c r="O75" s="135"/>
      <c r="P75" s="136" t="s">
        <v>54</v>
      </c>
      <c r="Q75" s="41"/>
    </row>
    <row r="76" s="1" customFormat="1" customHeight="1" spans="1:17">
      <c r="A76" s="125">
        <v>45992</v>
      </c>
      <c r="B76" s="125">
        <v>45992</v>
      </c>
      <c r="C76" s="210">
        <v>9839</v>
      </c>
      <c r="D76" s="127" t="s">
        <v>50</v>
      </c>
      <c r="E76" s="211">
        <v>46036</v>
      </c>
      <c r="F76" s="212">
        <v>6027</v>
      </c>
      <c r="G76" s="130"/>
      <c r="H76" s="131"/>
      <c r="I76" s="131"/>
      <c r="J76" s="153"/>
      <c r="K76" s="134">
        <v>4200</v>
      </c>
      <c r="L76" s="131"/>
      <c r="M76" s="131"/>
      <c r="N76" s="22">
        <f t="shared" si="5"/>
        <v>4200</v>
      </c>
      <c r="O76" s="135"/>
      <c r="P76" s="136" t="s">
        <v>55</v>
      </c>
      <c r="Q76" s="41"/>
    </row>
    <row r="77" s="1" customFormat="1" customHeight="1" spans="1:17">
      <c r="A77" s="125">
        <v>45996</v>
      </c>
      <c r="B77" s="125">
        <v>45996</v>
      </c>
      <c r="C77" s="210">
        <v>9875</v>
      </c>
      <c r="D77" s="127" t="s">
        <v>56</v>
      </c>
      <c r="E77" s="211">
        <v>46034</v>
      </c>
      <c r="F77" s="212">
        <v>147757</v>
      </c>
      <c r="G77" s="130"/>
      <c r="H77" s="131"/>
      <c r="I77" s="131"/>
      <c r="J77" s="153">
        <v>4880</v>
      </c>
      <c r="K77" s="134"/>
      <c r="L77" s="131"/>
      <c r="M77" s="131"/>
      <c r="N77" s="22">
        <f t="shared" si="5"/>
        <v>4880</v>
      </c>
      <c r="O77" s="135"/>
      <c r="P77" s="136" t="s">
        <v>57</v>
      </c>
      <c r="Q77" s="41"/>
    </row>
    <row r="78" s="1" customFormat="1" customHeight="1" spans="1:17">
      <c r="A78" s="125">
        <v>45997</v>
      </c>
      <c r="B78" s="125">
        <v>45997</v>
      </c>
      <c r="C78" s="210">
        <v>9893</v>
      </c>
      <c r="D78" s="127" t="s">
        <v>58</v>
      </c>
      <c r="E78" s="211">
        <v>46034</v>
      </c>
      <c r="F78" s="212">
        <v>147757</v>
      </c>
      <c r="G78" s="130"/>
      <c r="H78" s="131"/>
      <c r="I78" s="131"/>
      <c r="J78" s="153">
        <v>2640</v>
      </c>
      <c r="K78" s="134"/>
      <c r="L78" s="131"/>
      <c r="M78" s="131"/>
      <c r="N78" s="22">
        <f t="shared" si="5"/>
        <v>2640</v>
      </c>
      <c r="O78" s="135"/>
      <c r="P78" s="136" t="s">
        <v>57</v>
      </c>
      <c r="Q78" s="41"/>
    </row>
    <row r="79" s="1" customFormat="1" customHeight="1" spans="1:17">
      <c r="A79" s="125">
        <v>45997</v>
      </c>
      <c r="B79" s="125">
        <v>45997</v>
      </c>
      <c r="C79" s="210">
        <v>9896</v>
      </c>
      <c r="D79" s="127" t="s">
        <v>29</v>
      </c>
      <c r="E79" s="211">
        <v>46028</v>
      </c>
      <c r="F79" s="212">
        <v>147771</v>
      </c>
      <c r="G79" s="130"/>
      <c r="H79" s="131"/>
      <c r="I79" s="131"/>
      <c r="J79" s="153">
        <v>15840</v>
      </c>
      <c r="K79" s="134"/>
      <c r="L79" s="131"/>
      <c r="M79" s="131"/>
      <c r="N79" s="22">
        <f t="shared" si="5"/>
        <v>15840</v>
      </c>
      <c r="O79" s="135"/>
      <c r="P79" s="136" t="s">
        <v>59</v>
      </c>
      <c r="Q79" s="41"/>
    </row>
    <row r="80" s="1" customFormat="1" customHeight="1" spans="1:17">
      <c r="A80" s="125">
        <v>45997</v>
      </c>
      <c r="B80" s="125">
        <v>45997</v>
      </c>
      <c r="C80" s="210">
        <v>9897</v>
      </c>
      <c r="D80" s="127" t="s">
        <v>29</v>
      </c>
      <c r="E80" s="211">
        <v>46028</v>
      </c>
      <c r="F80" s="212">
        <v>147772</v>
      </c>
      <c r="G80" s="130"/>
      <c r="H80" s="131"/>
      <c r="I80" s="131"/>
      <c r="J80" s="153">
        <v>920</v>
      </c>
      <c r="K80" s="134"/>
      <c r="L80" s="131"/>
      <c r="M80" s="131"/>
      <c r="N80" s="22">
        <f t="shared" si="5"/>
        <v>920</v>
      </c>
      <c r="O80" s="135"/>
      <c r="P80" s="136" t="s">
        <v>60</v>
      </c>
      <c r="Q80" s="41"/>
    </row>
    <row r="81" s="1" customFormat="1" customHeight="1" spans="1:17">
      <c r="A81" s="125">
        <v>46000</v>
      </c>
      <c r="B81" s="125">
        <v>46000</v>
      </c>
      <c r="C81" s="210">
        <v>9905</v>
      </c>
      <c r="D81" s="127" t="s">
        <v>44</v>
      </c>
      <c r="E81" s="211">
        <v>46045</v>
      </c>
      <c r="F81" s="212">
        <v>6038</v>
      </c>
      <c r="G81" s="130"/>
      <c r="H81" s="131"/>
      <c r="I81" s="131"/>
      <c r="J81" s="153">
        <v>1760</v>
      </c>
      <c r="K81" s="134"/>
      <c r="L81" s="131"/>
      <c r="M81" s="131"/>
      <c r="N81" s="22">
        <f t="shared" si="5"/>
        <v>1760</v>
      </c>
      <c r="O81" s="135">
        <v>46045</v>
      </c>
      <c r="P81" s="136" t="s">
        <v>61</v>
      </c>
      <c r="Q81" s="41"/>
    </row>
    <row r="82" s="1" customFormat="1" customHeight="1" spans="1:17">
      <c r="A82" s="125">
        <v>46000</v>
      </c>
      <c r="B82" s="125">
        <v>46000</v>
      </c>
      <c r="C82" s="210">
        <v>9917</v>
      </c>
      <c r="D82" s="127" t="s">
        <v>49</v>
      </c>
      <c r="E82" s="211">
        <v>46031</v>
      </c>
      <c r="F82" s="212">
        <v>147755</v>
      </c>
      <c r="G82" s="130"/>
      <c r="H82" s="131"/>
      <c r="I82" s="131"/>
      <c r="J82" s="153"/>
      <c r="K82" s="134">
        <v>49750</v>
      </c>
      <c r="L82" s="131"/>
      <c r="M82" s="131"/>
      <c r="N82" s="22">
        <f t="shared" ref="N82:N96" si="6">SUM(G82:M82)</f>
        <v>49750</v>
      </c>
      <c r="O82" s="135">
        <v>46031</v>
      </c>
      <c r="P82" s="136" t="s">
        <v>62</v>
      </c>
      <c r="Q82" s="41"/>
    </row>
    <row r="83" s="1" customFormat="1" customHeight="1" spans="1:17">
      <c r="A83" s="125">
        <v>46001</v>
      </c>
      <c r="B83" s="125">
        <v>46001</v>
      </c>
      <c r="C83" s="210">
        <v>9924</v>
      </c>
      <c r="D83" s="127" t="s">
        <v>63</v>
      </c>
      <c r="E83" s="211">
        <v>46037</v>
      </c>
      <c r="F83" s="212">
        <v>147952</v>
      </c>
      <c r="G83" s="130"/>
      <c r="H83" s="131"/>
      <c r="I83" s="131"/>
      <c r="J83" s="153">
        <v>5280</v>
      </c>
      <c r="K83" s="134"/>
      <c r="L83" s="131"/>
      <c r="M83" s="131"/>
      <c r="N83" s="22">
        <f t="shared" si="6"/>
        <v>5280</v>
      </c>
      <c r="O83" s="135">
        <v>46037</v>
      </c>
      <c r="P83" s="136" t="s">
        <v>64</v>
      </c>
      <c r="Q83" s="41"/>
    </row>
    <row r="84" s="1" customFormat="1" customHeight="1" spans="1:17">
      <c r="A84" s="125">
        <v>46001</v>
      </c>
      <c r="B84" s="125">
        <v>46001</v>
      </c>
      <c r="C84" s="210">
        <v>9928</v>
      </c>
      <c r="D84" s="127" t="s">
        <v>46</v>
      </c>
      <c r="E84" s="211">
        <v>46034</v>
      </c>
      <c r="F84" s="212">
        <v>147757</v>
      </c>
      <c r="G84" s="130"/>
      <c r="H84" s="131"/>
      <c r="I84" s="131"/>
      <c r="J84" s="153">
        <v>880</v>
      </c>
      <c r="K84" s="134"/>
      <c r="L84" s="131"/>
      <c r="M84" s="131"/>
      <c r="N84" s="22">
        <f t="shared" si="6"/>
        <v>880</v>
      </c>
      <c r="O84" s="135">
        <v>46034</v>
      </c>
      <c r="P84" s="136" t="s">
        <v>57</v>
      </c>
      <c r="Q84" s="41"/>
    </row>
    <row r="85" s="1" customFormat="1" customHeight="1" spans="1:17">
      <c r="A85" s="125">
        <v>46001</v>
      </c>
      <c r="B85" s="125">
        <v>46001</v>
      </c>
      <c r="C85" s="210">
        <v>9931</v>
      </c>
      <c r="D85" s="127" t="s">
        <v>44</v>
      </c>
      <c r="E85" s="211">
        <v>46045</v>
      </c>
      <c r="F85" s="212">
        <v>6038</v>
      </c>
      <c r="G85" s="130"/>
      <c r="H85" s="131"/>
      <c r="I85" s="131"/>
      <c r="J85" s="153"/>
      <c r="K85" s="134">
        <v>49750</v>
      </c>
      <c r="L85" s="131"/>
      <c r="M85" s="131"/>
      <c r="N85" s="22">
        <f t="shared" si="6"/>
        <v>49750</v>
      </c>
      <c r="O85" s="135">
        <v>46045</v>
      </c>
      <c r="P85" s="136" t="s">
        <v>61</v>
      </c>
      <c r="Q85" s="41"/>
    </row>
    <row r="86" s="1" customFormat="1" customHeight="1" spans="1:17">
      <c r="A86" s="125">
        <v>46002</v>
      </c>
      <c r="B86" s="125">
        <v>46002</v>
      </c>
      <c r="C86" s="210">
        <v>9941</v>
      </c>
      <c r="D86" s="127" t="s">
        <v>44</v>
      </c>
      <c r="E86" s="211">
        <v>46045</v>
      </c>
      <c r="F86" s="212">
        <v>6038</v>
      </c>
      <c r="G86" s="130"/>
      <c r="H86" s="131"/>
      <c r="I86" s="131"/>
      <c r="J86" s="153">
        <v>6248</v>
      </c>
      <c r="K86" s="134"/>
      <c r="L86" s="131"/>
      <c r="M86" s="131"/>
      <c r="N86" s="22">
        <f t="shared" si="6"/>
        <v>6248</v>
      </c>
      <c r="O86" s="135">
        <v>46045</v>
      </c>
      <c r="P86" s="136" t="s">
        <v>61</v>
      </c>
      <c r="Q86" s="41"/>
    </row>
    <row r="87" s="1" customFormat="1" customHeight="1" spans="1:17">
      <c r="A87" s="125">
        <v>46004</v>
      </c>
      <c r="B87" s="125">
        <v>46004</v>
      </c>
      <c r="C87" s="210">
        <v>9954</v>
      </c>
      <c r="D87" s="127" t="s">
        <v>29</v>
      </c>
      <c r="E87" s="211">
        <v>46034</v>
      </c>
      <c r="F87" s="212">
        <v>147758</v>
      </c>
      <c r="G87" s="130"/>
      <c r="H87" s="131"/>
      <c r="I87" s="131"/>
      <c r="J87" s="153">
        <v>2200</v>
      </c>
      <c r="K87" s="134"/>
      <c r="L87" s="131"/>
      <c r="M87" s="131"/>
      <c r="N87" s="22">
        <f t="shared" si="6"/>
        <v>2200</v>
      </c>
      <c r="O87" s="135"/>
      <c r="P87" s="136" t="s">
        <v>65</v>
      </c>
      <c r="Q87" s="41"/>
    </row>
    <row r="88" s="1" customFormat="1" customHeight="1" spans="1:17">
      <c r="A88" s="125">
        <v>46006</v>
      </c>
      <c r="B88" s="125">
        <v>46006</v>
      </c>
      <c r="C88" s="210">
        <v>9961</v>
      </c>
      <c r="D88" s="127" t="s">
        <v>44</v>
      </c>
      <c r="E88" s="211">
        <v>46045</v>
      </c>
      <c r="F88" s="212">
        <v>6039</v>
      </c>
      <c r="G88" s="130"/>
      <c r="H88" s="131"/>
      <c r="I88" s="131"/>
      <c r="J88" s="153">
        <v>12320</v>
      </c>
      <c r="K88" s="134"/>
      <c r="L88" s="131"/>
      <c r="M88" s="131"/>
      <c r="N88" s="22">
        <f t="shared" si="6"/>
        <v>12320</v>
      </c>
      <c r="O88" s="135">
        <v>46045</v>
      </c>
      <c r="P88" s="136" t="s">
        <v>66</v>
      </c>
      <c r="Q88" s="41"/>
    </row>
    <row r="89" s="1" customFormat="1" customHeight="1" spans="1:17">
      <c r="A89" s="125">
        <v>46008</v>
      </c>
      <c r="B89" s="125">
        <v>46008</v>
      </c>
      <c r="C89" s="210">
        <v>9975</v>
      </c>
      <c r="D89" s="127" t="s">
        <v>44</v>
      </c>
      <c r="E89" s="211">
        <v>46045</v>
      </c>
      <c r="F89" s="212">
        <v>6039</v>
      </c>
      <c r="G89" s="130"/>
      <c r="H89" s="131"/>
      <c r="I89" s="131"/>
      <c r="J89" s="153">
        <v>8000</v>
      </c>
      <c r="K89" s="134"/>
      <c r="L89" s="131"/>
      <c r="M89" s="131"/>
      <c r="N89" s="22">
        <f t="shared" si="6"/>
        <v>8000</v>
      </c>
      <c r="O89" s="135">
        <v>46045</v>
      </c>
      <c r="P89" s="136" t="s">
        <v>66</v>
      </c>
      <c r="Q89" s="41"/>
    </row>
    <row r="90" s="1" customFormat="1" customHeight="1" spans="1:17">
      <c r="A90" s="125">
        <v>46008</v>
      </c>
      <c r="B90" s="125">
        <v>46008</v>
      </c>
      <c r="C90" s="210">
        <v>9982</v>
      </c>
      <c r="D90" s="127" t="s">
        <v>46</v>
      </c>
      <c r="E90" s="211">
        <v>46037</v>
      </c>
      <c r="F90" s="212">
        <v>147952</v>
      </c>
      <c r="G90" s="130"/>
      <c r="H90" s="131"/>
      <c r="I90" s="131"/>
      <c r="J90" s="153">
        <v>480</v>
      </c>
      <c r="K90" s="134"/>
      <c r="L90" s="131"/>
      <c r="M90" s="131"/>
      <c r="N90" s="22">
        <f t="shared" si="6"/>
        <v>480</v>
      </c>
      <c r="O90" s="135">
        <v>46037</v>
      </c>
      <c r="P90" s="136" t="s">
        <v>64</v>
      </c>
      <c r="Q90" s="41"/>
    </row>
    <row r="91" s="1" customFormat="1" customHeight="1" spans="1:17">
      <c r="A91" s="213">
        <v>46011</v>
      </c>
      <c r="B91" s="213">
        <v>46011</v>
      </c>
      <c r="C91" s="214">
        <v>10003</v>
      </c>
      <c r="D91" s="215" t="s">
        <v>67</v>
      </c>
      <c r="E91" s="216">
        <v>46048</v>
      </c>
      <c r="F91" s="217">
        <v>149009</v>
      </c>
      <c r="G91" s="218"/>
      <c r="H91" s="219"/>
      <c r="I91" s="219"/>
      <c r="J91" s="223">
        <v>1760</v>
      </c>
      <c r="K91" s="224"/>
      <c r="L91" s="219"/>
      <c r="M91" s="219"/>
      <c r="N91" s="225">
        <f t="shared" si="6"/>
        <v>1760</v>
      </c>
      <c r="O91" s="226">
        <v>46048</v>
      </c>
      <c r="P91" s="227" t="s">
        <v>68</v>
      </c>
      <c r="Q91" s="41"/>
    </row>
    <row r="92" s="1" customFormat="1" customHeight="1" spans="1:17">
      <c r="A92" s="125">
        <v>46014</v>
      </c>
      <c r="B92" s="125">
        <v>46014</v>
      </c>
      <c r="C92" s="210">
        <v>10016</v>
      </c>
      <c r="D92" s="127" t="s">
        <v>49</v>
      </c>
      <c r="E92" s="211">
        <v>46044</v>
      </c>
      <c r="F92" s="212">
        <v>149003</v>
      </c>
      <c r="G92" s="130"/>
      <c r="H92" s="131"/>
      <c r="I92" s="131"/>
      <c r="J92" s="153">
        <v>5280</v>
      </c>
      <c r="K92" s="134"/>
      <c r="L92" s="131"/>
      <c r="M92" s="131"/>
      <c r="N92" s="22">
        <f t="shared" si="6"/>
        <v>5280</v>
      </c>
      <c r="O92" s="135"/>
      <c r="P92" s="136" t="s">
        <v>69</v>
      </c>
      <c r="Q92" s="41"/>
    </row>
    <row r="93" s="1" customFormat="1" customHeight="1" spans="1:17">
      <c r="A93" s="125">
        <v>46014</v>
      </c>
      <c r="B93" s="125">
        <v>46014</v>
      </c>
      <c r="C93" s="210">
        <v>10017</v>
      </c>
      <c r="D93" s="127" t="s">
        <v>49</v>
      </c>
      <c r="E93" s="211">
        <v>46044</v>
      </c>
      <c r="F93" s="212">
        <v>149004</v>
      </c>
      <c r="G93" s="130"/>
      <c r="H93" s="131"/>
      <c r="I93" s="131"/>
      <c r="J93" s="153">
        <v>4000</v>
      </c>
      <c r="K93" s="134"/>
      <c r="L93" s="131"/>
      <c r="M93" s="131"/>
      <c r="N93" s="22">
        <f t="shared" si="6"/>
        <v>4000</v>
      </c>
      <c r="O93" s="135"/>
      <c r="P93" s="136" t="s">
        <v>70</v>
      </c>
      <c r="Q93" s="41"/>
    </row>
    <row r="94" s="1" customFormat="1" customHeight="1" spans="1:17">
      <c r="A94" s="125">
        <v>46014</v>
      </c>
      <c r="B94" s="125">
        <v>46014</v>
      </c>
      <c r="C94" s="210">
        <v>10018</v>
      </c>
      <c r="D94" s="127" t="s">
        <v>24</v>
      </c>
      <c r="E94" s="211">
        <v>46037</v>
      </c>
      <c r="F94" s="212">
        <v>147951</v>
      </c>
      <c r="G94" s="130"/>
      <c r="H94" s="131"/>
      <c r="I94" s="131"/>
      <c r="J94" s="153">
        <v>14000</v>
      </c>
      <c r="K94" s="134"/>
      <c r="L94" s="131"/>
      <c r="M94" s="131"/>
      <c r="N94" s="22">
        <f t="shared" si="6"/>
        <v>14000</v>
      </c>
      <c r="O94" s="135"/>
      <c r="P94" s="136" t="s">
        <v>71</v>
      </c>
      <c r="Q94" s="41"/>
    </row>
    <row r="95" s="1" customFormat="1" customHeight="1" spans="1:17">
      <c r="A95" s="213">
        <v>46017</v>
      </c>
      <c r="B95" s="213">
        <v>46017</v>
      </c>
      <c r="C95" s="214">
        <v>10029</v>
      </c>
      <c r="D95" s="215" t="s">
        <v>46</v>
      </c>
      <c r="E95" s="216">
        <v>46048</v>
      </c>
      <c r="F95" s="217">
        <v>149009</v>
      </c>
      <c r="G95" s="218"/>
      <c r="H95" s="219"/>
      <c r="I95" s="219"/>
      <c r="J95" s="223">
        <v>2000</v>
      </c>
      <c r="K95" s="224"/>
      <c r="L95" s="219"/>
      <c r="M95" s="219"/>
      <c r="N95" s="225">
        <f t="shared" si="6"/>
        <v>2000</v>
      </c>
      <c r="O95" s="226">
        <v>46048</v>
      </c>
      <c r="P95" s="227" t="s">
        <v>68</v>
      </c>
      <c r="Q95" s="41"/>
    </row>
    <row r="96" s="1" customFormat="1" customHeight="1" spans="1:17">
      <c r="A96" s="125">
        <v>46018</v>
      </c>
      <c r="B96" s="125">
        <v>46018</v>
      </c>
      <c r="C96" s="210">
        <v>10043</v>
      </c>
      <c r="D96" s="127" t="s">
        <v>50</v>
      </c>
      <c r="E96" s="211">
        <v>46036</v>
      </c>
      <c r="F96" s="212">
        <v>6028</v>
      </c>
      <c r="G96" s="130"/>
      <c r="H96" s="131"/>
      <c r="I96" s="131"/>
      <c r="J96" s="153"/>
      <c r="K96" s="134">
        <v>12600</v>
      </c>
      <c r="L96" s="131"/>
      <c r="M96" s="131"/>
      <c r="N96" s="22">
        <f t="shared" si="6"/>
        <v>12600</v>
      </c>
      <c r="O96" s="135"/>
      <c r="P96" s="136" t="s">
        <v>72</v>
      </c>
      <c r="Q96" s="41"/>
    </row>
    <row r="97" s="1" customFormat="1" customHeight="1" spans="1:17">
      <c r="A97" s="125"/>
      <c r="B97" s="125"/>
      <c r="C97" s="210"/>
      <c r="D97" s="127"/>
      <c r="E97" s="211"/>
      <c r="F97" s="220"/>
      <c r="G97" s="130"/>
      <c r="H97" s="131"/>
      <c r="I97" s="131"/>
      <c r="J97" s="153"/>
      <c r="K97" s="134"/>
      <c r="L97" s="131"/>
      <c r="M97" s="131"/>
      <c r="N97" s="22">
        <f t="shared" ref="N90:N106" si="7">SUM(G97:M97)</f>
        <v>0</v>
      </c>
      <c r="O97" s="135"/>
      <c r="P97" s="136"/>
      <c r="Q97" s="41"/>
    </row>
    <row r="98" s="1" customFormat="1" customHeight="1" spans="1:17">
      <c r="A98" s="125"/>
      <c r="B98" s="125"/>
      <c r="C98" s="210"/>
      <c r="D98" s="127"/>
      <c r="E98" s="211"/>
      <c r="F98" s="220"/>
      <c r="G98" s="130"/>
      <c r="H98" s="131"/>
      <c r="I98" s="131"/>
      <c r="J98" s="153"/>
      <c r="K98" s="134"/>
      <c r="L98" s="131"/>
      <c r="M98" s="131"/>
      <c r="N98" s="22">
        <f t="shared" si="7"/>
        <v>0</v>
      </c>
      <c r="O98" s="135"/>
      <c r="P98" s="136"/>
      <c r="Q98" s="41"/>
    </row>
    <row r="99" s="1" customFormat="1" customHeight="1" spans="1:17">
      <c r="A99" s="125"/>
      <c r="B99" s="125"/>
      <c r="C99" s="210"/>
      <c r="D99" s="127"/>
      <c r="E99" s="211"/>
      <c r="F99" s="220"/>
      <c r="G99" s="130"/>
      <c r="H99" s="131"/>
      <c r="I99" s="131"/>
      <c r="J99" s="153"/>
      <c r="K99" s="134"/>
      <c r="L99" s="131"/>
      <c r="M99" s="131"/>
      <c r="N99" s="22">
        <f t="shared" si="7"/>
        <v>0</v>
      </c>
      <c r="O99" s="135"/>
      <c r="P99" s="136"/>
      <c r="Q99" s="41"/>
    </row>
    <row r="100" s="1" customFormat="1" customHeight="1" spans="1:17">
      <c r="A100" s="125"/>
      <c r="B100" s="125"/>
      <c r="C100" s="210"/>
      <c r="D100" s="127"/>
      <c r="E100" s="211"/>
      <c r="F100" s="220"/>
      <c r="G100" s="130"/>
      <c r="H100" s="131"/>
      <c r="I100" s="131"/>
      <c r="J100" s="153"/>
      <c r="K100" s="134"/>
      <c r="L100" s="131"/>
      <c r="M100" s="131"/>
      <c r="N100" s="22">
        <f t="shared" si="7"/>
        <v>0</v>
      </c>
      <c r="O100" s="135"/>
      <c r="P100" s="136"/>
      <c r="Q100" s="41"/>
    </row>
    <row r="101" s="1" customFormat="1" customHeight="1" spans="1:17">
      <c r="A101" s="125"/>
      <c r="B101" s="125"/>
      <c r="C101" s="210"/>
      <c r="D101" s="127"/>
      <c r="E101" s="211"/>
      <c r="F101" s="220"/>
      <c r="G101" s="130"/>
      <c r="H101" s="131"/>
      <c r="I101" s="131"/>
      <c r="J101" s="153"/>
      <c r="K101" s="134"/>
      <c r="L101" s="131"/>
      <c r="M101" s="131"/>
      <c r="N101" s="22">
        <f t="shared" si="7"/>
        <v>0</v>
      </c>
      <c r="O101" s="135"/>
      <c r="P101" s="136"/>
      <c r="Q101" s="41"/>
    </row>
    <row r="102" s="1" customFormat="1" customHeight="1" spans="1:17">
      <c r="A102" s="125"/>
      <c r="B102" s="125"/>
      <c r="C102" s="210"/>
      <c r="D102" s="127"/>
      <c r="E102" s="211"/>
      <c r="F102" s="220"/>
      <c r="G102" s="130"/>
      <c r="H102" s="131"/>
      <c r="I102" s="131"/>
      <c r="J102" s="131"/>
      <c r="K102" s="134"/>
      <c r="L102" s="131"/>
      <c r="M102" s="131"/>
      <c r="N102" s="22">
        <f t="shared" si="7"/>
        <v>0</v>
      </c>
      <c r="O102" s="135"/>
      <c r="P102" s="136"/>
      <c r="Q102" s="41"/>
    </row>
    <row r="103" s="1" customFormat="1" customHeight="1" spans="1:17">
      <c r="A103" s="125"/>
      <c r="B103" s="125"/>
      <c r="C103" s="210"/>
      <c r="D103" s="127"/>
      <c r="E103" s="211"/>
      <c r="F103" s="220"/>
      <c r="G103" s="130"/>
      <c r="H103" s="131"/>
      <c r="I103" s="131"/>
      <c r="J103" s="131"/>
      <c r="K103" s="134"/>
      <c r="L103" s="131"/>
      <c r="M103" s="131"/>
      <c r="N103" s="22">
        <f t="shared" si="7"/>
        <v>0</v>
      </c>
      <c r="O103" s="135"/>
      <c r="P103" s="136"/>
      <c r="Q103" s="41"/>
    </row>
    <row r="104" s="1" customFormat="1" customHeight="1" spans="1:17">
      <c r="A104" s="125"/>
      <c r="B104" s="125"/>
      <c r="C104" s="210"/>
      <c r="D104" s="127"/>
      <c r="E104" s="211"/>
      <c r="F104" s="220"/>
      <c r="G104" s="130"/>
      <c r="H104" s="131"/>
      <c r="I104" s="131"/>
      <c r="J104" s="131"/>
      <c r="K104" s="134"/>
      <c r="L104" s="131"/>
      <c r="M104" s="131"/>
      <c r="N104" s="22">
        <f t="shared" si="7"/>
        <v>0</v>
      </c>
      <c r="O104" s="135"/>
      <c r="P104" s="136"/>
      <c r="Q104" s="41"/>
    </row>
    <row r="105" s="1" customFormat="1" customHeight="1" spans="1:17">
      <c r="A105" s="125"/>
      <c r="B105" s="125"/>
      <c r="C105" s="210"/>
      <c r="D105" s="127"/>
      <c r="E105" s="211"/>
      <c r="F105" s="220"/>
      <c r="G105" s="130"/>
      <c r="H105" s="131"/>
      <c r="I105" s="131"/>
      <c r="J105" s="131"/>
      <c r="K105" s="134"/>
      <c r="L105" s="131"/>
      <c r="M105" s="131"/>
      <c r="N105" s="22">
        <f t="shared" si="7"/>
        <v>0</v>
      </c>
      <c r="O105" s="135"/>
      <c r="P105" s="136"/>
      <c r="Q105" s="41"/>
    </row>
    <row r="106" s="1" customFormat="1" customHeight="1" spans="1:17">
      <c r="A106" s="125"/>
      <c r="B106" s="125"/>
      <c r="C106" s="210"/>
      <c r="D106" s="127"/>
      <c r="E106" s="200"/>
      <c r="F106" s="21"/>
      <c r="G106" s="121"/>
      <c r="H106" s="122"/>
      <c r="I106" s="122"/>
      <c r="J106" s="122"/>
      <c r="K106" s="133"/>
      <c r="L106" s="122"/>
      <c r="M106" s="122"/>
      <c r="N106" s="22">
        <f t="shared" si="7"/>
        <v>0</v>
      </c>
      <c r="O106" s="135"/>
      <c r="P106" s="136"/>
      <c r="Q106" s="41"/>
    </row>
    <row r="107" s="1" customFormat="1" customHeight="1" spans="1:17">
      <c r="A107" s="138" t="s">
        <v>73</v>
      </c>
      <c r="B107" s="139"/>
      <c r="C107" s="140"/>
      <c r="D107" s="140"/>
      <c r="E107" s="221"/>
      <c r="F107" s="222"/>
      <c r="G107" s="143">
        <f t="shared" ref="G107:N107" si="8">SUM(G75:G106)</f>
        <v>0</v>
      </c>
      <c r="H107" s="143">
        <f t="shared" si="8"/>
        <v>0</v>
      </c>
      <c r="I107" s="143">
        <f t="shared" si="8"/>
        <v>0</v>
      </c>
      <c r="J107" s="143">
        <f t="shared" si="8"/>
        <v>88488</v>
      </c>
      <c r="K107" s="143">
        <f t="shared" si="8"/>
        <v>124700</v>
      </c>
      <c r="L107" s="143">
        <f t="shared" si="8"/>
        <v>0</v>
      </c>
      <c r="M107" s="143">
        <f t="shared" si="8"/>
        <v>0</v>
      </c>
      <c r="N107" s="143">
        <f t="shared" si="8"/>
        <v>213188</v>
      </c>
      <c r="O107" s="144"/>
      <c r="P107" s="145"/>
      <c r="Q107" s="41"/>
    </row>
    <row r="108" s="1" customFormat="1" customHeight="1" spans="1:17">
      <c r="A108" s="41"/>
      <c r="B108" s="41"/>
      <c r="C108" s="41"/>
      <c r="D108" s="41"/>
      <c r="E108" s="209"/>
      <c r="F108" s="204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</row>
    <row r="109" s="1" customFormat="1" customHeight="1" spans="1:17">
      <c r="A109" s="41"/>
      <c r="B109" s="41"/>
      <c r="C109" s="41"/>
      <c r="D109" s="41"/>
      <c r="E109" s="209"/>
      <c r="F109" s="204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</row>
    <row r="110" s="1" customFormat="1" customHeight="1" spans="1:17">
      <c r="A110" s="41"/>
      <c r="B110" s="41"/>
      <c r="C110" s="41"/>
      <c r="D110" s="41"/>
      <c r="E110" s="209"/>
      <c r="F110" s="204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</row>
    <row r="111" s="1" customFormat="1" customHeight="1" spans="1:17">
      <c r="A111" s="41"/>
      <c r="B111" s="41"/>
      <c r="C111" s="41"/>
      <c r="D111" s="41"/>
      <c r="E111" s="209"/>
      <c r="F111" s="204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</row>
    <row r="112" s="1" customFormat="1" customHeight="1" spans="5:17">
      <c r="E112" s="196"/>
      <c r="F112" s="197"/>
      <c r="O112" s="41"/>
      <c r="P112" s="41"/>
      <c r="Q112" s="41"/>
    </row>
  </sheetData>
  <sortState ref="A32:Q42">
    <sortCondition ref="C32:C42"/>
  </sortState>
  <mergeCells count="41">
    <mergeCell ref="H6:I6"/>
    <mergeCell ref="L6:M6"/>
    <mergeCell ref="H39:I39"/>
    <mergeCell ref="L39:M39"/>
    <mergeCell ref="A72:B72"/>
    <mergeCell ref="H73:I73"/>
    <mergeCell ref="L73:M73"/>
    <mergeCell ref="A6:A7"/>
    <mergeCell ref="A39:A40"/>
    <mergeCell ref="A73:A74"/>
    <mergeCell ref="B6:B7"/>
    <mergeCell ref="B39:B40"/>
    <mergeCell ref="B73:B74"/>
    <mergeCell ref="C6:C7"/>
    <mergeCell ref="C39:C40"/>
    <mergeCell ref="C73:C74"/>
    <mergeCell ref="D6:D7"/>
    <mergeCell ref="D39:D40"/>
    <mergeCell ref="D73:D74"/>
    <mergeCell ref="F6:F7"/>
    <mergeCell ref="F39:F40"/>
    <mergeCell ref="F73:F74"/>
    <mergeCell ref="G6:G7"/>
    <mergeCell ref="G39:G40"/>
    <mergeCell ref="G73:G74"/>
    <mergeCell ref="J6:J7"/>
    <mergeCell ref="J39:J40"/>
    <mergeCell ref="J73:J74"/>
    <mergeCell ref="K6:K7"/>
    <mergeCell ref="K39:K40"/>
    <mergeCell ref="K73:K74"/>
    <mergeCell ref="N6:N7"/>
    <mergeCell ref="N39:N40"/>
    <mergeCell ref="N73:N74"/>
    <mergeCell ref="O6:O7"/>
    <mergeCell ref="O39:O40"/>
    <mergeCell ref="O73:O74"/>
    <mergeCell ref="P6:P7"/>
    <mergeCell ref="P39:P40"/>
    <mergeCell ref="P73:P74"/>
    <mergeCell ref="Q39:Q40"/>
  </mergeCells>
  <pageMargins left="0.75" right="0.75" top="1" bottom="1" header="0.5" footer="0.5"/>
  <pageSetup paperSize="2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Q111"/>
  <sheetViews>
    <sheetView topLeftCell="A10" workbookViewId="0">
      <selection activeCell="C28" sqref="C28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50" style="1" customWidth="1"/>
    <col min="5" max="5" width="9.14285714285714" style="3"/>
    <col min="6" max="6" width="12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4380952380952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74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1" t="s">
        <v>8</v>
      </c>
      <c r="F6" s="68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70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46020</v>
      </c>
      <c r="B8" s="28">
        <v>46024</v>
      </c>
      <c r="C8" s="190">
        <v>11027</v>
      </c>
      <c r="D8" s="19" t="s">
        <v>75</v>
      </c>
      <c r="E8" s="28">
        <v>46027</v>
      </c>
      <c r="F8" s="191">
        <v>11765</v>
      </c>
      <c r="G8" s="44"/>
      <c r="H8" s="44"/>
      <c r="I8" s="44"/>
      <c r="J8" s="44"/>
      <c r="K8" s="44"/>
      <c r="L8" s="44">
        <v>5500</v>
      </c>
      <c r="M8" s="44">
        <v>1100</v>
      </c>
      <c r="N8" s="97">
        <f>SUM(G8:M8)</f>
        <v>6600</v>
      </c>
      <c r="O8" s="101">
        <v>46027</v>
      </c>
      <c r="P8" s="24"/>
      <c r="Q8" s="41"/>
    </row>
    <row r="9" s="1" customFormat="1" customHeight="1" spans="1:17">
      <c r="A9" s="28">
        <v>46027</v>
      </c>
      <c r="B9" s="28">
        <v>46027</v>
      </c>
      <c r="C9" s="190">
        <v>11042</v>
      </c>
      <c r="D9" s="19" t="s">
        <v>76</v>
      </c>
      <c r="E9" s="28">
        <v>46027</v>
      </c>
      <c r="F9" s="191">
        <v>11767</v>
      </c>
      <c r="G9" s="44"/>
      <c r="H9" s="44"/>
      <c r="I9" s="44"/>
      <c r="J9" s="44">
        <v>1100</v>
      </c>
      <c r="K9" s="44"/>
      <c r="L9" s="44"/>
      <c r="M9" s="44"/>
      <c r="N9" s="97">
        <f t="shared" ref="N9:N14" si="0">SUM(G9:M9)</f>
        <v>1100</v>
      </c>
      <c r="O9" s="101">
        <v>46027</v>
      </c>
      <c r="P9" s="24"/>
      <c r="Q9" s="41"/>
    </row>
    <row r="10" s="1" customFormat="1" customHeight="1" spans="1:17">
      <c r="A10" s="28">
        <v>46027</v>
      </c>
      <c r="B10" s="28">
        <v>46027</v>
      </c>
      <c r="C10" s="190">
        <v>11044</v>
      </c>
      <c r="D10" s="19" t="s">
        <v>77</v>
      </c>
      <c r="E10" s="28">
        <v>46027</v>
      </c>
      <c r="F10" s="191">
        <v>11769</v>
      </c>
      <c r="G10" s="44"/>
      <c r="H10" s="44"/>
      <c r="I10" s="44"/>
      <c r="J10" s="44">
        <v>1360</v>
      </c>
      <c r="K10" s="44"/>
      <c r="L10" s="44"/>
      <c r="M10" s="44"/>
      <c r="N10" s="97">
        <f t="shared" si="0"/>
        <v>1360</v>
      </c>
      <c r="O10" s="101">
        <v>46027</v>
      </c>
      <c r="P10" s="24"/>
      <c r="Q10" s="41"/>
    </row>
    <row r="11" s="1" customFormat="1" customHeight="1" spans="1:17">
      <c r="A11" s="28">
        <v>46029</v>
      </c>
      <c r="B11" s="28">
        <v>46029</v>
      </c>
      <c r="C11" s="190">
        <v>11057</v>
      </c>
      <c r="D11" s="19" t="s">
        <v>78</v>
      </c>
      <c r="E11" s="28">
        <v>46029</v>
      </c>
      <c r="F11" s="191">
        <v>11770</v>
      </c>
      <c r="G11" s="44"/>
      <c r="H11" s="44"/>
      <c r="I11" s="44"/>
      <c r="J11" s="44"/>
      <c r="K11" s="44">
        <v>1275</v>
      </c>
      <c r="L11" s="44"/>
      <c r="M11" s="44"/>
      <c r="N11" s="97">
        <f t="shared" si="0"/>
        <v>1275</v>
      </c>
      <c r="O11" s="101">
        <v>46034</v>
      </c>
      <c r="P11" s="24"/>
      <c r="Q11" s="41"/>
    </row>
    <row r="12" s="1" customFormat="1" customHeight="1" spans="1:17">
      <c r="A12" s="28">
        <v>46031</v>
      </c>
      <c r="B12" s="28">
        <v>46031</v>
      </c>
      <c r="C12" s="190">
        <v>11071</v>
      </c>
      <c r="D12" s="19" t="s">
        <v>79</v>
      </c>
      <c r="E12" s="28">
        <v>46031</v>
      </c>
      <c r="F12" s="191">
        <v>11771</v>
      </c>
      <c r="G12" s="44"/>
      <c r="H12" s="44"/>
      <c r="I12" s="44"/>
      <c r="J12" s="44">
        <v>1336</v>
      </c>
      <c r="K12" s="44"/>
      <c r="L12" s="44"/>
      <c r="M12" s="44"/>
      <c r="N12" s="97">
        <f t="shared" si="0"/>
        <v>1336</v>
      </c>
      <c r="O12" s="101">
        <v>46034</v>
      </c>
      <c r="P12" s="24"/>
      <c r="Q12" s="41"/>
    </row>
    <row r="13" s="1" customFormat="1" customHeight="1" spans="1:17">
      <c r="A13" s="28">
        <v>46031</v>
      </c>
      <c r="B13" s="28">
        <v>46031</v>
      </c>
      <c r="C13" s="190">
        <v>11073</v>
      </c>
      <c r="D13" s="19" t="s">
        <v>80</v>
      </c>
      <c r="E13" s="28">
        <v>46031</v>
      </c>
      <c r="F13" s="191">
        <v>11772</v>
      </c>
      <c r="G13" s="44"/>
      <c r="H13" s="44"/>
      <c r="I13" s="44"/>
      <c r="J13" s="44"/>
      <c r="K13" s="44">
        <v>20590</v>
      </c>
      <c r="L13" s="44"/>
      <c r="M13" s="44"/>
      <c r="N13" s="97">
        <f t="shared" si="0"/>
        <v>20590</v>
      </c>
      <c r="O13" s="101">
        <v>46031</v>
      </c>
      <c r="P13" s="24"/>
      <c r="Q13" s="41"/>
    </row>
    <row r="14" s="1" customFormat="1" customHeight="1" spans="1:17">
      <c r="A14" s="28">
        <v>46035</v>
      </c>
      <c r="B14" s="28">
        <v>46037</v>
      </c>
      <c r="C14" s="192">
        <v>11084</v>
      </c>
      <c r="D14" s="19" t="s">
        <v>81</v>
      </c>
      <c r="E14" s="28">
        <v>46049</v>
      </c>
      <c r="F14" s="191">
        <v>11784</v>
      </c>
      <c r="G14" s="44"/>
      <c r="H14" s="44"/>
      <c r="I14" s="44"/>
      <c r="J14" s="44">
        <v>5280</v>
      </c>
      <c r="K14" s="44"/>
      <c r="L14" s="44"/>
      <c r="M14" s="44"/>
      <c r="N14" s="97">
        <f t="shared" si="0"/>
        <v>5280</v>
      </c>
      <c r="O14" s="101">
        <v>46050</v>
      </c>
      <c r="P14" s="24"/>
      <c r="Q14" s="41"/>
    </row>
    <row r="15" s="1" customFormat="1" customHeight="1" spans="1:17">
      <c r="A15" s="28">
        <v>46037</v>
      </c>
      <c r="B15" s="28">
        <v>46037</v>
      </c>
      <c r="C15" s="190">
        <v>11099</v>
      </c>
      <c r="D15" s="19" t="s">
        <v>82</v>
      </c>
      <c r="E15" s="28">
        <v>46037</v>
      </c>
      <c r="F15" s="191">
        <v>11773</v>
      </c>
      <c r="G15" s="44"/>
      <c r="H15" s="44"/>
      <c r="I15" s="44"/>
      <c r="J15" s="44"/>
      <c r="K15" s="44">
        <v>9980</v>
      </c>
      <c r="L15" s="44"/>
      <c r="M15" s="44"/>
      <c r="N15" s="97">
        <f t="shared" ref="N15:N45" si="1">SUM(G15:M15)</f>
        <v>9980</v>
      </c>
      <c r="O15" s="101">
        <v>46038</v>
      </c>
      <c r="P15" s="24"/>
      <c r="Q15" s="41"/>
    </row>
    <row r="16" s="1" customFormat="1" customHeight="1" spans="1:17">
      <c r="A16" s="28">
        <v>46043</v>
      </c>
      <c r="B16" s="28">
        <v>46043</v>
      </c>
      <c r="C16" s="193">
        <v>11124</v>
      </c>
      <c r="D16" s="19" t="s">
        <v>83</v>
      </c>
      <c r="E16" s="28">
        <v>46043</v>
      </c>
      <c r="F16" s="191">
        <v>11774</v>
      </c>
      <c r="G16" s="44"/>
      <c r="H16" s="44"/>
      <c r="I16" s="44"/>
      <c r="J16" s="44">
        <v>1200</v>
      </c>
      <c r="K16" s="44"/>
      <c r="L16" s="44"/>
      <c r="M16" s="44"/>
      <c r="N16" s="97">
        <f t="shared" si="1"/>
        <v>1200</v>
      </c>
      <c r="O16" s="101">
        <v>46043</v>
      </c>
      <c r="P16" s="24"/>
      <c r="Q16" s="41"/>
    </row>
    <row r="17" s="1" customFormat="1" customHeight="1" spans="1:17">
      <c r="A17" s="28">
        <v>46043</v>
      </c>
      <c r="B17" s="28">
        <v>46043</v>
      </c>
      <c r="C17" s="193">
        <v>11126</v>
      </c>
      <c r="D17" s="19" t="s">
        <v>82</v>
      </c>
      <c r="E17" s="28">
        <v>46045</v>
      </c>
      <c r="F17" s="191">
        <v>11775</v>
      </c>
      <c r="G17" s="44"/>
      <c r="H17" s="44"/>
      <c r="I17" s="44"/>
      <c r="J17" s="44">
        <v>4800</v>
      </c>
      <c r="K17" s="44"/>
      <c r="L17" s="44"/>
      <c r="M17" s="44"/>
      <c r="N17" s="97">
        <f t="shared" si="1"/>
        <v>4800</v>
      </c>
      <c r="O17" s="101">
        <v>46045</v>
      </c>
      <c r="P17" s="24"/>
      <c r="Q17" s="41"/>
    </row>
    <row r="18" s="1" customFormat="1" customHeight="1" spans="1:17">
      <c r="A18" s="28">
        <v>46043</v>
      </c>
      <c r="B18" s="28">
        <v>46043</v>
      </c>
      <c r="C18" s="193">
        <v>11127</v>
      </c>
      <c r="D18" s="19" t="s">
        <v>84</v>
      </c>
      <c r="E18" s="28">
        <v>46043</v>
      </c>
      <c r="F18" s="191">
        <v>11776</v>
      </c>
      <c r="G18" s="44"/>
      <c r="H18" s="44"/>
      <c r="I18" s="44"/>
      <c r="J18" s="44">
        <v>550</v>
      </c>
      <c r="K18" s="44"/>
      <c r="L18" s="44"/>
      <c r="M18" s="44"/>
      <c r="N18" s="97">
        <f t="shared" si="1"/>
        <v>550</v>
      </c>
      <c r="O18" s="101">
        <v>46045</v>
      </c>
      <c r="P18" s="24"/>
      <c r="Q18" s="41"/>
    </row>
    <row r="19" s="1" customFormat="1" customHeight="1" spans="1:17">
      <c r="A19" s="28">
        <v>46043</v>
      </c>
      <c r="B19" s="28">
        <v>46043</v>
      </c>
      <c r="C19" s="193">
        <v>11128</v>
      </c>
      <c r="D19" s="19" t="s">
        <v>79</v>
      </c>
      <c r="E19" s="28">
        <v>46043</v>
      </c>
      <c r="F19" s="191">
        <v>11777</v>
      </c>
      <c r="G19" s="44"/>
      <c r="H19" s="44"/>
      <c r="I19" s="44"/>
      <c r="J19" s="44">
        <v>572</v>
      </c>
      <c r="K19" s="44"/>
      <c r="L19" s="44"/>
      <c r="M19" s="44"/>
      <c r="N19" s="97">
        <f t="shared" si="1"/>
        <v>572</v>
      </c>
      <c r="O19" s="101">
        <v>46045</v>
      </c>
      <c r="P19" s="24"/>
      <c r="Q19" s="41"/>
    </row>
    <row r="20" s="1" customFormat="1" customHeight="1" spans="1:17">
      <c r="A20" s="28">
        <v>46044</v>
      </c>
      <c r="B20" s="28">
        <v>46044</v>
      </c>
      <c r="C20" s="193">
        <v>11130</v>
      </c>
      <c r="D20" s="19" t="s">
        <v>77</v>
      </c>
      <c r="E20" s="28">
        <v>46044</v>
      </c>
      <c r="F20" s="191">
        <v>11778</v>
      </c>
      <c r="G20" s="44"/>
      <c r="H20" s="44"/>
      <c r="I20" s="44"/>
      <c r="J20" s="44">
        <v>3520</v>
      </c>
      <c r="K20" s="44"/>
      <c r="L20" s="44"/>
      <c r="M20" s="44"/>
      <c r="N20" s="97">
        <f t="shared" si="1"/>
        <v>3520</v>
      </c>
      <c r="O20" s="101">
        <v>46045</v>
      </c>
      <c r="P20" s="24"/>
      <c r="Q20" s="41"/>
    </row>
    <row r="21" s="1" customFormat="1" customHeight="1" spans="1:17">
      <c r="A21" s="28">
        <v>46045</v>
      </c>
      <c r="B21" s="28">
        <v>46045</v>
      </c>
      <c r="C21" s="193">
        <v>11139</v>
      </c>
      <c r="D21" s="19" t="s">
        <v>79</v>
      </c>
      <c r="E21" s="28">
        <v>46045</v>
      </c>
      <c r="F21" s="191">
        <v>11779</v>
      </c>
      <c r="G21" s="44"/>
      <c r="H21" s="44"/>
      <c r="I21" s="44"/>
      <c r="J21" s="44">
        <v>1200</v>
      </c>
      <c r="K21" s="44"/>
      <c r="L21" s="44"/>
      <c r="M21" s="44"/>
      <c r="N21" s="97">
        <f t="shared" si="1"/>
        <v>1200</v>
      </c>
      <c r="O21" s="101">
        <v>46045</v>
      </c>
      <c r="P21" s="24"/>
      <c r="Q21" s="41"/>
    </row>
    <row r="22" s="1" customFormat="1" customHeight="1" spans="1:17">
      <c r="A22" s="28">
        <v>46045</v>
      </c>
      <c r="B22" s="28">
        <v>46045</v>
      </c>
      <c r="C22" s="193">
        <v>11140</v>
      </c>
      <c r="D22" s="19" t="s">
        <v>85</v>
      </c>
      <c r="E22" s="28">
        <v>46045</v>
      </c>
      <c r="F22" s="191">
        <v>11780</v>
      </c>
      <c r="G22" s="44"/>
      <c r="H22" s="44"/>
      <c r="I22" s="44"/>
      <c r="J22" s="44">
        <v>500</v>
      </c>
      <c r="K22" s="44"/>
      <c r="L22" s="44"/>
      <c r="M22" s="44"/>
      <c r="N22" s="97">
        <f t="shared" si="1"/>
        <v>500</v>
      </c>
      <c r="O22" s="101">
        <v>46045</v>
      </c>
      <c r="P22" s="24"/>
      <c r="Q22" s="41"/>
    </row>
    <row r="23" s="1" customFormat="1" customHeight="1" spans="1:17">
      <c r="A23" s="28">
        <v>46048</v>
      </c>
      <c r="B23" s="28">
        <v>46048</v>
      </c>
      <c r="C23" s="193">
        <v>11159</v>
      </c>
      <c r="D23" s="19" t="s">
        <v>80</v>
      </c>
      <c r="E23" s="28">
        <v>46048</v>
      </c>
      <c r="F23" s="191">
        <v>11781</v>
      </c>
      <c r="G23" s="44"/>
      <c r="H23" s="44"/>
      <c r="I23" s="44"/>
      <c r="J23" s="44">
        <v>2080</v>
      </c>
      <c r="K23" s="44"/>
      <c r="L23" s="44"/>
      <c r="M23" s="44"/>
      <c r="N23" s="97">
        <f t="shared" si="1"/>
        <v>2080</v>
      </c>
      <c r="O23" s="101">
        <v>46048</v>
      </c>
      <c r="P23" s="24"/>
      <c r="Q23" s="41"/>
    </row>
    <row r="24" s="1" customFormat="1" customHeight="1" spans="1:17">
      <c r="A24" s="28">
        <v>46049</v>
      </c>
      <c r="B24" s="28">
        <v>46049</v>
      </c>
      <c r="C24" s="193">
        <v>11169</v>
      </c>
      <c r="D24" s="19" t="s">
        <v>86</v>
      </c>
      <c r="E24" s="28">
        <v>46049</v>
      </c>
      <c r="F24" s="191">
        <v>11782</v>
      </c>
      <c r="G24" s="44"/>
      <c r="H24" s="44"/>
      <c r="I24" s="44"/>
      <c r="J24" s="44">
        <v>5280</v>
      </c>
      <c r="K24" s="44"/>
      <c r="L24" s="44"/>
      <c r="M24" s="44"/>
      <c r="N24" s="97">
        <f t="shared" si="1"/>
        <v>5280</v>
      </c>
      <c r="O24" s="101">
        <v>46050</v>
      </c>
      <c r="P24" s="24"/>
      <c r="Q24" s="41"/>
    </row>
    <row r="25" s="1" customFormat="1" customHeight="1" spans="1:17">
      <c r="A25" s="28">
        <v>46049</v>
      </c>
      <c r="B25" s="28">
        <v>46049</v>
      </c>
      <c r="C25" s="193">
        <v>11170</v>
      </c>
      <c r="D25" s="19" t="s">
        <v>78</v>
      </c>
      <c r="E25" s="28">
        <v>46049</v>
      </c>
      <c r="F25" s="191">
        <v>11783</v>
      </c>
      <c r="G25" s="44"/>
      <c r="H25" s="44"/>
      <c r="I25" s="44"/>
      <c r="J25" s="44">
        <v>924</v>
      </c>
      <c r="K25" s="44"/>
      <c r="L25" s="44"/>
      <c r="M25" s="44"/>
      <c r="N25" s="97">
        <f t="shared" si="1"/>
        <v>924</v>
      </c>
      <c r="O25" s="101">
        <v>46050</v>
      </c>
      <c r="P25" s="24"/>
      <c r="Q25" s="41"/>
    </row>
    <row r="26" s="1" customFormat="1" customHeight="1" spans="1:17">
      <c r="A26" s="28">
        <v>46049</v>
      </c>
      <c r="B26" s="28">
        <v>46049</v>
      </c>
      <c r="C26" s="193">
        <v>11171</v>
      </c>
      <c r="D26" s="19" t="s">
        <v>82</v>
      </c>
      <c r="E26" s="28">
        <v>46049</v>
      </c>
      <c r="F26" s="191">
        <v>11785</v>
      </c>
      <c r="G26" s="44"/>
      <c r="H26" s="44"/>
      <c r="I26" s="44"/>
      <c r="J26" s="44">
        <v>2120</v>
      </c>
      <c r="K26" s="44"/>
      <c r="L26" s="44"/>
      <c r="M26" s="44"/>
      <c r="N26" s="97">
        <f t="shared" si="1"/>
        <v>2120</v>
      </c>
      <c r="O26" s="101">
        <v>46050</v>
      </c>
      <c r="P26" s="24"/>
      <c r="Q26" s="41"/>
    </row>
    <row r="27" s="1" customFormat="1" customHeight="1" spans="1:17">
      <c r="A27" s="28">
        <v>46050</v>
      </c>
      <c r="B27" s="28">
        <v>46050</v>
      </c>
      <c r="C27" s="193">
        <v>11176</v>
      </c>
      <c r="D27" s="19" t="s">
        <v>79</v>
      </c>
      <c r="E27" s="28">
        <v>46050</v>
      </c>
      <c r="F27" s="191">
        <v>11786</v>
      </c>
      <c r="G27" s="44"/>
      <c r="H27" s="44"/>
      <c r="I27" s="44"/>
      <c r="J27" s="44">
        <v>2000</v>
      </c>
      <c r="K27" s="44"/>
      <c r="L27" s="44"/>
      <c r="M27" s="44"/>
      <c r="N27" s="97">
        <f t="shared" si="1"/>
        <v>2000</v>
      </c>
      <c r="O27" s="101">
        <v>46050</v>
      </c>
      <c r="P27" s="24"/>
      <c r="Q27" s="41"/>
    </row>
    <row r="28" s="1" customFormat="1" customHeight="1" spans="1:17">
      <c r="A28" s="28"/>
      <c r="B28" s="28"/>
      <c r="C28" s="190"/>
      <c r="D28" s="19"/>
      <c r="E28" s="28"/>
      <c r="F28" s="191"/>
      <c r="G28" s="44"/>
      <c r="H28" s="44"/>
      <c r="I28" s="44"/>
      <c r="J28" s="44"/>
      <c r="K28" s="44"/>
      <c r="L28" s="44"/>
      <c r="M28" s="44"/>
      <c r="N28" s="97">
        <f t="shared" si="1"/>
        <v>0</v>
      </c>
      <c r="O28" s="101"/>
      <c r="P28" s="24"/>
      <c r="Q28" s="41"/>
    </row>
    <row r="29" s="1" customFormat="1" customHeight="1" spans="1:17">
      <c r="A29" s="28"/>
      <c r="B29" s="28"/>
      <c r="C29" s="190"/>
      <c r="D29" s="19"/>
      <c r="E29" s="28"/>
      <c r="F29" s="191"/>
      <c r="G29" s="44"/>
      <c r="H29" s="44"/>
      <c r="I29" s="44"/>
      <c r="J29" s="44"/>
      <c r="K29" s="44"/>
      <c r="L29" s="44"/>
      <c r="M29" s="44"/>
      <c r="N29" s="97">
        <f t="shared" si="1"/>
        <v>0</v>
      </c>
      <c r="O29" s="101"/>
      <c r="P29" s="24"/>
      <c r="Q29" s="41"/>
    </row>
    <row r="30" s="1" customFormat="1" customHeight="1" spans="1:17">
      <c r="A30" s="28"/>
      <c r="B30" s="28"/>
      <c r="C30" s="190"/>
      <c r="D30" s="19"/>
      <c r="E30" s="28"/>
      <c r="F30" s="191"/>
      <c r="G30" s="44"/>
      <c r="H30" s="44"/>
      <c r="I30" s="44"/>
      <c r="J30" s="44"/>
      <c r="K30" s="44"/>
      <c r="L30" s="44"/>
      <c r="M30" s="44"/>
      <c r="N30" s="97">
        <f t="shared" si="1"/>
        <v>0</v>
      </c>
      <c r="O30" s="101"/>
      <c r="P30" s="24"/>
      <c r="Q30" s="41"/>
    </row>
    <row r="31" s="1" customFormat="1" customHeight="1" spans="1:17">
      <c r="A31" s="28"/>
      <c r="B31" s="28"/>
      <c r="C31" s="190"/>
      <c r="D31" s="19"/>
      <c r="E31" s="28"/>
      <c r="F31" s="191"/>
      <c r="G31" s="44"/>
      <c r="H31" s="44"/>
      <c r="I31" s="44"/>
      <c r="J31" s="44"/>
      <c r="K31" s="44"/>
      <c r="L31" s="44"/>
      <c r="M31" s="44"/>
      <c r="N31" s="97">
        <f t="shared" si="1"/>
        <v>0</v>
      </c>
      <c r="O31" s="101"/>
      <c r="P31" s="24"/>
      <c r="Q31" s="41"/>
    </row>
    <row r="32" s="1" customFormat="1" customHeight="1" spans="1:17">
      <c r="A32" s="28"/>
      <c r="B32" s="28"/>
      <c r="C32" s="190"/>
      <c r="D32" s="19"/>
      <c r="E32" s="28"/>
      <c r="F32" s="191"/>
      <c r="G32" s="44"/>
      <c r="H32" s="44"/>
      <c r="I32" s="44"/>
      <c r="J32" s="44"/>
      <c r="K32" s="44"/>
      <c r="L32" s="44"/>
      <c r="M32" s="44"/>
      <c r="N32" s="97">
        <f t="shared" si="1"/>
        <v>0</v>
      </c>
      <c r="O32" s="101"/>
      <c r="P32" s="24"/>
      <c r="Q32" s="41"/>
    </row>
    <row r="33" s="1" customFormat="1" customHeight="1" spans="1:17">
      <c r="A33" s="28"/>
      <c r="B33" s="28"/>
      <c r="C33" s="190"/>
      <c r="D33" s="19"/>
      <c r="E33" s="28"/>
      <c r="F33" s="191"/>
      <c r="G33" s="44"/>
      <c r="H33" s="44"/>
      <c r="I33" s="44"/>
      <c r="J33" s="44"/>
      <c r="K33" s="44"/>
      <c r="L33" s="44"/>
      <c r="M33" s="44"/>
      <c r="N33" s="97">
        <f t="shared" si="1"/>
        <v>0</v>
      </c>
      <c r="O33" s="101"/>
      <c r="P33" s="24"/>
      <c r="Q33" s="41"/>
    </row>
    <row r="34" s="1" customFormat="1" customHeight="1" spans="1:17">
      <c r="A34" s="28"/>
      <c r="B34" s="28"/>
      <c r="C34" s="190"/>
      <c r="D34" s="19"/>
      <c r="E34" s="28"/>
      <c r="F34" s="191"/>
      <c r="G34" s="44"/>
      <c r="H34" s="44"/>
      <c r="I34" s="44"/>
      <c r="J34" s="44"/>
      <c r="K34" s="44"/>
      <c r="L34" s="44"/>
      <c r="M34" s="44"/>
      <c r="N34" s="97">
        <f t="shared" si="1"/>
        <v>0</v>
      </c>
      <c r="O34" s="101"/>
      <c r="P34" s="24"/>
      <c r="Q34" s="41"/>
    </row>
    <row r="35" s="1" customFormat="1" customHeight="1" spans="1:17">
      <c r="A35" s="28"/>
      <c r="B35" s="28"/>
      <c r="C35" s="190"/>
      <c r="D35" s="19"/>
      <c r="E35" s="28"/>
      <c r="F35" s="191"/>
      <c r="G35" s="44"/>
      <c r="H35" s="44"/>
      <c r="I35" s="44"/>
      <c r="J35" s="44"/>
      <c r="K35" s="44"/>
      <c r="L35" s="44"/>
      <c r="M35" s="44"/>
      <c r="N35" s="97">
        <f t="shared" si="1"/>
        <v>0</v>
      </c>
      <c r="O35" s="101"/>
      <c r="P35" s="24"/>
      <c r="Q35" s="41"/>
    </row>
    <row r="36" s="1" customFormat="1" customHeight="1" spans="1:17">
      <c r="A36" s="28"/>
      <c r="B36" s="28"/>
      <c r="C36" s="190"/>
      <c r="D36" s="19"/>
      <c r="E36" s="28"/>
      <c r="F36" s="191"/>
      <c r="G36" s="44"/>
      <c r="H36" s="44"/>
      <c r="I36" s="44"/>
      <c r="J36" s="44"/>
      <c r="K36" s="44"/>
      <c r="L36" s="44"/>
      <c r="M36" s="44"/>
      <c r="N36" s="97">
        <f t="shared" si="1"/>
        <v>0</v>
      </c>
      <c r="O36" s="101"/>
      <c r="P36" s="24"/>
      <c r="Q36" s="41"/>
    </row>
    <row r="37" s="1" customFormat="1" customHeight="1" spans="1:17">
      <c r="A37" s="28"/>
      <c r="B37" s="28"/>
      <c r="C37" s="190"/>
      <c r="D37" s="19"/>
      <c r="E37" s="28"/>
      <c r="F37" s="191"/>
      <c r="G37" s="44"/>
      <c r="H37" s="44"/>
      <c r="I37" s="44"/>
      <c r="J37" s="44"/>
      <c r="K37" s="44"/>
      <c r="L37" s="44"/>
      <c r="M37" s="44"/>
      <c r="N37" s="97">
        <f t="shared" si="1"/>
        <v>0</v>
      </c>
      <c r="O37" s="101"/>
      <c r="P37" s="24"/>
      <c r="Q37" s="41"/>
    </row>
    <row r="38" s="1" customFormat="1" customHeight="1" spans="1:17">
      <c r="A38" s="28"/>
      <c r="B38" s="28"/>
      <c r="C38" s="190"/>
      <c r="D38" s="19"/>
      <c r="E38" s="28"/>
      <c r="F38" s="191"/>
      <c r="G38" s="44"/>
      <c r="H38" s="44"/>
      <c r="I38" s="44"/>
      <c r="J38" s="44"/>
      <c r="K38" s="44"/>
      <c r="L38" s="44"/>
      <c r="M38" s="44"/>
      <c r="N38" s="97">
        <f t="shared" si="1"/>
        <v>0</v>
      </c>
      <c r="O38" s="101"/>
      <c r="P38" s="24"/>
      <c r="Q38" s="41"/>
    </row>
    <row r="39" s="1" customFormat="1" customHeight="1" spans="1:17">
      <c r="A39" s="28"/>
      <c r="B39" s="28"/>
      <c r="C39" s="190"/>
      <c r="D39" s="19"/>
      <c r="E39" s="28"/>
      <c r="F39" s="191"/>
      <c r="G39" s="44"/>
      <c r="H39" s="44"/>
      <c r="I39" s="44"/>
      <c r="J39" s="44"/>
      <c r="K39" s="44"/>
      <c r="L39" s="44"/>
      <c r="M39" s="44"/>
      <c r="N39" s="97">
        <f t="shared" si="1"/>
        <v>0</v>
      </c>
      <c r="O39" s="101"/>
      <c r="P39" s="24"/>
      <c r="Q39" s="41"/>
    </row>
    <row r="40" s="1" customFormat="1" customHeight="1" spans="1:17">
      <c r="A40" s="28"/>
      <c r="B40" s="28"/>
      <c r="C40" s="190"/>
      <c r="D40" s="19"/>
      <c r="E40" s="28"/>
      <c r="F40" s="191"/>
      <c r="G40" s="44"/>
      <c r="H40" s="44"/>
      <c r="I40" s="44"/>
      <c r="J40" s="44"/>
      <c r="K40" s="44"/>
      <c r="L40" s="44"/>
      <c r="M40" s="44"/>
      <c r="N40" s="97">
        <f t="shared" si="1"/>
        <v>0</v>
      </c>
      <c r="O40" s="101"/>
      <c r="P40" s="24"/>
      <c r="Q40" s="41"/>
    </row>
    <row r="41" s="1" customFormat="1" customHeight="1" spans="1:17">
      <c r="A41" s="28"/>
      <c r="B41" s="28"/>
      <c r="C41" s="190"/>
      <c r="D41" s="19"/>
      <c r="E41" s="28"/>
      <c r="F41" s="191"/>
      <c r="G41" s="44"/>
      <c r="H41" s="44"/>
      <c r="I41" s="44"/>
      <c r="J41" s="44"/>
      <c r="K41" s="44"/>
      <c r="L41" s="44"/>
      <c r="M41" s="44"/>
      <c r="N41" s="97">
        <f t="shared" si="1"/>
        <v>0</v>
      </c>
      <c r="O41" s="101"/>
      <c r="P41" s="24"/>
      <c r="Q41" s="41"/>
    </row>
    <row r="42" s="1" customFormat="1" customHeight="1" spans="1:17">
      <c r="A42" s="28"/>
      <c r="B42" s="28"/>
      <c r="C42" s="190"/>
      <c r="D42" s="19"/>
      <c r="E42" s="28"/>
      <c r="F42" s="191"/>
      <c r="G42" s="44"/>
      <c r="H42" s="44"/>
      <c r="I42" s="44"/>
      <c r="J42" s="44"/>
      <c r="K42" s="44"/>
      <c r="L42" s="44"/>
      <c r="M42" s="44"/>
      <c r="N42" s="97">
        <f t="shared" si="1"/>
        <v>0</v>
      </c>
      <c r="O42" s="101"/>
      <c r="P42" s="24"/>
      <c r="Q42" s="41"/>
    </row>
    <row r="43" s="1" customFormat="1" customHeight="1" spans="1:17">
      <c r="A43" s="28"/>
      <c r="B43" s="28"/>
      <c r="C43" s="190"/>
      <c r="D43" s="19"/>
      <c r="E43" s="28"/>
      <c r="F43" s="191"/>
      <c r="G43" s="44"/>
      <c r="H43" s="44"/>
      <c r="I43" s="44"/>
      <c r="J43" s="44"/>
      <c r="K43" s="44"/>
      <c r="L43" s="44"/>
      <c r="M43" s="44"/>
      <c r="N43" s="97">
        <f t="shared" si="1"/>
        <v>0</v>
      </c>
      <c r="O43" s="101"/>
      <c r="P43" s="24"/>
      <c r="Q43" s="41"/>
    </row>
    <row r="44" s="1" customFormat="1" customHeight="1" spans="1:17">
      <c r="A44" s="28"/>
      <c r="B44" s="28"/>
      <c r="C44" s="190"/>
      <c r="D44" s="19"/>
      <c r="E44" s="28"/>
      <c r="F44" s="191"/>
      <c r="G44" s="44"/>
      <c r="H44" s="44"/>
      <c r="I44" s="44"/>
      <c r="J44" s="44"/>
      <c r="K44" s="44"/>
      <c r="L44" s="44"/>
      <c r="M44" s="44"/>
      <c r="N44" s="97">
        <f t="shared" si="1"/>
        <v>0</v>
      </c>
      <c r="O44" s="101"/>
      <c r="P44" s="24"/>
      <c r="Q44" s="41"/>
    </row>
    <row r="45" s="1" customFormat="1" customHeight="1" spans="1:17">
      <c r="A45" s="28"/>
      <c r="B45" s="28"/>
      <c r="C45" s="190"/>
      <c r="D45" s="19"/>
      <c r="E45" s="28"/>
      <c r="F45" s="191"/>
      <c r="G45" s="44"/>
      <c r="H45" s="44"/>
      <c r="I45" s="44"/>
      <c r="J45" s="44"/>
      <c r="K45" s="44"/>
      <c r="L45" s="44"/>
      <c r="M45" s="44"/>
      <c r="N45" s="97">
        <f t="shared" si="1"/>
        <v>0</v>
      </c>
      <c r="O45" s="101"/>
      <c r="P45" s="24"/>
      <c r="Q45" s="41"/>
    </row>
    <row r="46" s="1" customFormat="1" customHeight="1" spans="1:17">
      <c r="A46" s="23" t="s">
        <v>38</v>
      </c>
      <c r="B46" s="85"/>
      <c r="C46" s="86"/>
      <c r="D46" s="87"/>
      <c r="E46" s="85"/>
      <c r="F46" s="88" t="s">
        <v>39</v>
      </c>
      <c r="G46" s="89">
        <f>SUM(G8:G45)</f>
        <v>0</v>
      </c>
      <c r="H46" s="89">
        <f t="shared" ref="H46:N46" si="2">SUM(H8:H45)</f>
        <v>0</v>
      </c>
      <c r="I46" s="89">
        <f t="shared" si="2"/>
        <v>0</v>
      </c>
      <c r="J46" s="89">
        <f t="shared" si="2"/>
        <v>33822</v>
      </c>
      <c r="K46" s="89">
        <f t="shared" si="2"/>
        <v>31845</v>
      </c>
      <c r="L46" s="89">
        <f t="shared" si="2"/>
        <v>5500</v>
      </c>
      <c r="M46" s="89">
        <f t="shared" si="2"/>
        <v>1100</v>
      </c>
      <c r="N46" s="89">
        <f t="shared" si="2"/>
        <v>72267</v>
      </c>
      <c r="O46" s="102"/>
      <c r="P46" s="24"/>
      <c r="Q46" s="41"/>
    </row>
    <row r="47" s="1" customFormat="1" customHeight="1" spans="1:17">
      <c r="A47" s="90"/>
      <c r="B47" s="90"/>
      <c r="C47" s="91"/>
      <c r="D47" s="92"/>
      <c r="E47" s="90"/>
      <c r="F47" s="93"/>
      <c r="G47" s="94"/>
      <c r="H47" s="94"/>
      <c r="I47" s="94"/>
      <c r="J47" s="94"/>
      <c r="K47" s="94"/>
      <c r="L47" s="94"/>
      <c r="M47" s="94"/>
      <c r="N47" s="94"/>
      <c r="O47" s="7"/>
      <c r="P47" s="37"/>
      <c r="Q47" s="41"/>
    </row>
    <row r="48" s="1" customFormat="1" customHeight="1" spans="1:17">
      <c r="A48" s="7" t="s">
        <v>0</v>
      </c>
      <c r="B48" s="7"/>
      <c r="C48" s="7"/>
      <c r="D48" s="7"/>
      <c r="E48" s="26"/>
      <c r="F48" s="7"/>
      <c r="G48" s="7"/>
      <c r="H48" s="7"/>
      <c r="I48" s="7"/>
      <c r="J48" s="7"/>
      <c r="K48" s="7"/>
      <c r="L48" s="7"/>
      <c r="M48" s="7"/>
      <c r="N48" s="7"/>
      <c r="O48" s="7"/>
      <c r="P48" s="37"/>
      <c r="Q48" s="41"/>
    </row>
    <row r="49" s="1" customFormat="1" customHeight="1" spans="1:17">
      <c r="A49" s="7" t="s">
        <v>74</v>
      </c>
      <c r="B49" s="7"/>
      <c r="C49" s="7"/>
      <c r="D49" s="7"/>
      <c r="E49" s="26"/>
      <c r="F49" s="7"/>
      <c r="G49" s="7"/>
      <c r="H49" s="7"/>
      <c r="I49" s="7"/>
      <c r="J49" s="7"/>
      <c r="K49" s="7"/>
      <c r="L49" s="7"/>
      <c r="M49" s="7"/>
      <c r="N49" s="7"/>
      <c r="O49" s="7"/>
      <c r="P49" s="37"/>
      <c r="Q49" s="41"/>
    </row>
    <row r="50" s="1" customFormat="1" customHeight="1" spans="1:17">
      <c r="A50" s="7" t="s">
        <v>2</v>
      </c>
      <c r="B50" s="7"/>
      <c r="C50" s="7"/>
      <c r="D50" s="7"/>
      <c r="E50" s="26"/>
      <c r="F50" s="7"/>
      <c r="G50" s="7"/>
      <c r="H50" s="7"/>
      <c r="I50" s="7"/>
      <c r="J50" s="7"/>
      <c r="K50" s="7"/>
      <c r="L50" s="7"/>
      <c r="M50" s="7"/>
      <c r="N50" s="7"/>
      <c r="O50" s="7"/>
      <c r="P50" s="37"/>
      <c r="Q50" s="41"/>
    </row>
    <row r="51" s="1" customFormat="1" customHeight="1" spans="1:17">
      <c r="A51" s="7"/>
      <c r="B51" s="7"/>
      <c r="C51" s="7"/>
      <c r="D51" s="7"/>
      <c r="E51" s="26"/>
      <c r="F51" s="7"/>
      <c r="G51" s="7"/>
      <c r="H51" s="7"/>
      <c r="I51" s="7"/>
      <c r="J51" s="7"/>
      <c r="K51" s="7"/>
      <c r="L51" s="7"/>
      <c r="M51" s="7"/>
      <c r="N51" s="7"/>
      <c r="O51" s="7"/>
      <c r="P51" s="37"/>
      <c r="Q51" s="41"/>
    </row>
    <row r="52" s="1" customFormat="1" customHeight="1" spans="1:17">
      <c r="A52" s="66" t="s">
        <v>40</v>
      </c>
      <c r="B52" s="66"/>
      <c r="C52" s="7"/>
      <c r="D52" s="7"/>
      <c r="E52" s="26"/>
      <c r="F52" s="7"/>
      <c r="G52" s="7"/>
      <c r="H52" s="7"/>
      <c r="I52" s="7"/>
      <c r="J52" s="7"/>
      <c r="K52" s="7"/>
      <c r="L52" s="7"/>
      <c r="M52" s="7"/>
      <c r="N52" s="7"/>
      <c r="O52" s="7"/>
      <c r="P52" s="37"/>
      <c r="Q52" s="41"/>
    </row>
    <row r="53" s="1" customFormat="1" customHeight="1" spans="1:17">
      <c r="A53" s="10" t="s">
        <v>4</v>
      </c>
      <c r="B53" s="10" t="s">
        <v>5</v>
      </c>
      <c r="C53" s="11" t="s">
        <v>6</v>
      </c>
      <c r="D53" s="11" t="s">
        <v>7</v>
      </c>
      <c r="E53" s="11" t="s">
        <v>8</v>
      </c>
      <c r="F53" s="11" t="s">
        <v>41</v>
      </c>
      <c r="G53" s="11" t="s">
        <v>10</v>
      </c>
      <c r="H53" s="13" t="s">
        <v>11</v>
      </c>
      <c r="I53" s="13"/>
      <c r="J53" s="11" t="s">
        <v>12</v>
      </c>
      <c r="K53" s="11" t="s">
        <v>13</v>
      </c>
      <c r="L53" s="38" t="s">
        <v>14</v>
      </c>
      <c r="M53" s="38"/>
      <c r="N53" s="11" t="s">
        <v>15</v>
      </c>
      <c r="O53" s="11" t="s">
        <v>16</v>
      </c>
      <c r="P53" s="11" t="s">
        <v>42</v>
      </c>
      <c r="Q53" s="11" t="s">
        <v>43</v>
      </c>
    </row>
    <row r="54" s="1" customFormat="1" customHeight="1" spans="1:17">
      <c r="A54" s="10"/>
      <c r="B54" s="10"/>
      <c r="C54" s="14"/>
      <c r="D54" s="14"/>
      <c r="E54" s="27" t="s">
        <v>18</v>
      </c>
      <c r="F54" s="27"/>
      <c r="G54" s="14"/>
      <c r="H54" s="16" t="s">
        <v>19</v>
      </c>
      <c r="I54" s="16" t="s">
        <v>20</v>
      </c>
      <c r="J54" s="14"/>
      <c r="K54" s="14"/>
      <c r="L54" s="16" t="s">
        <v>19</v>
      </c>
      <c r="M54" s="16" t="s">
        <v>20</v>
      </c>
      <c r="N54" s="14"/>
      <c r="O54" s="14"/>
      <c r="P54" s="14"/>
      <c r="Q54" s="14"/>
    </row>
    <row r="55" s="1" customFormat="1" customHeight="1" spans="1:17">
      <c r="A55" s="28"/>
      <c r="B55" s="29"/>
      <c r="C55" s="190"/>
      <c r="D55" s="30"/>
      <c r="E55" s="31"/>
      <c r="F55" s="32"/>
      <c r="G55" s="33"/>
      <c r="H55" s="33"/>
      <c r="I55" s="33"/>
      <c r="J55" s="33"/>
      <c r="K55" s="33"/>
      <c r="L55" s="22"/>
      <c r="M55" s="22"/>
      <c r="N55" s="22">
        <f t="shared" ref="N55:N64" si="3">SUM(G55:M55)</f>
        <v>0</v>
      </c>
      <c r="O55" s="39"/>
      <c r="P55" s="24"/>
      <c r="Q55" s="17"/>
    </row>
    <row r="56" s="1" customFormat="1" customHeight="1" spans="1:17">
      <c r="A56" s="28"/>
      <c r="B56" s="29"/>
      <c r="C56" s="190"/>
      <c r="D56" s="30"/>
      <c r="E56" s="31"/>
      <c r="F56" s="32"/>
      <c r="G56" s="33"/>
      <c r="H56" s="33"/>
      <c r="I56" s="33"/>
      <c r="J56" s="33"/>
      <c r="K56" s="33"/>
      <c r="L56" s="22"/>
      <c r="M56" s="22"/>
      <c r="N56" s="22">
        <f t="shared" si="3"/>
        <v>0</v>
      </c>
      <c r="O56" s="39"/>
      <c r="P56" s="24"/>
      <c r="Q56" s="17"/>
    </row>
    <row r="57" s="1" customFormat="1" customHeight="1" spans="1:17">
      <c r="A57" s="28"/>
      <c r="B57" s="29"/>
      <c r="C57" s="190"/>
      <c r="D57" s="30"/>
      <c r="E57" s="34"/>
      <c r="F57" s="35"/>
      <c r="G57" s="33"/>
      <c r="H57" s="33"/>
      <c r="I57" s="33"/>
      <c r="J57" s="33"/>
      <c r="K57" s="33"/>
      <c r="L57" s="22"/>
      <c r="M57" s="22"/>
      <c r="N57" s="22">
        <f t="shared" si="3"/>
        <v>0</v>
      </c>
      <c r="O57" s="39"/>
      <c r="P57" s="24"/>
      <c r="Q57" s="17"/>
    </row>
    <row r="58" s="1" customFormat="1" customHeight="1" spans="1:17">
      <c r="A58" s="28"/>
      <c r="B58" s="29"/>
      <c r="C58" s="190"/>
      <c r="D58" s="30"/>
      <c r="E58" s="31"/>
      <c r="F58" s="32"/>
      <c r="G58" s="33"/>
      <c r="H58" s="33"/>
      <c r="I58" s="33"/>
      <c r="J58" s="33"/>
      <c r="K58" s="33"/>
      <c r="L58" s="22"/>
      <c r="M58" s="22"/>
      <c r="N58" s="22">
        <f t="shared" si="3"/>
        <v>0</v>
      </c>
      <c r="O58" s="39"/>
      <c r="P58" s="24"/>
      <c r="Q58" s="17"/>
    </row>
    <row r="59" s="1" customFormat="1" customHeight="1" spans="1:17">
      <c r="A59" s="28"/>
      <c r="B59" s="29"/>
      <c r="C59" s="190"/>
      <c r="D59" s="30"/>
      <c r="E59" s="31"/>
      <c r="F59" s="32"/>
      <c r="G59" s="33"/>
      <c r="H59" s="33"/>
      <c r="I59" s="33"/>
      <c r="J59" s="33"/>
      <c r="K59" s="33"/>
      <c r="L59" s="22"/>
      <c r="M59" s="22"/>
      <c r="N59" s="22">
        <f t="shared" si="3"/>
        <v>0</v>
      </c>
      <c r="O59" s="39"/>
      <c r="P59" s="24"/>
      <c r="Q59" s="17"/>
    </row>
    <row r="60" s="1" customFormat="1" customHeight="1" spans="1:17">
      <c r="A60" s="28"/>
      <c r="B60" s="29"/>
      <c r="C60" s="190"/>
      <c r="D60" s="30"/>
      <c r="E60" s="31"/>
      <c r="F60" s="32"/>
      <c r="G60" s="33"/>
      <c r="H60" s="33"/>
      <c r="I60" s="33"/>
      <c r="J60" s="33"/>
      <c r="K60" s="33"/>
      <c r="L60" s="22"/>
      <c r="M60" s="22"/>
      <c r="N60" s="22">
        <f t="shared" si="3"/>
        <v>0</v>
      </c>
      <c r="O60" s="39"/>
      <c r="P60" s="24"/>
      <c r="Q60" s="17"/>
    </row>
    <row r="61" s="1" customFormat="1" customHeight="1" spans="1:17">
      <c r="A61" s="28"/>
      <c r="B61" s="29"/>
      <c r="C61" s="190"/>
      <c r="D61" s="30"/>
      <c r="E61" s="31"/>
      <c r="F61" s="32"/>
      <c r="G61" s="33"/>
      <c r="H61" s="33"/>
      <c r="I61" s="33"/>
      <c r="J61" s="33"/>
      <c r="K61" s="33"/>
      <c r="L61" s="22"/>
      <c r="M61" s="22"/>
      <c r="N61" s="22">
        <f t="shared" si="3"/>
        <v>0</v>
      </c>
      <c r="O61" s="39"/>
      <c r="P61" s="24"/>
      <c r="Q61" s="17"/>
    </row>
    <row r="62" s="1" customFormat="1" customHeight="1" spans="1:17">
      <c r="A62" s="28"/>
      <c r="B62" s="29"/>
      <c r="C62" s="190"/>
      <c r="D62" s="30"/>
      <c r="E62" s="31"/>
      <c r="F62" s="32"/>
      <c r="G62" s="33"/>
      <c r="H62" s="33"/>
      <c r="I62" s="33"/>
      <c r="J62" s="33"/>
      <c r="K62" s="33"/>
      <c r="L62" s="22"/>
      <c r="M62" s="22"/>
      <c r="N62" s="22">
        <f t="shared" si="3"/>
        <v>0</v>
      </c>
      <c r="O62" s="39"/>
      <c r="P62" s="24"/>
      <c r="Q62" s="17"/>
    </row>
    <row r="63" s="1" customFormat="1" customHeight="1" spans="1:17">
      <c r="A63" s="28"/>
      <c r="B63" s="29"/>
      <c r="C63" s="190"/>
      <c r="D63" s="30"/>
      <c r="E63" s="31"/>
      <c r="F63" s="32"/>
      <c r="G63" s="33"/>
      <c r="H63" s="33"/>
      <c r="I63" s="33"/>
      <c r="J63" s="33"/>
      <c r="K63" s="33"/>
      <c r="L63" s="22"/>
      <c r="M63" s="22"/>
      <c r="N63" s="22">
        <f t="shared" si="3"/>
        <v>0</v>
      </c>
      <c r="O63" s="39"/>
      <c r="P63" s="24"/>
      <c r="Q63" s="17"/>
    </row>
    <row r="64" s="1" customFormat="1" customHeight="1" spans="1:17">
      <c r="A64" s="28"/>
      <c r="B64" s="29"/>
      <c r="C64" s="190"/>
      <c r="D64" s="30"/>
      <c r="E64" s="31"/>
      <c r="F64" s="32"/>
      <c r="G64" s="33"/>
      <c r="H64" s="33"/>
      <c r="I64" s="33"/>
      <c r="J64" s="33"/>
      <c r="K64" s="33"/>
      <c r="L64" s="22"/>
      <c r="M64" s="22"/>
      <c r="N64" s="22">
        <f t="shared" si="3"/>
        <v>0</v>
      </c>
      <c r="O64" s="39"/>
      <c r="P64" s="24"/>
      <c r="Q64" s="17"/>
    </row>
    <row r="65" s="1" customFormat="1" customHeight="1" spans="1:17">
      <c r="A65" s="23" t="s">
        <v>15</v>
      </c>
      <c r="B65" s="19"/>
      <c r="C65" s="24"/>
      <c r="D65" s="30"/>
      <c r="E65" s="31"/>
      <c r="F65" s="36"/>
      <c r="G65" s="25">
        <f>SUM(G55:G64)</f>
        <v>0</v>
      </c>
      <c r="H65" s="25">
        <f t="shared" ref="H65:N65" si="4">SUM(H55:H64)</f>
        <v>0</v>
      </c>
      <c r="I65" s="25">
        <f t="shared" si="4"/>
        <v>0</v>
      </c>
      <c r="J65" s="25">
        <f t="shared" si="4"/>
        <v>0</v>
      </c>
      <c r="K65" s="25">
        <f t="shared" si="4"/>
        <v>0</v>
      </c>
      <c r="L65" s="25">
        <f t="shared" si="4"/>
        <v>0</v>
      </c>
      <c r="M65" s="25">
        <f t="shared" si="4"/>
        <v>0</v>
      </c>
      <c r="N65" s="25">
        <f t="shared" si="4"/>
        <v>0</v>
      </c>
      <c r="O65" s="39"/>
      <c r="P65" s="24"/>
      <c r="Q65" s="17"/>
    </row>
    <row r="66" s="1" customFormat="1" customHeight="1" spans="1:17">
      <c r="A66" s="92" t="s">
        <v>51</v>
      </c>
      <c r="B66" s="23"/>
      <c r="C66" s="104"/>
      <c r="D66" s="23"/>
      <c r="E66" s="194"/>
      <c r="F66" s="23"/>
      <c r="G66" s="105">
        <f>G46+G65</f>
        <v>0</v>
      </c>
      <c r="H66" s="105">
        <f t="shared" ref="H66:N66" si="5">H46+H65</f>
        <v>0</v>
      </c>
      <c r="I66" s="105">
        <f t="shared" si="5"/>
        <v>0</v>
      </c>
      <c r="J66" s="105">
        <f t="shared" si="5"/>
        <v>33822</v>
      </c>
      <c r="K66" s="105">
        <f t="shared" si="5"/>
        <v>31845</v>
      </c>
      <c r="L66" s="105">
        <f t="shared" si="5"/>
        <v>5500</v>
      </c>
      <c r="M66" s="105">
        <f t="shared" si="5"/>
        <v>1100</v>
      </c>
      <c r="N66" s="105">
        <f t="shared" si="5"/>
        <v>72267</v>
      </c>
      <c r="O66" s="39"/>
      <c r="P66" s="24"/>
      <c r="Q66" s="17"/>
    </row>
    <row r="67" s="1" customFormat="1" customHeight="1" spans="1:17">
      <c r="A67" s="92"/>
      <c r="B67" s="106"/>
      <c r="C67" s="107"/>
      <c r="D67" s="106"/>
      <c r="E67" s="108"/>
      <c r="F67" s="106"/>
      <c r="G67" s="109"/>
      <c r="H67" s="109"/>
      <c r="I67" s="109"/>
      <c r="J67" s="109"/>
      <c r="K67" s="109"/>
      <c r="L67" s="109"/>
      <c r="M67" s="109"/>
      <c r="N67" s="109"/>
      <c r="O67" s="132"/>
      <c r="P67" s="37"/>
      <c r="Q67" s="137"/>
    </row>
    <row r="68" s="1" customFormat="1" customHeight="1" spans="1:17">
      <c r="A68" s="110"/>
      <c r="B68" s="110"/>
      <c r="C68" s="111"/>
      <c r="D68" s="112"/>
      <c r="E68" s="112"/>
      <c r="F68" s="111"/>
      <c r="G68" s="113"/>
      <c r="H68" s="113"/>
      <c r="I68" s="41"/>
      <c r="J68" s="41"/>
      <c r="K68" s="41"/>
      <c r="L68" s="41"/>
      <c r="M68" s="41"/>
      <c r="N68" s="41"/>
      <c r="O68" s="41"/>
      <c r="P68" s="37"/>
      <c r="Q68" s="41"/>
    </row>
    <row r="69" s="1" customFormat="1" customHeight="1" spans="1:17">
      <c r="A69" s="110"/>
      <c r="B69" s="110"/>
      <c r="C69" s="111"/>
      <c r="D69" s="112"/>
      <c r="E69" s="112"/>
      <c r="F69" s="111"/>
      <c r="G69" s="113"/>
      <c r="H69" s="113"/>
      <c r="I69" s="41"/>
      <c r="J69" s="41"/>
      <c r="K69" s="41"/>
      <c r="L69" s="41"/>
      <c r="M69" s="41"/>
      <c r="N69" s="41"/>
      <c r="O69" s="41"/>
      <c r="P69" s="37"/>
      <c r="Q69" s="41"/>
    </row>
    <row r="70" s="1" customFormat="1" customHeight="1" spans="1:17">
      <c r="A70" s="41"/>
      <c r="B70" s="41"/>
      <c r="C70" s="41"/>
      <c r="D70" s="41"/>
      <c r="E70" s="114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37"/>
      <c r="Q70" s="41"/>
    </row>
    <row r="71" s="1" customFormat="1" customHeight="1" spans="1:17">
      <c r="A71" s="7" t="s">
        <v>0</v>
      </c>
      <c r="B71" s="7"/>
      <c r="C71" s="7"/>
      <c r="D71" s="7"/>
      <c r="E71" s="26"/>
      <c r="F71" s="7"/>
      <c r="G71" s="7"/>
      <c r="H71" s="7"/>
      <c r="I71" s="7"/>
      <c r="J71" s="7"/>
      <c r="K71" s="7"/>
      <c r="L71" s="7"/>
      <c r="M71" s="7"/>
      <c r="N71" s="7"/>
      <c r="O71" s="7"/>
      <c r="P71" s="37"/>
      <c r="Q71" s="41"/>
    </row>
    <row r="72" s="1" customFormat="1" customHeight="1" spans="1:17">
      <c r="A72" s="7" t="s">
        <v>74</v>
      </c>
      <c r="B72" s="7"/>
      <c r="C72" s="7"/>
      <c r="D72" s="7"/>
      <c r="E72" s="26"/>
      <c r="F72" s="7"/>
      <c r="G72" s="7"/>
      <c r="H72" s="7"/>
      <c r="I72" s="7"/>
      <c r="J72" s="7"/>
      <c r="K72" s="7"/>
      <c r="L72" s="7"/>
      <c r="M72" s="7"/>
      <c r="N72" s="7"/>
      <c r="O72" s="7"/>
      <c r="P72" s="37"/>
      <c r="Q72" s="41"/>
    </row>
    <row r="73" s="1" customFormat="1" customHeight="1" spans="1:17">
      <c r="A73" s="7" t="s">
        <v>2</v>
      </c>
      <c r="B73" s="7"/>
      <c r="C73" s="7"/>
      <c r="D73" s="7"/>
      <c r="E73" s="26"/>
      <c r="F73" s="7"/>
      <c r="G73" s="7"/>
      <c r="H73" s="7"/>
      <c r="I73" s="7"/>
      <c r="J73" s="7"/>
      <c r="K73" s="7"/>
      <c r="L73" s="7"/>
      <c r="M73" s="7"/>
      <c r="N73" s="7"/>
      <c r="O73" s="7"/>
      <c r="P73" s="37"/>
      <c r="Q73" s="41"/>
    </row>
    <row r="74" s="1" customFormat="1" customHeight="1" spans="1:17">
      <c r="A74" s="7"/>
      <c r="B74" s="7"/>
      <c r="C74" s="7"/>
      <c r="D74" s="7"/>
      <c r="E74" s="26"/>
      <c r="F74" s="7"/>
      <c r="G74" s="7"/>
      <c r="H74" s="7"/>
      <c r="I74" s="7"/>
      <c r="J74" s="7"/>
      <c r="K74" s="7"/>
      <c r="L74" s="7"/>
      <c r="M74" s="7"/>
      <c r="N74" s="7"/>
      <c r="O74" s="7"/>
      <c r="P74" s="37"/>
      <c r="Q74" s="41"/>
    </row>
    <row r="75" s="1" customFormat="1" customHeight="1" spans="1:17">
      <c r="A75" s="115" t="s">
        <v>52</v>
      </c>
      <c r="B75" s="115"/>
      <c r="C75" s="7"/>
      <c r="D75" s="7"/>
      <c r="E75" s="26"/>
      <c r="F75" s="7"/>
      <c r="G75" s="7"/>
      <c r="H75" s="7"/>
      <c r="I75" s="7"/>
      <c r="J75" s="7"/>
      <c r="K75" s="7"/>
      <c r="L75" s="7"/>
      <c r="M75" s="7"/>
      <c r="N75" s="7"/>
      <c r="O75" s="7"/>
      <c r="P75" s="37"/>
      <c r="Q75" s="41"/>
    </row>
    <row r="76" s="1" customFormat="1" customHeight="1" spans="1:17">
      <c r="A76" s="10" t="s">
        <v>4</v>
      </c>
      <c r="B76" s="10" t="s">
        <v>5</v>
      </c>
      <c r="C76" s="11" t="s">
        <v>6</v>
      </c>
      <c r="D76" s="67" t="s">
        <v>7</v>
      </c>
      <c r="E76" s="11" t="s">
        <v>8</v>
      </c>
      <c r="F76" s="68" t="s">
        <v>9</v>
      </c>
      <c r="G76" s="11" t="s">
        <v>10</v>
      </c>
      <c r="H76" s="13" t="s">
        <v>11</v>
      </c>
      <c r="I76" s="13"/>
      <c r="J76" s="10" t="s">
        <v>12</v>
      </c>
      <c r="K76" s="11" t="s">
        <v>13</v>
      </c>
      <c r="L76" s="13" t="s">
        <v>14</v>
      </c>
      <c r="M76" s="13"/>
      <c r="N76" s="10" t="s">
        <v>15</v>
      </c>
      <c r="O76" s="11" t="s">
        <v>16</v>
      </c>
      <c r="P76" s="11" t="s">
        <v>53</v>
      </c>
      <c r="Q76" s="41"/>
    </row>
    <row r="77" s="1" customFormat="1" customHeight="1" spans="1:17">
      <c r="A77" s="10"/>
      <c r="B77" s="10"/>
      <c r="C77" s="27"/>
      <c r="D77" s="116"/>
      <c r="E77" s="70" t="s">
        <v>18</v>
      </c>
      <c r="F77" s="117"/>
      <c r="G77" s="27"/>
      <c r="H77" s="42" t="s">
        <v>19</v>
      </c>
      <c r="I77" s="42" t="s">
        <v>20</v>
      </c>
      <c r="J77" s="10"/>
      <c r="K77" s="27"/>
      <c r="L77" s="42" t="s">
        <v>19</v>
      </c>
      <c r="M77" s="42" t="s">
        <v>20</v>
      </c>
      <c r="N77" s="10"/>
      <c r="O77" s="27"/>
      <c r="P77" s="27"/>
      <c r="Q77" s="41"/>
    </row>
    <row r="78" s="1" customFormat="1" customHeight="1" spans="1:17">
      <c r="A78" s="120"/>
      <c r="B78" s="120"/>
      <c r="C78" s="190"/>
      <c r="D78" s="100"/>
      <c r="E78" s="28"/>
      <c r="F78" s="60"/>
      <c r="G78" s="22"/>
      <c r="H78" s="50"/>
      <c r="I78" s="50"/>
      <c r="J78" s="50"/>
      <c r="K78" s="133"/>
      <c r="L78" s="50"/>
      <c r="M78" s="50"/>
      <c r="N78" s="22">
        <f>SUM(G78:M78)</f>
        <v>0</v>
      </c>
      <c r="O78" s="101"/>
      <c r="P78" s="24"/>
      <c r="Q78" s="41"/>
    </row>
    <row r="79" s="1" customFormat="1" customHeight="1" spans="1:17">
      <c r="A79" s="120"/>
      <c r="B79" s="120"/>
      <c r="C79" s="190"/>
      <c r="D79" s="100"/>
      <c r="E79" s="28"/>
      <c r="F79" s="60"/>
      <c r="G79" s="22"/>
      <c r="H79" s="50"/>
      <c r="I79" s="50"/>
      <c r="J79" s="50"/>
      <c r="K79" s="133"/>
      <c r="L79" s="50"/>
      <c r="M79" s="50"/>
      <c r="N79" s="22">
        <f t="shared" ref="N79:N110" si="6">SUM(G79:M79)</f>
        <v>0</v>
      </c>
      <c r="O79" s="101"/>
      <c r="P79" s="24"/>
      <c r="Q79" s="41"/>
    </row>
    <row r="80" s="1" customFormat="1" customHeight="1" spans="1:17">
      <c r="A80" s="120"/>
      <c r="B80" s="120"/>
      <c r="C80" s="190"/>
      <c r="D80" s="100"/>
      <c r="E80" s="28"/>
      <c r="F80" s="60"/>
      <c r="G80" s="22"/>
      <c r="H80" s="50"/>
      <c r="I80" s="50"/>
      <c r="J80" s="50"/>
      <c r="K80" s="133"/>
      <c r="L80" s="50"/>
      <c r="M80" s="50"/>
      <c r="N80" s="22">
        <f t="shared" si="6"/>
        <v>0</v>
      </c>
      <c r="O80" s="101"/>
      <c r="P80" s="24"/>
      <c r="Q80" s="41"/>
    </row>
    <row r="81" s="1" customFormat="1" customHeight="1" spans="1:17">
      <c r="A81" s="120"/>
      <c r="B81" s="120"/>
      <c r="C81" s="190"/>
      <c r="D81" s="100"/>
      <c r="E81" s="28"/>
      <c r="F81" s="60"/>
      <c r="G81" s="22"/>
      <c r="H81" s="50"/>
      <c r="I81" s="50"/>
      <c r="J81" s="50"/>
      <c r="K81" s="133"/>
      <c r="L81" s="50"/>
      <c r="M81" s="50"/>
      <c r="N81" s="22">
        <f t="shared" si="6"/>
        <v>0</v>
      </c>
      <c r="O81" s="101"/>
      <c r="P81" s="24"/>
      <c r="Q81" s="41"/>
    </row>
    <row r="82" s="1" customFormat="1" customHeight="1" spans="1:17">
      <c r="A82" s="120"/>
      <c r="B82" s="120"/>
      <c r="C82" s="190"/>
      <c r="D82" s="100"/>
      <c r="E82" s="28"/>
      <c r="F82" s="60"/>
      <c r="G82" s="22"/>
      <c r="H82" s="50"/>
      <c r="I82" s="50"/>
      <c r="J82" s="50"/>
      <c r="K82" s="133"/>
      <c r="L82" s="50"/>
      <c r="M82" s="50"/>
      <c r="N82" s="22">
        <f t="shared" si="6"/>
        <v>0</v>
      </c>
      <c r="O82" s="101"/>
      <c r="P82" s="24"/>
      <c r="Q82" s="41"/>
    </row>
    <row r="83" s="1" customFormat="1" customHeight="1" spans="1:17">
      <c r="A83" s="120"/>
      <c r="B83" s="120"/>
      <c r="C83" s="190"/>
      <c r="D83" s="100"/>
      <c r="E83" s="28"/>
      <c r="F83" s="60"/>
      <c r="G83" s="121"/>
      <c r="H83" s="122"/>
      <c r="I83" s="122"/>
      <c r="J83" s="122"/>
      <c r="K83" s="133"/>
      <c r="L83" s="122"/>
      <c r="M83" s="122"/>
      <c r="N83" s="22">
        <f t="shared" si="6"/>
        <v>0</v>
      </c>
      <c r="O83" s="101"/>
      <c r="P83" s="24"/>
      <c r="Q83" s="41"/>
    </row>
    <row r="84" s="1" customFormat="1" customHeight="1" spans="1:17">
      <c r="A84" s="120"/>
      <c r="B84" s="120"/>
      <c r="C84" s="190"/>
      <c r="D84" s="100"/>
      <c r="E84" s="29"/>
      <c r="F84" s="60"/>
      <c r="G84" s="121"/>
      <c r="H84" s="122"/>
      <c r="I84" s="122"/>
      <c r="J84" s="122"/>
      <c r="K84" s="133"/>
      <c r="L84" s="122"/>
      <c r="M84" s="122"/>
      <c r="N84" s="22">
        <f t="shared" si="6"/>
        <v>0</v>
      </c>
      <c r="O84" s="101"/>
      <c r="P84" s="24"/>
      <c r="Q84" s="41"/>
    </row>
    <row r="85" s="1" customFormat="1" customHeight="1" spans="1:17">
      <c r="A85" s="120"/>
      <c r="B85" s="120"/>
      <c r="C85" s="190"/>
      <c r="D85" s="100"/>
      <c r="E85" s="29"/>
      <c r="F85" s="124"/>
      <c r="G85" s="121"/>
      <c r="H85" s="122"/>
      <c r="I85" s="122"/>
      <c r="J85" s="122"/>
      <c r="K85" s="133"/>
      <c r="L85" s="122"/>
      <c r="M85" s="122"/>
      <c r="N85" s="22">
        <f t="shared" si="6"/>
        <v>0</v>
      </c>
      <c r="O85" s="101"/>
      <c r="P85" s="24"/>
      <c r="Q85" s="41"/>
    </row>
    <row r="86" s="1" customFormat="1" customHeight="1" spans="1:17">
      <c r="A86" s="120"/>
      <c r="B86" s="120"/>
      <c r="C86" s="190"/>
      <c r="D86" s="100"/>
      <c r="E86" s="29"/>
      <c r="F86" s="124"/>
      <c r="G86" s="22"/>
      <c r="H86" s="50"/>
      <c r="I86" s="50"/>
      <c r="J86" s="50"/>
      <c r="K86" s="50"/>
      <c r="L86" s="50"/>
      <c r="M86" s="50"/>
      <c r="N86" s="22">
        <f t="shared" si="6"/>
        <v>0</v>
      </c>
      <c r="O86" s="101"/>
      <c r="P86" s="24"/>
      <c r="Q86" s="41"/>
    </row>
    <row r="87" s="1" customFormat="1" customHeight="1" spans="1:17">
      <c r="A87" s="120"/>
      <c r="B87" s="120"/>
      <c r="C87" s="190"/>
      <c r="D87" s="100"/>
      <c r="E87" s="29"/>
      <c r="F87" s="124"/>
      <c r="G87" s="121"/>
      <c r="H87" s="122"/>
      <c r="I87" s="122"/>
      <c r="J87" s="122"/>
      <c r="K87" s="133"/>
      <c r="L87" s="122"/>
      <c r="M87" s="122"/>
      <c r="N87" s="22">
        <f t="shared" si="6"/>
        <v>0</v>
      </c>
      <c r="O87" s="101"/>
      <c r="P87" s="24"/>
      <c r="Q87" s="41"/>
    </row>
    <row r="88" s="1" customFormat="1" customHeight="1" spans="1:17">
      <c r="A88" s="120"/>
      <c r="B88" s="120"/>
      <c r="C88" s="190"/>
      <c r="D88" s="100"/>
      <c r="E88" s="29"/>
      <c r="F88" s="123"/>
      <c r="G88" s="121"/>
      <c r="H88" s="122"/>
      <c r="I88" s="122"/>
      <c r="J88" s="122"/>
      <c r="K88" s="133"/>
      <c r="L88" s="122"/>
      <c r="M88" s="122"/>
      <c r="N88" s="22">
        <f t="shared" si="6"/>
        <v>0</v>
      </c>
      <c r="O88" s="101"/>
      <c r="P88" s="24"/>
      <c r="Q88" s="41"/>
    </row>
    <row r="89" s="1" customFormat="1" customHeight="1" spans="1:17">
      <c r="A89" s="120"/>
      <c r="B89" s="120"/>
      <c r="C89" s="190"/>
      <c r="D89" s="100"/>
      <c r="E89" s="29"/>
      <c r="F89" s="123"/>
      <c r="G89" s="121"/>
      <c r="H89" s="122"/>
      <c r="I89" s="122"/>
      <c r="J89" s="122"/>
      <c r="K89" s="133"/>
      <c r="L89" s="122"/>
      <c r="M89" s="122"/>
      <c r="N89" s="22">
        <f t="shared" si="6"/>
        <v>0</v>
      </c>
      <c r="O89" s="101"/>
      <c r="P89" s="24"/>
      <c r="Q89" s="41"/>
    </row>
    <row r="90" s="1" customFormat="1" customHeight="1" spans="1:17">
      <c r="A90" s="120"/>
      <c r="B90" s="120"/>
      <c r="C90" s="190"/>
      <c r="D90" s="100"/>
      <c r="E90" s="29"/>
      <c r="F90" s="123"/>
      <c r="G90" s="121"/>
      <c r="H90" s="122"/>
      <c r="I90" s="122"/>
      <c r="J90" s="50"/>
      <c r="K90" s="133"/>
      <c r="L90" s="122"/>
      <c r="M90" s="122"/>
      <c r="N90" s="22">
        <f t="shared" si="6"/>
        <v>0</v>
      </c>
      <c r="O90" s="101"/>
      <c r="P90" s="24"/>
      <c r="Q90" s="41"/>
    </row>
    <row r="91" s="1" customFormat="1" customHeight="1" spans="1:17">
      <c r="A91" s="120"/>
      <c r="B91" s="120"/>
      <c r="C91" s="190"/>
      <c r="D91" s="100"/>
      <c r="E91" s="29"/>
      <c r="F91" s="123"/>
      <c r="G91" s="121"/>
      <c r="H91" s="122"/>
      <c r="I91" s="122"/>
      <c r="J91" s="122"/>
      <c r="K91" s="133"/>
      <c r="L91" s="122"/>
      <c r="M91" s="122"/>
      <c r="N91" s="22">
        <f t="shared" si="6"/>
        <v>0</v>
      </c>
      <c r="O91" s="101"/>
      <c r="P91" s="24"/>
      <c r="Q91" s="41"/>
    </row>
    <row r="92" s="1" customFormat="1" customHeight="1" spans="1:17">
      <c r="A92" s="120"/>
      <c r="B92" s="120"/>
      <c r="C92" s="190"/>
      <c r="D92" s="100"/>
      <c r="E92" s="29"/>
      <c r="F92" s="123"/>
      <c r="G92" s="121"/>
      <c r="H92" s="122"/>
      <c r="I92" s="122"/>
      <c r="J92" s="122"/>
      <c r="K92" s="133"/>
      <c r="L92" s="122"/>
      <c r="M92" s="122"/>
      <c r="N92" s="22">
        <f t="shared" si="6"/>
        <v>0</v>
      </c>
      <c r="O92" s="101"/>
      <c r="P92" s="24"/>
      <c r="Q92" s="41"/>
    </row>
    <row r="93" s="1" customFormat="1" customHeight="1" spans="1:17">
      <c r="A93" s="120"/>
      <c r="B93" s="120"/>
      <c r="C93" s="190"/>
      <c r="D93" s="100"/>
      <c r="E93" s="29"/>
      <c r="F93" s="123"/>
      <c r="G93" s="121"/>
      <c r="H93" s="122"/>
      <c r="I93" s="122"/>
      <c r="J93" s="122"/>
      <c r="K93" s="133"/>
      <c r="L93" s="122"/>
      <c r="M93" s="122"/>
      <c r="N93" s="22">
        <f t="shared" si="6"/>
        <v>0</v>
      </c>
      <c r="O93" s="101"/>
      <c r="P93" s="24"/>
      <c r="Q93" s="41"/>
    </row>
    <row r="94" s="1" customFormat="1" customHeight="1" spans="1:17">
      <c r="A94" s="120"/>
      <c r="B94" s="120"/>
      <c r="C94" s="190"/>
      <c r="D94" s="100"/>
      <c r="E94" s="29"/>
      <c r="F94" s="123"/>
      <c r="G94" s="121"/>
      <c r="H94" s="122"/>
      <c r="I94" s="122"/>
      <c r="J94" s="122"/>
      <c r="K94" s="133"/>
      <c r="L94" s="122"/>
      <c r="M94" s="122"/>
      <c r="N94" s="22">
        <f t="shared" si="6"/>
        <v>0</v>
      </c>
      <c r="O94" s="101"/>
      <c r="P94" s="24"/>
      <c r="Q94" s="41"/>
    </row>
    <row r="95" s="1" customFormat="1" customHeight="1" spans="1:17">
      <c r="A95" s="120"/>
      <c r="B95" s="120"/>
      <c r="C95" s="190"/>
      <c r="D95" s="100"/>
      <c r="E95" s="29"/>
      <c r="F95" s="123"/>
      <c r="G95" s="121"/>
      <c r="H95" s="122"/>
      <c r="I95" s="122"/>
      <c r="J95" s="122"/>
      <c r="K95" s="133"/>
      <c r="L95" s="122"/>
      <c r="M95" s="122"/>
      <c r="N95" s="22">
        <f t="shared" si="6"/>
        <v>0</v>
      </c>
      <c r="O95" s="101"/>
      <c r="P95" s="24"/>
      <c r="Q95" s="41"/>
    </row>
    <row r="96" s="1" customFormat="1" customHeight="1" spans="1:17">
      <c r="A96" s="120"/>
      <c r="B96" s="120"/>
      <c r="C96" s="190"/>
      <c r="D96" s="100"/>
      <c r="E96" s="29"/>
      <c r="F96" s="123"/>
      <c r="G96" s="121"/>
      <c r="H96" s="122"/>
      <c r="I96" s="122"/>
      <c r="J96" s="122"/>
      <c r="K96" s="133"/>
      <c r="L96" s="122"/>
      <c r="M96" s="122"/>
      <c r="N96" s="22">
        <f t="shared" si="6"/>
        <v>0</v>
      </c>
      <c r="O96" s="101"/>
      <c r="P96" s="24"/>
      <c r="Q96" s="41"/>
    </row>
    <row r="97" s="1" customFormat="1" customHeight="1" spans="1:17">
      <c r="A97" s="125"/>
      <c r="B97" s="125"/>
      <c r="C97" s="195"/>
      <c r="D97" s="127"/>
      <c r="E97" s="128"/>
      <c r="F97" s="129"/>
      <c r="G97" s="130"/>
      <c r="H97" s="131"/>
      <c r="I97" s="131"/>
      <c r="J97" s="153"/>
      <c r="K97" s="134"/>
      <c r="L97" s="131"/>
      <c r="M97" s="131"/>
      <c r="N97" s="22">
        <f t="shared" si="6"/>
        <v>0</v>
      </c>
      <c r="O97" s="135"/>
      <c r="P97" s="136"/>
      <c r="Q97" s="41"/>
    </row>
    <row r="98" s="1" customFormat="1" customHeight="1" spans="1:17">
      <c r="A98" s="125"/>
      <c r="B98" s="125"/>
      <c r="C98" s="195"/>
      <c r="D98" s="127"/>
      <c r="E98" s="128"/>
      <c r="F98" s="129"/>
      <c r="G98" s="130"/>
      <c r="H98" s="131"/>
      <c r="I98" s="131"/>
      <c r="J98" s="153"/>
      <c r="K98" s="134"/>
      <c r="L98" s="131"/>
      <c r="M98" s="131"/>
      <c r="N98" s="22">
        <f t="shared" si="6"/>
        <v>0</v>
      </c>
      <c r="O98" s="135"/>
      <c r="P98" s="136"/>
      <c r="Q98" s="41"/>
    </row>
    <row r="99" s="1" customFormat="1" customHeight="1" spans="1:17">
      <c r="A99" s="125"/>
      <c r="B99" s="125"/>
      <c r="C99" s="195"/>
      <c r="D99" s="127"/>
      <c r="E99" s="128"/>
      <c r="F99" s="129"/>
      <c r="G99" s="130"/>
      <c r="H99" s="131"/>
      <c r="I99" s="131"/>
      <c r="J99" s="153"/>
      <c r="K99" s="134"/>
      <c r="L99" s="131"/>
      <c r="M99" s="131"/>
      <c r="N99" s="22">
        <f t="shared" si="6"/>
        <v>0</v>
      </c>
      <c r="O99" s="135"/>
      <c r="P99" s="136"/>
      <c r="Q99" s="41"/>
    </row>
    <row r="100" s="1" customFormat="1" customHeight="1" spans="1:17">
      <c r="A100" s="125"/>
      <c r="B100" s="125"/>
      <c r="C100" s="195"/>
      <c r="D100" s="127"/>
      <c r="E100" s="128"/>
      <c r="F100" s="129"/>
      <c r="G100" s="130"/>
      <c r="H100" s="131"/>
      <c r="I100" s="131"/>
      <c r="J100" s="153"/>
      <c r="K100" s="134"/>
      <c r="L100" s="131"/>
      <c r="M100" s="131"/>
      <c r="N100" s="22">
        <f t="shared" si="6"/>
        <v>0</v>
      </c>
      <c r="O100" s="135"/>
      <c r="P100" s="136"/>
      <c r="Q100" s="41"/>
    </row>
    <row r="101" s="1" customFormat="1" customHeight="1" spans="1:17">
      <c r="A101" s="125"/>
      <c r="B101" s="125"/>
      <c r="C101" s="195"/>
      <c r="D101" s="127"/>
      <c r="E101" s="128"/>
      <c r="F101" s="129"/>
      <c r="G101" s="130"/>
      <c r="H101" s="131"/>
      <c r="I101" s="131"/>
      <c r="J101" s="131"/>
      <c r="K101" s="134"/>
      <c r="L101" s="131"/>
      <c r="M101" s="131"/>
      <c r="N101" s="22">
        <f t="shared" si="6"/>
        <v>0</v>
      </c>
      <c r="O101" s="135"/>
      <c r="P101" s="136"/>
      <c r="Q101" s="41"/>
    </row>
    <row r="102" s="1" customFormat="1" customHeight="1" spans="1:17">
      <c r="A102" s="125"/>
      <c r="B102" s="125"/>
      <c r="C102" s="195"/>
      <c r="D102" s="127"/>
      <c r="E102" s="128"/>
      <c r="F102" s="129"/>
      <c r="G102" s="130"/>
      <c r="H102" s="131"/>
      <c r="I102" s="131"/>
      <c r="J102" s="131"/>
      <c r="K102" s="134"/>
      <c r="L102" s="131"/>
      <c r="M102" s="131"/>
      <c r="N102" s="22">
        <f t="shared" si="6"/>
        <v>0</v>
      </c>
      <c r="O102" s="135"/>
      <c r="P102" s="136"/>
      <c r="Q102" s="41"/>
    </row>
    <row r="103" s="1" customFormat="1" customHeight="1" spans="1:17">
      <c r="A103" s="125"/>
      <c r="B103" s="125"/>
      <c r="C103" s="195"/>
      <c r="D103" s="127"/>
      <c r="E103" s="128"/>
      <c r="F103" s="129"/>
      <c r="G103" s="130"/>
      <c r="H103" s="131"/>
      <c r="I103" s="131"/>
      <c r="J103" s="131"/>
      <c r="K103" s="134"/>
      <c r="L103" s="131"/>
      <c r="M103" s="131"/>
      <c r="N103" s="22">
        <f t="shared" si="6"/>
        <v>0</v>
      </c>
      <c r="O103" s="135"/>
      <c r="P103" s="136"/>
      <c r="Q103" s="41"/>
    </row>
    <row r="104" s="1" customFormat="1" customHeight="1" spans="1:17">
      <c r="A104" s="125"/>
      <c r="B104" s="125"/>
      <c r="C104" s="195"/>
      <c r="D104" s="127"/>
      <c r="E104" s="128"/>
      <c r="F104" s="129"/>
      <c r="G104" s="130"/>
      <c r="H104" s="131"/>
      <c r="I104" s="131"/>
      <c r="J104" s="131"/>
      <c r="K104" s="134"/>
      <c r="L104" s="131"/>
      <c r="M104" s="131"/>
      <c r="N104" s="22">
        <f t="shared" si="6"/>
        <v>0</v>
      </c>
      <c r="O104" s="135"/>
      <c r="P104" s="136"/>
      <c r="Q104" s="41"/>
    </row>
    <row r="105" s="1" customFormat="1" customHeight="1" spans="1:17">
      <c r="A105" s="125"/>
      <c r="B105" s="125"/>
      <c r="C105" s="195"/>
      <c r="D105" s="127"/>
      <c r="E105" s="29"/>
      <c r="F105" s="123"/>
      <c r="G105" s="121"/>
      <c r="H105" s="122"/>
      <c r="I105" s="122"/>
      <c r="J105" s="122"/>
      <c r="K105" s="133"/>
      <c r="L105" s="122"/>
      <c r="M105" s="122"/>
      <c r="N105" s="22">
        <f t="shared" si="6"/>
        <v>0</v>
      </c>
      <c r="O105" s="135"/>
      <c r="P105" s="136"/>
      <c r="Q105" s="41"/>
    </row>
    <row r="106" s="1" customFormat="1" customHeight="1" spans="1:17">
      <c r="A106" s="138" t="s">
        <v>73</v>
      </c>
      <c r="B106" s="139"/>
      <c r="C106" s="140"/>
      <c r="D106" s="140"/>
      <c r="E106" s="141"/>
      <c r="F106" s="142"/>
      <c r="G106" s="143">
        <f>SUM(G78:G105)</f>
        <v>0</v>
      </c>
      <c r="H106" s="143">
        <f t="shared" ref="G106:N106" si="7">SUM(H78:H105)</f>
        <v>0</v>
      </c>
      <c r="I106" s="143">
        <f t="shared" si="7"/>
        <v>0</v>
      </c>
      <c r="J106" s="143">
        <f t="shared" si="7"/>
        <v>0</v>
      </c>
      <c r="K106" s="143">
        <f t="shared" si="7"/>
        <v>0</v>
      </c>
      <c r="L106" s="143">
        <f t="shared" si="7"/>
        <v>0</v>
      </c>
      <c r="M106" s="143">
        <f t="shared" si="7"/>
        <v>0</v>
      </c>
      <c r="N106" s="143">
        <f t="shared" si="7"/>
        <v>0</v>
      </c>
      <c r="O106" s="144"/>
      <c r="P106" s="145"/>
      <c r="Q106" s="41"/>
    </row>
    <row r="107" s="1" customFormat="1" customHeight="1" spans="1:17">
      <c r="A107" s="41"/>
      <c r="B107" s="41"/>
      <c r="C107" s="41"/>
      <c r="D107" s="41"/>
      <c r="E107" s="114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</row>
    <row r="108" s="1" customFormat="1" customHeight="1" spans="1:17">
      <c r="A108" s="41"/>
      <c r="B108" s="41"/>
      <c r="C108" s="41"/>
      <c r="D108" s="41"/>
      <c r="E108" s="114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</row>
    <row r="109" s="1" customFormat="1" customHeight="1" spans="1:17">
      <c r="A109" s="41"/>
      <c r="B109" s="41"/>
      <c r="C109" s="41"/>
      <c r="D109" s="41"/>
      <c r="E109" s="114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</row>
    <row r="110" s="1" customFormat="1" customHeight="1" spans="1:17">
      <c r="A110" s="41"/>
      <c r="B110" s="41"/>
      <c r="C110" s="41"/>
      <c r="D110" s="41"/>
      <c r="E110" s="114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</row>
    <row r="111" s="1" customFormat="1" customHeight="1" spans="5:17">
      <c r="E111" s="3"/>
      <c r="O111" s="41"/>
      <c r="P111" s="41"/>
      <c r="Q111" s="41"/>
    </row>
  </sheetData>
  <sortState ref="A8:Q27">
    <sortCondition ref="C8:C27"/>
  </sortState>
  <mergeCells count="41">
    <mergeCell ref="H6:I6"/>
    <mergeCell ref="L6:M6"/>
    <mergeCell ref="H53:I53"/>
    <mergeCell ref="L53:M53"/>
    <mergeCell ref="A75:B75"/>
    <mergeCell ref="H76:I76"/>
    <mergeCell ref="L76:M76"/>
    <mergeCell ref="A6:A7"/>
    <mergeCell ref="A53:A54"/>
    <mergeCell ref="A76:A77"/>
    <mergeCell ref="B6:B7"/>
    <mergeCell ref="B53:B54"/>
    <mergeCell ref="B76:B77"/>
    <mergeCell ref="C6:C7"/>
    <mergeCell ref="C53:C54"/>
    <mergeCell ref="C76:C77"/>
    <mergeCell ref="D6:D7"/>
    <mergeCell ref="D53:D54"/>
    <mergeCell ref="D76:D77"/>
    <mergeCell ref="F6:F7"/>
    <mergeCell ref="F53:F54"/>
    <mergeCell ref="F76:F77"/>
    <mergeCell ref="G6:G7"/>
    <mergeCell ref="G53:G54"/>
    <mergeCell ref="G76:G77"/>
    <mergeCell ref="J6:J7"/>
    <mergeCell ref="J53:J54"/>
    <mergeCell ref="J76:J77"/>
    <mergeCell ref="K6:K7"/>
    <mergeCell ref="K53:K54"/>
    <mergeCell ref="K76:K77"/>
    <mergeCell ref="N6:N7"/>
    <mergeCell ref="N53:N54"/>
    <mergeCell ref="N76:N77"/>
    <mergeCell ref="O6:O7"/>
    <mergeCell ref="O53:O54"/>
    <mergeCell ref="O76:O77"/>
    <mergeCell ref="P6:P7"/>
    <mergeCell ref="P53:P54"/>
    <mergeCell ref="P76:P77"/>
    <mergeCell ref="Q53:Q54"/>
  </mergeCells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Q106"/>
  <sheetViews>
    <sheetView topLeftCell="A16" workbookViewId="0">
      <selection activeCell="D39" sqref="D39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3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87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1" t="s">
        <v>8</v>
      </c>
      <c r="F6" s="68" t="s">
        <v>88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70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46024</v>
      </c>
      <c r="B8" s="28">
        <v>46024</v>
      </c>
      <c r="C8" s="185">
        <v>11157</v>
      </c>
      <c r="D8" s="19" t="s">
        <v>89</v>
      </c>
      <c r="E8" s="101">
        <v>46024</v>
      </c>
      <c r="F8" s="228" t="s">
        <v>90</v>
      </c>
      <c r="G8" s="44"/>
      <c r="H8" s="44"/>
      <c r="I8" s="44"/>
      <c r="J8" s="44">
        <v>2200</v>
      </c>
      <c r="K8" s="44"/>
      <c r="L8" s="44"/>
      <c r="M8" s="44"/>
      <c r="N8" s="97">
        <f t="shared" ref="N8:N18" si="0">SUM(G8:M8)</f>
        <v>2200</v>
      </c>
      <c r="O8" s="101">
        <v>46024</v>
      </c>
      <c r="P8" s="24"/>
      <c r="Q8" s="41"/>
    </row>
    <row r="9" s="1" customFormat="1" customHeight="1" spans="1:17">
      <c r="A9" s="28">
        <v>46024</v>
      </c>
      <c r="B9" s="28">
        <v>46024</v>
      </c>
      <c r="C9" s="186">
        <v>11158</v>
      </c>
      <c r="D9" s="19" t="s">
        <v>91</v>
      </c>
      <c r="E9" s="101">
        <v>46024</v>
      </c>
      <c r="F9" s="228" t="s">
        <v>92</v>
      </c>
      <c r="G9" s="44"/>
      <c r="H9" s="44"/>
      <c r="I9" s="44"/>
      <c r="J9" s="44">
        <v>3600</v>
      </c>
      <c r="K9" s="44"/>
      <c r="L9" s="44"/>
      <c r="M9" s="44"/>
      <c r="N9" s="97">
        <f t="shared" si="0"/>
        <v>3600</v>
      </c>
      <c r="O9" s="101">
        <v>46024</v>
      </c>
      <c r="P9" s="24"/>
      <c r="Q9" s="41"/>
    </row>
    <row r="10" s="1" customFormat="1" customHeight="1" spans="1:17">
      <c r="A10" s="28">
        <v>46025</v>
      </c>
      <c r="B10" s="28">
        <v>46025</v>
      </c>
      <c r="C10" s="185">
        <v>11160</v>
      </c>
      <c r="D10" s="19" t="s">
        <v>93</v>
      </c>
      <c r="E10" s="101">
        <v>46025</v>
      </c>
      <c r="F10" s="228" t="s">
        <v>94</v>
      </c>
      <c r="G10" s="44"/>
      <c r="H10" s="44"/>
      <c r="I10" s="44"/>
      <c r="J10" s="44">
        <v>1100</v>
      </c>
      <c r="K10" s="44"/>
      <c r="L10" s="44"/>
      <c r="M10" s="44"/>
      <c r="N10" s="97">
        <f t="shared" si="0"/>
        <v>1100</v>
      </c>
      <c r="O10" s="101">
        <v>46027</v>
      </c>
      <c r="P10" s="24"/>
      <c r="Q10" s="41"/>
    </row>
    <row r="11" s="1" customFormat="1" customHeight="1" spans="1:17">
      <c r="A11" s="28">
        <v>46025</v>
      </c>
      <c r="B11" s="28">
        <v>46025</v>
      </c>
      <c r="C11" s="185">
        <v>11167</v>
      </c>
      <c r="D11" s="19" t="s">
        <v>95</v>
      </c>
      <c r="E11" s="101">
        <v>46025</v>
      </c>
      <c r="F11" s="228" t="s">
        <v>96</v>
      </c>
      <c r="G11" s="44"/>
      <c r="H11" s="44"/>
      <c r="I11" s="44"/>
      <c r="J11" s="44">
        <v>2000</v>
      </c>
      <c r="K11" s="44"/>
      <c r="L11" s="44"/>
      <c r="M11" s="44"/>
      <c r="N11" s="97">
        <f t="shared" si="0"/>
        <v>2000</v>
      </c>
      <c r="O11" s="101">
        <v>46027</v>
      </c>
      <c r="P11" s="24"/>
      <c r="Q11" s="41"/>
    </row>
    <row r="12" s="1" customFormat="1" customHeight="1" spans="1:17">
      <c r="A12" s="28">
        <v>46025</v>
      </c>
      <c r="B12" s="28">
        <v>46025</v>
      </c>
      <c r="C12" s="185">
        <v>11168</v>
      </c>
      <c r="D12" s="19" t="s">
        <v>97</v>
      </c>
      <c r="E12" s="101">
        <v>46025</v>
      </c>
      <c r="F12" s="228" t="s">
        <v>98</v>
      </c>
      <c r="G12" s="44"/>
      <c r="H12" s="44"/>
      <c r="I12" s="44"/>
      <c r="J12" s="44">
        <v>2400</v>
      </c>
      <c r="K12" s="44"/>
      <c r="L12" s="44"/>
      <c r="M12" s="44"/>
      <c r="N12" s="97">
        <f t="shared" si="0"/>
        <v>2400</v>
      </c>
      <c r="O12" s="101">
        <v>46027</v>
      </c>
      <c r="P12" s="24"/>
      <c r="Q12" s="41"/>
    </row>
    <row r="13" s="1" customFormat="1" customHeight="1" spans="1:17">
      <c r="A13" s="28">
        <v>46027</v>
      </c>
      <c r="B13" s="28">
        <v>46027</v>
      </c>
      <c r="C13" s="185">
        <v>11176</v>
      </c>
      <c r="D13" s="19" t="s">
        <v>91</v>
      </c>
      <c r="E13" s="101">
        <v>46027</v>
      </c>
      <c r="F13" s="228" t="s">
        <v>99</v>
      </c>
      <c r="G13" s="44"/>
      <c r="H13" s="44"/>
      <c r="I13" s="44"/>
      <c r="J13" s="44">
        <v>5720</v>
      </c>
      <c r="K13" s="44"/>
      <c r="L13" s="44"/>
      <c r="M13" s="44"/>
      <c r="N13" s="97">
        <f t="shared" si="0"/>
        <v>5720</v>
      </c>
      <c r="O13" s="101">
        <v>46029</v>
      </c>
      <c r="P13" s="24"/>
      <c r="Q13" s="41"/>
    </row>
    <row r="14" s="1" customFormat="1" customHeight="1" spans="1:17">
      <c r="A14" s="28">
        <v>46028</v>
      </c>
      <c r="B14" s="28">
        <v>46028</v>
      </c>
      <c r="C14" s="185">
        <v>11182</v>
      </c>
      <c r="D14" s="19" t="s">
        <v>100</v>
      </c>
      <c r="E14" s="101">
        <v>46028</v>
      </c>
      <c r="F14" s="228" t="s">
        <v>101</v>
      </c>
      <c r="G14" s="44"/>
      <c r="H14" s="44"/>
      <c r="I14" s="44"/>
      <c r="J14" s="44">
        <v>715</v>
      </c>
      <c r="K14" s="44"/>
      <c r="L14" s="44"/>
      <c r="M14" s="44"/>
      <c r="N14" s="97">
        <f t="shared" si="0"/>
        <v>715</v>
      </c>
      <c r="O14" s="101">
        <v>46029</v>
      </c>
      <c r="P14" s="24"/>
      <c r="Q14" s="41"/>
    </row>
    <row r="15" s="1" customFormat="1" customHeight="1" spans="1:17">
      <c r="A15" s="28">
        <v>46029</v>
      </c>
      <c r="B15" s="28">
        <v>46029</v>
      </c>
      <c r="C15" s="185">
        <v>11183</v>
      </c>
      <c r="D15" s="19" t="s">
        <v>97</v>
      </c>
      <c r="E15" s="101">
        <v>46029</v>
      </c>
      <c r="F15" s="228" t="s">
        <v>102</v>
      </c>
      <c r="G15" s="44"/>
      <c r="H15" s="44"/>
      <c r="I15" s="44"/>
      <c r="J15" s="44">
        <v>6696</v>
      </c>
      <c r="K15" s="44"/>
      <c r="L15" s="44"/>
      <c r="M15" s="44"/>
      <c r="N15" s="97">
        <f t="shared" si="0"/>
        <v>6696</v>
      </c>
      <c r="O15" s="101">
        <v>46029</v>
      </c>
      <c r="P15" s="24"/>
      <c r="Q15" s="41"/>
    </row>
    <row r="16" s="1" customFormat="1" customHeight="1" spans="1:17">
      <c r="A16" s="28">
        <v>46029</v>
      </c>
      <c r="B16" s="28">
        <v>46029</v>
      </c>
      <c r="C16" s="185">
        <v>11184</v>
      </c>
      <c r="D16" s="19" t="s">
        <v>103</v>
      </c>
      <c r="E16" s="101">
        <v>46029</v>
      </c>
      <c r="F16" s="228" t="s">
        <v>104</v>
      </c>
      <c r="G16" s="44"/>
      <c r="H16" s="44"/>
      <c r="I16" s="44"/>
      <c r="J16" s="44">
        <v>2200</v>
      </c>
      <c r="K16" s="44"/>
      <c r="L16" s="44"/>
      <c r="M16" s="44"/>
      <c r="N16" s="97">
        <f t="shared" si="0"/>
        <v>2200</v>
      </c>
      <c r="O16" s="101">
        <v>46031</v>
      </c>
      <c r="P16" s="24"/>
      <c r="Q16" s="41"/>
    </row>
    <row r="17" s="1" customFormat="1" customHeight="1" spans="1:17">
      <c r="A17" s="28">
        <v>46030</v>
      </c>
      <c r="B17" s="28">
        <v>46030</v>
      </c>
      <c r="C17" s="185">
        <v>11185</v>
      </c>
      <c r="D17" s="19" t="s">
        <v>103</v>
      </c>
      <c r="E17" s="101">
        <v>46030</v>
      </c>
      <c r="F17" s="228" t="s">
        <v>105</v>
      </c>
      <c r="G17" s="44"/>
      <c r="H17" s="44"/>
      <c r="I17" s="44"/>
      <c r="J17" s="44">
        <v>7040</v>
      </c>
      <c r="K17" s="44"/>
      <c r="L17" s="44"/>
      <c r="M17" s="44"/>
      <c r="N17" s="97">
        <f t="shared" si="0"/>
        <v>7040</v>
      </c>
      <c r="O17" s="101">
        <v>46031</v>
      </c>
      <c r="P17" s="24"/>
      <c r="Q17" s="41"/>
    </row>
    <row r="18" s="1" customFormat="1" customHeight="1" spans="1:17">
      <c r="A18" s="28">
        <v>46030</v>
      </c>
      <c r="B18" s="28">
        <v>46030</v>
      </c>
      <c r="C18" s="185">
        <v>11187</v>
      </c>
      <c r="D18" s="19" t="s">
        <v>97</v>
      </c>
      <c r="E18" s="101">
        <v>46030</v>
      </c>
      <c r="F18" s="228" t="s">
        <v>106</v>
      </c>
      <c r="G18" s="44"/>
      <c r="H18" s="44"/>
      <c r="I18" s="44"/>
      <c r="J18" s="44">
        <v>2640</v>
      </c>
      <c r="K18" s="44"/>
      <c r="L18" s="44"/>
      <c r="M18" s="44"/>
      <c r="N18" s="97">
        <f t="shared" si="0"/>
        <v>2640</v>
      </c>
      <c r="O18" s="101">
        <v>46031</v>
      </c>
      <c r="P18" s="24"/>
      <c r="Q18" s="41"/>
    </row>
    <row r="19" s="1" customFormat="1" customHeight="1" spans="1:17">
      <c r="A19" s="28">
        <v>46030</v>
      </c>
      <c r="B19" s="28">
        <v>46030</v>
      </c>
      <c r="C19" s="185">
        <v>11191</v>
      </c>
      <c r="D19" s="19" t="s">
        <v>91</v>
      </c>
      <c r="E19" s="101">
        <v>46030</v>
      </c>
      <c r="F19" s="228" t="s">
        <v>107</v>
      </c>
      <c r="G19" s="44"/>
      <c r="H19" s="44"/>
      <c r="I19" s="44"/>
      <c r="J19" s="44">
        <v>5520</v>
      </c>
      <c r="K19" s="44"/>
      <c r="L19" s="44"/>
      <c r="M19" s="44"/>
      <c r="N19" s="97">
        <f t="shared" ref="N19:N24" si="1">SUM(G19:M19)</f>
        <v>5520</v>
      </c>
      <c r="O19" s="101">
        <v>46031</v>
      </c>
      <c r="P19" s="24"/>
      <c r="Q19" s="41"/>
    </row>
    <row r="20" s="1" customFormat="1" customHeight="1" spans="1:17">
      <c r="A20" s="28">
        <v>46030</v>
      </c>
      <c r="B20" s="28">
        <v>46030</v>
      </c>
      <c r="C20" s="185">
        <v>11207</v>
      </c>
      <c r="D20" s="19" t="s">
        <v>108</v>
      </c>
      <c r="E20" s="101">
        <v>46030</v>
      </c>
      <c r="F20" s="228" t="s">
        <v>109</v>
      </c>
      <c r="G20" s="44"/>
      <c r="H20" s="44"/>
      <c r="I20" s="44"/>
      <c r="J20" s="44">
        <v>1500</v>
      </c>
      <c r="K20" s="44"/>
      <c r="L20" s="44"/>
      <c r="M20" s="44"/>
      <c r="N20" s="97">
        <f t="shared" si="1"/>
        <v>1500</v>
      </c>
      <c r="O20" s="101">
        <v>46031</v>
      </c>
      <c r="P20" s="24"/>
      <c r="Q20" s="41"/>
    </row>
    <row r="21" s="1" customFormat="1" customHeight="1" spans="1:17">
      <c r="A21" s="28">
        <v>46032</v>
      </c>
      <c r="B21" s="28">
        <v>46032</v>
      </c>
      <c r="C21" s="185">
        <v>11224</v>
      </c>
      <c r="D21" s="19" t="s">
        <v>91</v>
      </c>
      <c r="E21" s="101">
        <v>46032</v>
      </c>
      <c r="F21" s="228" t="s">
        <v>110</v>
      </c>
      <c r="G21" s="44"/>
      <c r="H21" s="44"/>
      <c r="I21" s="44"/>
      <c r="J21" s="44">
        <v>2640</v>
      </c>
      <c r="K21" s="44"/>
      <c r="L21" s="44"/>
      <c r="M21" s="44"/>
      <c r="N21" s="97">
        <f t="shared" si="1"/>
        <v>2640</v>
      </c>
      <c r="O21" s="101">
        <v>46034</v>
      </c>
      <c r="P21" s="24"/>
      <c r="Q21" s="41"/>
    </row>
    <row r="22" s="1" customFormat="1" customHeight="1" spans="1:17">
      <c r="A22" s="28">
        <v>46035</v>
      </c>
      <c r="B22" s="29">
        <v>46035</v>
      </c>
      <c r="C22" s="186">
        <v>11227</v>
      </c>
      <c r="D22" s="30" t="s">
        <v>91</v>
      </c>
      <c r="E22" s="187">
        <v>46035</v>
      </c>
      <c r="F22" s="228" t="s">
        <v>111</v>
      </c>
      <c r="G22" s="44"/>
      <c r="H22" s="44"/>
      <c r="I22" s="44"/>
      <c r="J22" s="44">
        <v>1760</v>
      </c>
      <c r="K22" s="44"/>
      <c r="L22" s="44"/>
      <c r="M22" s="44"/>
      <c r="N22" s="97">
        <f t="shared" si="1"/>
        <v>1760</v>
      </c>
      <c r="O22" s="101">
        <v>46036</v>
      </c>
      <c r="P22" s="24"/>
      <c r="Q22" s="41"/>
    </row>
    <row r="23" s="1" customFormat="1" customHeight="1" spans="1:17">
      <c r="A23" s="28">
        <v>46035</v>
      </c>
      <c r="B23" s="29">
        <v>46035</v>
      </c>
      <c r="C23" s="186">
        <v>11235</v>
      </c>
      <c r="D23" s="30" t="s">
        <v>49</v>
      </c>
      <c r="E23" s="101">
        <v>46043</v>
      </c>
      <c r="F23" s="229" t="s">
        <v>112</v>
      </c>
      <c r="G23" s="130"/>
      <c r="H23" s="131"/>
      <c r="I23" s="131"/>
      <c r="J23" s="131">
        <v>2800</v>
      </c>
      <c r="K23" s="134"/>
      <c r="L23" s="131"/>
      <c r="M23" s="131"/>
      <c r="N23" s="97">
        <f t="shared" si="1"/>
        <v>2800</v>
      </c>
      <c r="O23" s="135">
        <v>46041</v>
      </c>
      <c r="P23" s="136" t="s">
        <v>113</v>
      </c>
      <c r="Q23" s="41"/>
    </row>
    <row r="24" s="1" customFormat="1" customHeight="1" spans="1:17">
      <c r="A24" s="28">
        <v>46035</v>
      </c>
      <c r="B24" s="28">
        <v>46037</v>
      </c>
      <c r="C24" s="186">
        <v>11236</v>
      </c>
      <c r="D24" s="19" t="s">
        <v>114</v>
      </c>
      <c r="E24" s="101">
        <v>46045</v>
      </c>
      <c r="F24" s="228" t="s">
        <v>115</v>
      </c>
      <c r="G24" s="44"/>
      <c r="H24" s="44"/>
      <c r="I24" s="44"/>
      <c r="J24" s="44">
        <v>2640</v>
      </c>
      <c r="K24" s="44"/>
      <c r="L24" s="44"/>
      <c r="M24" s="44"/>
      <c r="N24" s="97">
        <f t="shared" si="1"/>
        <v>2640</v>
      </c>
      <c r="O24" s="101">
        <v>46043</v>
      </c>
      <c r="P24" s="24"/>
      <c r="Q24" s="41"/>
    </row>
    <row r="25" s="1" customFormat="1" customHeight="1" spans="1:17">
      <c r="A25" s="28">
        <v>46036</v>
      </c>
      <c r="B25" s="28">
        <v>46036</v>
      </c>
      <c r="C25" s="186">
        <v>11247</v>
      </c>
      <c r="D25" s="19" t="s">
        <v>103</v>
      </c>
      <c r="E25" s="101">
        <v>46036</v>
      </c>
      <c r="F25" s="228" t="s">
        <v>116</v>
      </c>
      <c r="G25" s="44"/>
      <c r="H25" s="44"/>
      <c r="I25" s="44"/>
      <c r="J25" s="44">
        <v>5280</v>
      </c>
      <c r="K25" s="44"/>
      <c r="L25" s="44"/>
      <c r="M25" s="44"/>
      <c r="N25" s="97">
        <f t="shared" ref="N25:N42" si="2">SUM(G25:M25)</f>
        <v>5280</v>
      </c>
      <c r="O25" s="101">
        <v>46036</v>
      </c>
      <c r="P25" s="24"/>
      <c r="Q25" s="41"/>
    </row>
    <row r="26" s="1" customFormat="1" customHeight="1" spans="1:17">
      <c r="A26" s="28">
        <v>46036</v>
      </c>
      <c r="B26" s="28">
        <v>46036</v>
      </c>
      <c r="C26" s="186">
        <v>11248</v>
      </c>
      <c r="D26" s="19" t="s">
        <v>103</v>
      </c>
      <c r="E26" s="101">
        <v>46036</v>
      </c>
      <c r="F26" s="228" t="s">
        <v>117</v>
      </c>
      <c r="G26" s="44"/>
      <c r="H26" s="44"/>
      <c r="I26" s="44"/>
      <c r="J26" s="44">
        <v>5720</v>
      </c>
      <c r="K26" s="44"/>
      <c r="L26" s="44"/>
      <c r="M26" s="44"/>
      <c r="N26" s="97">
        <f t="shared" si="2"/>
        <v>5720</v>
      </c>
      <c r="O26" s="101">
        <v>46036</v>
      </c>
      <c r="P26" s="24"/>
      <c r="Q26" s="41"/>
    </row>
    <row r="27" s="1" customFormat="1" customHeight="1" spans="1:17">
      <c r="A27" s="28">
        <v>46036</v>
      </c>
      <c r="B27" s="28">
        <v>46036</v>
      </c>
      <c r="C27" s="186">
        <v>11249</v>
      </c>
      <c r="D27" s="19" t="s">
        <v>91</v>
      </c>
      <c r="E27" s="101">
        <v>46036</v>
      </c>
      <c r="F27" s="228" t="s">
        <v>118</v>
      </c>
      <c r="G27" s="44"/>
      <c r="H27" s="44"/>
      <c r="I27" s="44"/>
      <c r="J27" s="44">
        <v>880</v>
      </c>
      <c r="K27" s="44"/>
      <c r="L27" s="44"/>
      <c r="M27" s="44"/>
      <c r="N27" s="97">
        <f t="shared" si="2"/>
        <v>880</v>
      </c>
      <c r="O27" s="101">
        <v>46038</v>
      </c>
      <c r="P27" s="24"/>
      <c r="Q27" s="41"/>
    </row>
    <row r="28" s="1" customFormat="1" customHeight="1" spans="1:17">
      <c r="A28" s="28">
        <v>46037</v>
      </c>
      <c r="B28" s="28">
        <v>46037</v>
      </c>
      <c r="C28" s="186">
        <v>11252</v>
      </c>
      <c r="D28" s="19" t="s">
        <v>97</v>
      </c>
      <c r="E28" s="101">
        <v>46037</v>
      </c>
      <c r="F28" s="228" t="s">
        <v>119</v>
      </c>
      <c r="G28" s="44"/>
      <c r="H28" s="44"/>
      <c r="I28" s="44"/>
      <c r="J28" s="44"/>
      <c r="K28" s="44">
        <v>1735</v>
      </c>
      <c r="L28" s="44"/>
      <c r="M28" s="44"/>
      <c r="N28" s="97">
        <f t="shared" si="2"/>
        <v>1735</v>
      </c>
      <c r="O28" s="101">
        <v>46038</v>
      </c>
      <c r="P28" s="24"/>
      <c r="Q28" s="41"/>
    </row>
    <row r="29" s="1" customFormat="1" customHeight="1" spans="1:17">
      <c r="A29" s="28">
        <v>46039</v>
      </c>
      <c r="B29" s="28">
        <v>46039</v>
      </c>
      <c r="C29" s="186">
        <v>11273</v>
      </c>
      <c r="D29" s="19" t="s">
        <v>91</v>
      </c>
      <c r="E29" s="101">
        <v>46039</v>
      </c>
      <c r="F29" s="228" t="s">
        <v>120</v>
      </c>
      <c r="G29" s="44"/>
      <c r="H29" s="44"/>
      <c r="I29" s="44"/>
      <c r="J29" s="44">
        <v>5280</v>
      </c>
      <c r="K29" s="44"/>
      <c r="L29" s="44"/>
      <c r="M29" s="44"/>
      <c r="N29" s="97">
        <f t="shared" si="2"/>
        <v>5280</v>
      </c>
      <c r="O29" s="101">
        <v>46041</v>
      </c>
      <c r="P29" s="24"/>
      <c r="Q29" s="41"/>
    </row>
    <row r="30" s="1" customFormat="1" customHeight="1" spans="1:17">
      <c r="A30" s="28">
        <v>46039</v>
      </c>
      <c r="B30" s="28">
        <v>46039</v>
      </c>
      <c r="C30" s="186">
        <v>11274</v>
      </c>
      <c r="D30" s="19" t="s">
        <v>121</v>
      </c>
      <c r="E30" s="101">
        <v>46039</v>
      </c>
      <c r="F30" s="228" t="s">
        <v>122</v>
      </c>
      <c r="G30" s="44"/>
      <c r="H30" s="44"/>
      <c r="I30" s="44"/>
      <c r="J30" s="44">
        <v>550</v>
      </c>
      <c r="K30" s="44"/>
      <c r="L30" s="44"/>
      <c r="M30" s="44"/>
      <c r="N30" s="97">
        <f t="shared" si="2"/>
        <v>550</v>
      </c>
      <c r="O30" s="101">
        <v>46041</v>
      </c>
      <c r="P30" s="24"/>
      <c r="Q30" s="41"/>
    </row>
    <row r="31" s="1" customFormat="1" customHeight="1" spans="1:17">
      <c r="A31" s="28">
        <v>46039</v>
      </c>
      <c r="B31" s="28">
        <v>46039</v>
      </c>
      <c r="C31" s="186">
        <v>11275</v>
      </c>
      <c r="D31" s="19" t="s">
        <v>123</v>
      </c>
      <c r="E31" s="101">
        <v>46039</v>
      </c>
      <c r="F31" s="228" t="s">
        <v>124</v>
      </c>
      <c r="G31" s="44"/>
      <c r="H31" s="44"/>
      <c r="I31" s="44"/>
      <c r="J31" s="44">
        <v>1100</v>
      </c>
      <c r="K31" s="44"/>
      <c r="L31" s="44"/>
      <c r="M31" s="44"/>
      <c r="N31" s="97">
        <f t="shared" si="2"/>
        <v>1100</v>
      </c>
      <c r="O31" s="101">
        <v>46041</v>
      </c>
      <c r="P31" s="24"/>
      <c r="Q31" s="41"/>
    </row>
    <row r="32" s="1" customFormat="1" customHeight="1" spans="1:17">
      <c r="A32" s="28">
        <v>46039</v>
      </c>
      <c r="B32" s="28">
        <v>46039</v>
      </c>
      <c r="C32" s="186">
        <v>11285</v>
      </c>
      <c r="D32" s="19" t="s">
        <v>97</v>
      </c>
      <c r="E32" s="101">
        <v>46039</v>
      </c>
      <c r="F32" s="228" t="s">
        <v>125</v>
      </c>
      <c r="G32" s="44"/>
      <c r="H32" s="44"/>
      <c r="I32" s="44"/>
      <c r="J32" s="44">
        <v>3520</v>
      </c>
      <c r="K32" s="44"/>
      <c r="L32" s="44"/>
      <c r="M32" s="44"/>
      <c r="N32" s="97">
        <f t="shared" si="2"/>
        <v>3520</v>
      </c>
      <c r="O32" s="101">
        <v>46041</v>
      </c>
      <c r="P32" s="24"/>
      <c r="Q32" s="41"/>
    </row>
    <row r="33" s="1" customFormat="1" customHeight="1" spans="1:17">
      <c r="A33" s="28">
        <v>46042</v>
      </c>
      <c r="B33" s="28">
        <v>46042</v>
      </c>
      <c r="C33" s="188">
        <v>11295</v>
      </c>
      <c r="D33" s="127" t="s">
        <v>97</v>
      </c>
      <c r="E33" s="101">
        <v>46042</v>
      </c>
      <c r="F33" s="229" t="s">
        <v>126</v>
      </c>
      <c r="G33" s="130"/>
      <c r="H33" s="131"/>
      <c r="I33" s="131"/>
      <c r="J33" s="131">
        <v>1680</v>
      </c>
      <c r="K33" s="134"/>
      <c r="L33" s="131"/>
      <c r="M33" s="131"/>
      <c r="N33" s="97">
        <f t="shared" si="2"/>
        <v>1680</v>
      </c>
      <c r="O33" s="135">
        <v>46043</v>
      </c>
      <c r="P33" s="136"/>
      <c r="Q33" s="41"/>
    </row>
    <row r="34" s="1" customFormat="1" customHeight="1" spans="1:17">
      <c r="A34" s="125">
        <v>46043</v>
      </c>
      <c r="B34" s="125">
        <v>46043</v>
      </c>
      <c r="C34" s="188">
        <v>11299</v>
      </c>
      <c r="D34" s="127" t="s">
        <v>127</v>
      </c>
      <c r="E34" s="101">
        <v>46043</v>
      </c>
      <c r="F34" s="229" t="s">
        <v>128</v>
      </c>
      <c r="G34" s="130"/>
      <c r="H34" s="131"/>
      <c r="I34" s="131"/>
      <c r="J34" s="131">
        <v>5500</v>
      </c>
      <c r="K34" s="134"/>
      <c r="L34" s="131"/>
      <c r="M34" s="131"/>
      <c r="N34" s="97">
        <f t="shared" si="2"/>
        <v>5500</v>
      </c>
      <c r="O34" s="135">
        <v>46045</v>
      </c>
      <c r="P34" s="136"/>
      <c r="Q34" s="41"/>
    </row>
    <row r="35" s="1" customFormat="1" customHeight="1" spans="1:17">
      <c r="A35" s="125">
        <v>46043</v>
      </c>
      <c r="B35" s="125">
        <v>46043</v>
      </c>
      <c r="C35" s="186">
        <v>11300</v>
      </c>
      <c r="D35" s="19" t="s">
        <v>97</v>
      </c>
      <c r="E35" s="101">
        <v>46043</v>
      </c>
      <c r="F35" s="228" t="s">
        <v>129</v>
      </c>
      <c r="G35" s="44"/>
      <c r="H35" s="44"/>
      <c r="I35" s="44"/>
      <c r="J35" s="44">
        <v>2640</v>
      </c>
      <c r="K35" s="44"/>
      <c r="L35" s="44"/>
      <c r="M35" s="44"/>
      <c r="N35" s="97">
        <f t="shared" si="2"/>
        <v>2640</v>
      </c>
      <c r="O35" s="101">
        <v>46045</v>
      </c>
      <c r="P35" s="24"/>
      <c r="Q35" s="41"/>
    </row>
    <row r="36" s="1" customFormat="1" customHeight="1" spans="1:17">
      <c r="A36" s="125">
        <v>46043</v>
      </c>
      <c r="B36" s="125">
        <v>46043</v>
      </c>
      <c r="C36" s="186">
        <v>11301</v>
      </c>
      <c r="D36" s="19" t="s">
        <v>130</v>
      </c>
      <c r="E36" s="101">
        <v>46043</v>
      </c>
      <c r="F36" s="228" t="s">
        <v>131</v>
      </c>
      <c r="G36" s="44"/>
      <c r="H36" s="44"/>
      <c r="I36" s="44"/>
      <c r="J36" s="44">
        <v>5000</v>
      </c>
      <c r="K36" s="44"/>
      <c r="L36" s="44"/>
      <c r="M36" s="44"/>
      <c r="N36" s="97">
        <f t="shared" si="2"/>
        <v>5000</v>
      </c>
      <c r="O36" s="101">
        <v>46045</v>
      </c>
      <c r="P36" s="24"/>
      <c r="Q36" s="41"/>
    </row>
    <row r="37" s="1" customFormat="1" customHeight="1" spans="1:17">
      <c r="A37" s="28">
        <v>46044</v>
      </c>
      <c r="B37" s="28">
        <v>46044</v>
      </c>
      <c r="C37" s="186">
        <v>11308</v>
      </c>
      <c r="D37" s="19" t="s">
        <v>97</v>
      </c>
      <c r="E37" s="101">
        <v>46044</v>
      </c>
      <c r="F37" s="228" t="s">
        <v>132</v>
      </c>
      <c r="G37" s="44"/>
      <c r="H37" s="44"/>
      <c r="I37" s="44"/>
      <c r="J37" s="44">
        <v>3520</v>
      </c>
      <c r="K37" s="44"/>
      <c r="L37" s="44"/>
      <c r="M37" s="44"/>
      <c r="N37" s="97">
        <f t="shared" si="2"/>
        <v>3520</v>
      </c>
      <c r="O37" s="101">
        <v>46045</v>
      </c>
      <c r="P37" s="24"/>
      <c r="Q37" s="41"/>
    </row>
    <row r="38" s="1" customFormat="1" customHeight="1" spans="1:17">
      <c r="A38" s="125">
        <v>46045</v>
      </c>
      <c r="B38" s="125">
        <v>46045</v>
      </c>
      <c r="C38" s="186">
        <v>11327</v>
      </c>
      <c r="D38" s="19" t="s">
        <v>91</v>
      </c>
      <c r="E38" s="101">
        <v>46045</v>
      </c>
      <c r="F38" s="228" t="s">
        <v>133</v>
      </c>
      <c r="G38" s="44"/>
      <c r="H38" s="44"/>
      <c r="I38" s="44"/>
      <c r="J38" s="44">
        <v>2080</v>
      </c>
      <c r="K38" s="44"/>
      <c r="L38" s="44"/>
      <c r="M38" s="44"/>
      <c r="N38" s="97">
        <f t="shared" si="2"/>
        <v>2080</v>
      </c>
      <c r="O38" s="101">
        <v>46048</v>
      </c>
      <c r="P38" s="24"/>
      <c r="Q38" s="41"/>
    </row>
    <row r="39" s="1" customFormat="1" customHeight="1" spans="1:17">
      <c r="A39" s="125">
        <v>46045</v>
      </c>
      <c r="B39" s="125">
        <v>46045</v>
      </c>
      <c r="C39" s="186">
        <v>11328</v>
      </c>
      <c r="D39" s="19" t="s">
        <v>134</v>
      </c>
      <c r="E39" s="101">
        <v>46045</v>
      </c>
      <c r="F39" s="228" t="s">
        <v>135</v>
      </c>
      <c r="G39" s="44"/>
      <c r="H39" s="44"/>
      <c r="I39" s="44"/>
      <c r="J39" s="44">
        <v>550</v>
      </c>
      <c r="K39" s="44"/>
      <c r="L39" s="44"/>
      <c r="M39" s="44"/>
      <c r="N39" s="97">
        <f t="shared" si="2"/>
        <v>550</v>
      </c>
      <c r="O39" s="101">
        <v>46048</v>
      </c>
      <c r="P39" s="24"/>
      <c r="Q39" s="41"/>
    </row>
    <row r="40" s="1" customFormat="1" customHeight="1" spans="1:17">
      <c r="A40" s="125">
        <v>46046</v>
      </c>
      <c r="B40" s="125">
        <v>46046</v>
      </c>
      <c r="C40" s="186">
        <v>11329</v>
      </c>
      <c r="D40" s="19" t="s">
        <v>103</v>
      </c>
      <c r="E40" s="101">
        <v>46046</v>
      </c>
      <c r="F40" s="228" t="s">
        <v>136</v>
      </c>
      <c r="G40" s="44"/>
      <c r="H40" s="44"/>
      <c r="I40" s="44"/>
      <c r="J40" s="44">
        <v>5280</v>
      </c>
      <c r="K40" s="44"/>
      <c r="L40" s="44"/>
      <c r="M40" s="44"/>
      <c r="N40" s="97">
        <f t="shared" si="2"/>
        <v>5280</v>
      </c>
      <c r="O40" s="101">
        <v>46048</v>
      </c>
      <c r="P40" s="24"/>
      <c r="Q40" s="41"/>
    </row>
    <row r="41" s="1" customFormat="1" customHeight="1" spans="1:17">
      <c r="A41" s="28"/>
      <c r="B41" s="28"/>
      <c r="C41" s="185"/>
      <c r="D41" s="19"/>
      <c r="E41" s="101"/>
      <c r="F41" s="123"/>
      <c r="G41" s="44"/>
      <c r="H41" s="44"/>
      <c r="I41" s="44"/>
      <c r="J41" s="44"/>
      <c r="K41" s="44"/>
      <c r="L41" s="44"/>
      <c r="M41" s="44"/>
      <c r="N41" s="97">
        <f t="shared" si="2"/>
        <v>0</v>
      </c>
      <c r="O41" s="101"/>
      <c r="P41" s="24"/>
      <c r="Q41" s="41"/>
    </row>
    <row r="42" s="1" customFormat="1" customHeight="1" spans="1:17">
      <c r="A42" s="28"/>
      <c r="B42" s="28"/>
      <c r="C42" s="185"/>
      <c r="D42" s="19"/>
      <c r="E42" s="101"/>
      <c r="F42" s="123"/>
      <c r="G42" s="44"/>
      <c r="H42" s="44"/>
      <c r="I42" s="44"/>
      <c r="J42" s="44"/>
      <c r="K42" s="44"/>
      <c r="L42" s="44"/>
      <c r="M42" s="44"/>
      <c r="N42" s="97">
        <f t="shared" si="2"/>
        <v>0</v>
      </c>
      <c r="O42" s="101"/>
      <c r="P42" s="24"/>
      <c r="Q42" s="41"/>
    </row>
    <row r="43" s="1" customFormat="1" customHeight="1" spans="1:17">
      <c r="A43" s="23" t="s">
        <v>38</v>
      </c>
      <c r="B43" s="85"/>
      <c r="C43" s="86"/>
      <c r="D43" s="87"/>
      <c r="E43" s="148"/>
      <c r="F43" s="88" t="s">
        <v>39</v>
      </c>
      <c r="G43" s="89">
        <f>SUM(G8:G42)</f>
        <v>0</v>
      </c>
      <c r="H43" s="89">
        <f t="shared" ref="H43:N43" si="3">SUM(H8:H42)</f>
        <v>0</v>
      </c>
      <c r="I43" s="89">
        <f t="shared" si="3"/>
        <v>0</v>
      </c>
      <c r="J43" s="89">
        <f t="shared" si="3"/>
        <v>101751</v>
      </c>
      <c r="K43" s="89">
        <f t="shared" si="3"/>
        <v>1735</v>
      </c>
      <c r="L43" s="89">
        <f t="shared" si="3"/>
        <v>0</v>
      </c>
      <c r="M43" s="89">
        <f t="shared" si="3"/>
        <v>0</v>
      </c>
      <c r="N43" s="89">
        <f t="shared" si="3"/>
        <v>103486</v>
      </c>
      <c r="O43" s="102"/>
      <c r="P43" s="24"/>
      <c r="Q43" s="41"/>
    </row>
    <row r="44" s="1" customFormat="1" customHeight="1" spans="1:17">
      <c r="A44" s="90"/>
      <c r="B44" s="90"/>
      <c r="C44" s="91"/>
      <c r="D44" s="92"/>
      <c r="E44" s="149"/>
      <c r="F44" s="93"/>
      <c r="G44" s="94"/>
      <c r="H44" s="94"/>
      <c r="I44" s="94"/>
      <c r="J44" s="94"/>
      <c r="K44" s="94"/>
      <c r="L44" s="94"/>
      <c r="M44" s="94"/>
      <c r="N44" s="94"/>
      <c r="O44" s="7"/>
      <c r="P44" s="37"/>
      <c r="Q44" s="41"/>
    </row>
    <row r="45" s="1" customFormat="1" customHeight="1" spans="1:17">
      <c r="A45" s="7" t="s">
        <v>0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37"/>
      <c r="Q45" s="41"/>
    </row>
    <row r="46" s="1" customFormat="1" customHeight="1" spans="1:17">
      <c r="A46" s="7" t="s">
        <v>87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37"/>
      <c r="Q46" s="41"/>
    </row>
    <row r="47" s="1" customFormat="1" customHeight="1" spans="1:17">
      <c r="A47" s="7" t="s">
        <v>2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37"/>
      <c r="Q47" s="41"/>
    </row>
    <row r="48" s="1" customFormat="1" customHeight="1" spans="1:17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37"/>
      <c r="Q48" s="41"/>
    </row>
    <row r="49" s="1" customFormat="1" customHeight="1" spans="1:17">
      <c r="A49" s="66" t="s">
        <v>40</v>
      </c>
      <c r="B49" s="6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37"/>
      <c r="Q49" s="41"/>
    </row>
    <row r="50" s="1" customFormat="1" customHeight="1" spans="1:17">
      <c r="A50" s="10" t="s">
        <v>4</v>
      </c>
      <c r="B50" s="10" t="s">
        <v>5</v>
      </c>
      <c r="C50" s="11" t="s">
        <v>6</v>
      </c>
      <c r="D50" s="11" t="s">
        <v>7</v>
      </c>
      <c r="E50" s="11" t="s">
        <v>8</v>
      </c>
      <c r="F50" s="11" t="s">
        <v>41</v>
      </c>
      <c r="G50" s="11" t="s">
        <v>10</v>
      </c>
      <c r="H50" s="13" t="s">
        <v>11</v>
      </c>
      <c r="I50" s="13"/>
      <c r="J50" s="11" t="s">
        <v>12</v>
      </c>
      <c r="K50" s="11" t="s">
        <v>13</v>
      </c>
      <c r="L50" s="38" t="s">
        <v>14</v>
      </c>
      <c r="M50" s="38"/>
      <c r="N50" s="11" t="s">
        <v>15</v>
      </c>
      <c r="O50" s="11" t="s">
        <v>16</v>
      </c>
      <c r="P50" s="11" t="s">
        <v>42</v>
      </c>
      <c r="Q50" s="11" t="s">
        <v>43</v>
      </c>
    </row>
    <row r="51" s="1" customFormat="1" customHeight="1" spans="1:17">
      <c r="A51" s="10"/>
      <c r="B51" s="10"/>
      <c r="C51" s="14"/>
      <c r="D51" s="14"/>
      <c r="E51" s="27" t="s">
        <v>18</v>
      </c>
      <c r="F51" s="27"/>
      <c r="G51" s="14"/>
      <c r="H51" s="16" t="s">
        <v>19</v>
      </c>
      <c r="I51" s="16" t="s">
        <v>20</v>
      </c>
      <c r="J51" s="14"/>
      <c r="K51" s="14"/>
      <c r="L51" s="16" t="s">
        <v>19</v>
      </c>
      <c r="M51" s="16" t="s">
        <v>20</v>
      </c>
      <c r="N51" s="14"/>
      <c r="O51" s="14"/>
      <c r="P51" s="14"/>
      <c r="Q51" s="14"/>
    </row>
    <row r="52" s="1" customFormat="1" customHeight="1" spans="1:17">
      <c r="A52" s="28">
        <v>46032</v>
      </c>
      <c r="B52" s="29">
        <v>46032</v>
      </c>
      <c r="C52" s="186">
        <v>11223</v>
      </c>
      <c r="D52" s="30" t="s">
        <v>137</v>
      </c>
      <c r="E52" s="45">
        <v>46032</v>
      </c>
      <c r="F52" s="21">
        <v>49846</v>
      </c>
      <c r="G52" s="33"/>
      <c r="H52" s="44"/>
      <c r="I52" s="44"/>
      <c r="J52" s="44"/>
      <c r="K52" s="44">
        <v>158125</v>
      </c>
      <c r="L52" s="22"/>
      <c r="M52" s="22"/>
      <c r="N52" s="22">
        <f>SUM(G52:M52)</f>
        <v>158125</v>
      </c>
      <c r="O52" s="39"/>
      <c r="P52" s="24" t="s">
        <v>138</v>
      </c>
      <c r="Q52" s="17">
        <v>46063</v>
      </c>
    </row>
    <row r="53" s="1" customFormat="1" customHeight="1" spans="1:17">
      <c r="A53" s="28">
        <v>46043</v>
      </c>
      <c r="B53" s="29">
        <v>46043</v>
      </c>
      <c r="C53" s="186">
        <v>11298</v>
      </c>
      <c r="D53" s="30" t="s">
        <v>49</v>
      </c>
      <c r="E53" s="45">
        <v>46043</v>
      </c>
      <c r="F53" s="21">
        <v>49848</v>
      </c>
      <c r="G53" s="33"/>
      <c r="H53" s="44"/>
      <c r="I53" s="44"/>
      <c r="J53" s="44"/>
      <c r="K53" s="44">
        <v>39800</v>
      </c>
      <c r="L53" s="22"/>
      <c r="M53" s="22"/>
      <c r="N53" s="22">
        <f t="shared" ref="N53:N64" si="4">SUM(G53:M53)</f>
        <v>39800</v>
      </c>
      <c r="O53" s="39"/>
      <c r="P53" s="24"/>
      <c r="Q53" s="17">
        <v>46043</v>
      </c>
    </row>
    <row r="54" s="1" customFormat="1" customHeight="1" spans="1:17">
      <c r="A54" s="28">
        <v>46044</v>
      </c>
      <c r="B54" s="29">
        <v>46044</v>
      </c>
      <c r="C54" s="186">
        <v>11309</v>
      </c>
      <c r="D54" s="30" t="s">
        <v>49</v>
      </c>
      <c r="E54" s="45">
        <v>46044</v>
      </c>
      <c r="F54" s="21">
        <v>49849</v>
      </c>
      <c r="G54" s="33"/>
      <c r="H54" s="44"/>
      <c r="I54" s="44"/>
      <c r="J54" s="44">
        <v>5280</v>
      </c>
      <c r="K54" s="44"/>
      <c r="L54" s="22"/>
      <c r="M54" s="22"/>
      <c r="N54" s="22">
        <f t="shared" si="4"/>
        <v>5280</v>
      </c>
      <c r="O54" s="39"/>
      <c r="P54" s="24"/>
      <c r="Q54" s="17">
        <v>46074</v>
      </c>
    </row>
    <row r="55" s="1" customFormat="1" customHeight="1" spans="1:17">
      <c r="A55" s="28">
        <v>46049</v>
      </c>
      <c r="B55" s="29">
        <v>46049</v>
      </c>
      <c r="C55" s="186">
        <v>11337</v>
      </c>
      <c r="D55" s="30" t="s">
        <v>139</v>
      </c>
      <c r="E55" s="45">
        <v>46049</v>
      </c>
      <c r="F55" s="21">
        <v>49850</v>
      </c>
      <c r="G55" s="33"/>
      <c r="H55" s="44"/>
      <c r="I55" s="44"/>
      <c r="J55" s="44"/>
      <c r="K55" s="44">
        <v>9796.87</v>
      </c>
      <c r="L55" s="22"/>
      <c r="M55" s="22"/>
      <c r="N55" s="22">
        <f t="shared" si="4"/>
        <v>9796.87</v>
      </c>
      <c r="O55" s="39"/>
      <c r="P55" s="24"/>
      <c r="Q55" s="17"/>
    </row>
    <row r="56" s="1" customFormat="1" customHeight="1" spans="1:17">
      <c r="A56" s="28"/>
      <c r="B56" s="29"/>
      <c r="C56" s="185"/>
      <c r="D56" s="30"/>
      <c r="E56" s="45"/>
      <c r="F56" s="21"/>
      <c r="G56" s="33"/>
      <c r="H56" s="44"/>
      <c r="I56" s="44"/>
      <c r="J56" s="44"/>
      <c r="K56" s="44"/>
      <c r="L56" s="22"/>
      <c r="M56" s="22"/>
      <c r="N56" s="22">
        <f t="shared" si="4"/>
        <v>0</v>
      </c>
      <c r="O56" s="39"/>
      <c r="P56" s="24"/>
      <c r="Q56" s="17"/>
    </row>
    <row r="57" s="1" customFormat="1" customHeight="1" spans="1:17">
      <c r="A57" s="28"/>
      <c r="B57" s="29"/>
      <c r="C57" s="185"/>
      <c r="D57" s="30"/>
      <c r="E57" s="45"/>
      <c r="F57" s="21"/>
      <c r="G57" s="33"/>
      <c r="H57" s="44"/>
      <c r="I57" s="44"/>
      <c r="J57" s="44"/>
      <c r="K57" s="44"/>
      <c r="L57" s="22"/>
      <c r="M57" s="22"/>
      <c r="N57" s="22">
        <f t="shared" si="4"/>
        <v>0</v>
      </c>
      <c r="O57" s="39"/>
      <c r="P57" s="24"/>
      <c r="Q57" s="17"/>
    </row>
    <row r="58" s="1" customFormat="1" customHeight="1" spans="1:17">
      <c r="A58" s="28"/>
      <c r="B58" s="29"/>
      <c r="C58" s="185"/>
      <c r="D58" s="30"/>
      <c r="E58" s="45"/>
      <c r="F58" s="21"/>
      <c r="G58" s="33"/>
      <c r="H58" s="44"/>
      <c r="I58" s="44"/>
      <c r="J58" s="44"/>
      <c r="K58" s="44"/>
      <c r="L58" s="22"/>
      <c r="M58" s="22"/>
      <c r="N58" s="22">
        <f t="shared" si="4"/>
        <v>0</v>
      </c>
      <c r="O58" s="39"/>
      <c r="P58" s="24"/>
      <c r="Q58" s="17"/>
    </row>
    <row r="59" s="1" customFormat="1" customHeight="1" spans="1:17">
      <c r="A59" s="28"/>
      <c r="B59" s="29"/>
      <c r="C59" s="185"/>
      <c r="D59" s="30"/>
      <c r="E59" s="45"/>
      <c r="F59" s="21"/>
      <c r="G59" s="33"/>
      <c r="H59" s="44"/>
      <c r="I59" s="44"/>
      <c r="J59" s="44"/>
      <c r="K59" s="44"/>
      <c r="L59" s="22"/>
      <c r="M59" s="22"/>
      <c r="N59" s="22">
        <f t="shared" si="4"/>
        <v>0</v>
      </c>
      <c r="O59" s="39"/>
      <c r="P59" s="24"/>
      <c r="Q59" s="17"/>
    </row>
    <row r="60" s="1" customFormat="1" customHeight="1" spans="1:17">
      <c r="A60" s="28"/>
      <c r="B60" s="29"/>
      <c r="C60" s="185"/>
      <c r="D60" s="30"/>
      <c r="E60" s="45"/>
      <c r="F60" s="21"/>
      <c r="G60" s="33"/>
      <c r="H60" s="44"/>
      <c r="I60" s="44"/>
      <c r="J60" s="44"/>
      <c r="K60" s="44"/>
      <c r="L60" s="22"/>
      <c r="M60" s="22"/>
      <c r="N60" s="22">
        <f t="shared" si="4"/>
        <v>0</v>
      </c>
      <c r="O60" s="39"/>
      <c r="P60" s="24"/>
      <c r="Q60" s="17"/>
    </row>
    <row r="61" s="1" customFormat="1" customHeight="1" spans="1:17">
      <c r="A61" s="28"/>
      <c r="B61" s="29"/>
      <c r="C61" s="185"/>
      <c r="D61" s="30"/>
      <c r="E61" s="45"/>
      <c r="F61" s="21"/>
      <c r="G61" s="33"/>
      <c r="H61" s="44"/>
      <c r="I61" s="44"/>
      <c r="J61" s="44"/>
      <c r="K61" s="44"/>
      <c r="L61" s="22"/>
      <c r="M61" s="22"/>
      <c r="N61" s="22">
        <f t="shared" si="4"/>
        <v>0</v>
      </c>
      <c r="O61" s="39"/>
      <c r="P61" s="24"/>
      <c r="Q61" s="17"/>
    </row>
    <row r="62" s="1" customFormat="1" customHeight="1" spans="1:17">
      <c r="A62" s="28"/>
      <c r="B62" s="29"/>
      <c r="C62" s="185"/>
      <c r="D62" s="30"/>
      <c r="E62" s="45"/>
      <c r="F62" s="21"/>
      <c r="G62" s="33"/>
      <c r="H62" s="44"/>
      <c r="I62" s="44"/>
      <c r="J62" s="44"/>
      <c r="K62" s="44"/>
      <c r="L62" s="22"/>
      <c r="M62" s="22"/>
      <c r="N62" s="22">
        <f t="shared" si="4"/>
        <v>0</v>
      </c>
      <c r="O62" s="39"/>
      <c r="P62" s="24"/>
      <c r="Q62" s="17"/>
    </row>
    <row r="63" s="1" customFormat="1" customHeight="1" spans="1:17">
      <c r="A63" s="28"/>
      <c r="B63" s="29"/>
      <c r="C63" s="185"/>
      <c r="D63" s="30"/>
      <c r="E63" s="45"/>
      <c r="F63" s="21"/>
      <c r="G63" s="33"/>
      <c r="H63" s="44"/>
      <c r="I63" s="44"/>
      <c r="J63" s="44"/>
      <c r="K63" s="44"/>
      <c r="L63" s="22"/>
      <c r="M63" s="22"/>
      <c r="N63" s="22">
        <f t="shared" si="4"/>
        <v>0</v>
      </c>
      <c r="O63" s="39"/>
      <c r="P63" s="24"/>
      <c r="Q63" s="17"/>
    </row>
    <row r="64" s="1" customFormat="1" customHeight="1" spans="1:17">
      <c r="A64" s="28"/>
      <c r="B64" s="29"/>
      <c r="C64" s="185"/>
      <c r="D64" s="30"/>
      <c r="E64" s="45"/>
      <c r="F64" s="21"/>
      <c r="G64" s="33"/>
      <c r="H64" s="44"/>
      <c r="I64" s="44"/>
      <c r="J64" s="44"/>
      <c r="K64" s="44"/>
      <c r="L64" s="22"/>
      <c r="M64" s="22"/>
      <c r="N64" s="22">
        <f t="shared" si="4"/>
        <v>0</v>
      </c>
      <c r="O64" s="39"/>
      <c r="P64" s="24"/>
      <c r="Q64" s="17"/>
    </row>
    <row r="65" s="1" customFormat="1" customHeight="1" spans="1:17">
      <c r="A65" s="23" t="s">
        <v>15</v>
      </c>
      <c r="B65" s="19"/>
      <c r="C65" s="24"/>
      <c r="D65" s="30"/>
      <c r="E65" s="45"/>
      <c r="F65" s="32"/>
      <c r="G65" s="25">
        <f>SUM(G52:G64)</f>
        <v>0</v>
      </c>
      <c r="H65" s="25">
        <f t="shared" ref="H65:N65" si="5">SUM(H52:H64)</f>
        <v>0</v>
      </c>
      <c r="I65" s="25">
        <f t="shared" si="5"/>
        <v>0</v>
      </c>
      <c r="J65" s="25">
        <f t="shared" si="5"/>
        <v>5280</v>
      </c>
      <c r="K65" s="25">
        <f t="shared" si="5"/>
        <v>207721.87</v>
      </c>
      <c r="L65" s="25">
        <f t="shared" si="5"/>
        <v>0</v>
      </c>
      <c r="M65" s="25">
        <f t="shared" si="5"/>
        <v>0</v>
      </c>
      <c r="N65" s="25">
        <f t="shared" si="5"/>
        <v>213001.87</v>
      </c>
      <c r="O65" s="39"/>
      <c r="P65" s="24"/>
      <c r="Q65" s="17"/>
    </row>
    <row r="66" s="1" customFormat="1" customHeight="1" spans="1:17">
      <c r="A66" s="92" t="s">
        <v>51</v>
      </c>
      <c r="B66" s="23"/>
      <c r="C66" s="104"/>
      <c r="D66" s="23"/>
      <c r="E66" s="23"/>
      <c r="F66" s="23"/>
      <c r="G66" s="105">
        <f>G43+G65</f>
        <v>0</v>
      </c>
      <c r="H66" s="105">
        <f t="shared" ref="H66:N66" si="6">H43+H65</f>
        <v>0</v>
      </c>
      <c r="I66" s="105">
        <f t="shared" si="6"/>
        <v>0</v>
      </c>
      <c r="J66" s="105">
        <f t="shared" si="6"/>
        <v>107031</v>
      </c>
      <c r="K66" s="105">
        <f t="shared" si="6"/>
        <v>209456.87</v>
      </c>
      <c r="L66" s="105">
        <f t="shared" si="6"/>
        <v>0</v>
      </c>
      <c r="M66" s="105">
        <f t="shared" si="6"/>
        <v>0</v>
      </c>
      <c r="N66" s="105">
        <f t="shared" si="6"/>
        <v>316487.87</v>
      </c>
      <c r="O66" s="39"/>
      <c r="P66" s="24"/>
      <c r="Q66" s="17"/>
    </row>
    <row r="67" s="1" customFormat="1" customHeight="1" spans="1:17">
      <c r="A67" s="92"/>
      <c r="B67" s="106"/>
      <c r="C67" s="107"/>
      <c r="D67" s="106"/>
      <c r="E67" s="106"/>
      <c r="F67" s="106"/>
      <c r="G67" s="109" t="s">
        <v>140</v>
      </c>
      <c r="H67" s="109"/>
      <c r="I67" s="109"/>
      <c r="J67" s="109"/>
      <c r="K67" s="109"/>
      <c r="L67" s="109"/>
      <c r="M67" s="109"/>
      <c r="N67" s="109"/>
      <c r="O67" s="132"/>
      <c r="P67" s="37"/>
      <c r="Q67" s="137"/>
    </row>
    <row r="68" s="1" customFormat="1" customHeight="1" spans="1:17">
      <c r="A68" s="110"/>
      <c r="B68" s="110"/>
      <c r="C68" s="111"/>
      <c r="D68" s="112"/>
      <c r="E68" s="112"/>
      <c r="F68" s="111"/>
      <c r="G68" s="113"/>
      <c r="H68" s="113"/>
      <c r="I68" s="41"/>
      <c r="J68" s="41"/>
      <c r="K68" s="41"/>
      <c r="L68" s="41"/>
      <c r="M68" s="41"/>
      <c r="N68" s="41"/>
      <c r="O68" s="41"/>
      <c r="P68" s="37"/>
      <c r="Q68" s="41"/>
    </row>
    <row r="69" s="1" customFormat="1" customHeight="1" spans="1:17">
      <c r="A69" s="110"/>
      <c r="B69" s="110"/>
      <c r="C69" s="111"/>
      <c r="D69" s="112"/>
      <c r="E69" s="112"/>
      <c r="F69" s="111"/>
      <c r="G69" s="113"/>
      <c r="H69" s="113"/>
      <c r="I69" s="41"/>
      <c r="J69" s="41"/>
      <c r="K69" s="41"/>
      <c r="L69" s="41"/>
      <c r="M69" s="41"/>
      <c r="N69" s="41"/>
      <c r="O69" s="41"/>
      <c r="P69" s="37"/>
      <c r="Q69" s="41"/>
    </row>
    <row r="70" s="1" customFormat="1" customHeight="1" spans="1:17">
      <c r="A70" s="41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37"/>
      <c r="Q70" s="41"/>
    </row>
    <row r="71" s="1" customFormat="1" customHeight="1" spans="1:17">
      <c r="A71" s="7" t="s">
        <v>0</v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37"/>
      <c r="Q71" s="41"/>
    </row>
    <row r="72" s="1" customFormat="1" customHeight="1" spans="1:17">
      <c r="A72" s="7" t="s">
        <v>87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37"/>
      <c r="Q72" s="41"/>
    </row>
    <row r="73" s="1" customFormat="1" customHeight="1" spans="1:17">
      <c r="A73" s="7" t="s">
        <v>141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37"/>
      <c r="Q73" s="41"/>
    </row>
    <row r="74" s="1" customFormat="1" customHeight="1" spans="1:17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37"/>
      <c r="Q74" s="41"/>
    </row>
    <row r="75" s="1" customFormat="1" customHeight="1" spans="1:17">
      <c r="A75" s="115" t="s">
        <v>52</v>
      </c>
      <c r="B75" s="115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37"/>
      <c r="Q75" s="41"/>
    </row>
    <row r="76" s="1" customFormat="1" customHeight="1" spans="1:17">
      <c r="A76" s="10" t="s">
        <v>4</v>
      </c>
      <c r="B76" s="10" t="s">
        <v>5</v>
      </c>
      <c r="C76" s="11" t="s">
        <v>6</v>
      </c>
      <c r="D76" s="67" t="s">
        <v>7</v>
      </c>
      <c r="E76" s="11" t="s">
        <v>8</v>
      </c>
      <c r="F76" s="68" t="s">
        <v>9</v>
      </c>
      <c r="G76" s="11" t="s">
        <v>10</v>
      </c>
      <c r="H76" s="13" t="s">
        <v>11</v>
      </c>
      <c r="I76" s="13"/>
      <c r="J76" s="10" t="s">
        <v>12</v>
      </c>
      <c r="K76" s="11" t="s">
        <v>13</v>
      </c>
      <c r="L76" s="13" t="s">
        <v>14</v>
      </c>
      <c r="M76" s="13"/>
      <c r="N76" s="10" t="s">
        <v>15</v>
      </c>
      <c r="O76" s="11" t="s">
        <v>16</v>
      </c>
      <c r="P76" s="11" t="s">
        <v>53</v>
      </c>
      <c r="Q76" s="41"/>
    </row>
    <row r="77" s="1" customFormat="1" customHeight="1" spans="1:17">
      <c r="A77" s="10"/>
      <c r="B77" s="10"/>
      <c r="C77" s="27"/>
      <c r="D77" s="116"/>
      <c r="E77" s="70" t="s">
        <v>18</v>
      </c>
      <c r="F77" s="117"/>
      <c r="G77" s="27"/>
      <c r="H77" s="42" t="s">
        <v>19</v>
      </c>
      <c r="I77" s="42" t="s">
        <v>20</v>
      </c>
      <c r="J77" s="10"/>
      <c r="K77" s="27"/>
      <c r="L77" s="42" t="s">
        <v>19</v>
      </c>
      <c r="M77" s="42" t="s">
        <v>20</v>
      </c>
      <c r="N77" s="10"/>
      <c r="O77" s="27"/>
      <c r="P77" s="27"/>
      <c r="Q77" s="41"/>
    </row>
    <row r="78" s="1" customFormat="1" customHeight="1" spans="1:17">
      <c r="A78" s="28">
        <v>45997</v>
      </c>
      <c r="B78" s="28">
        <v>45997</v>
      </c>
      <c r="C78" s="185">
        <v>11011</v>
      </c>
      <c r="D78" s="19" t="s">
        <v>137</v>
      </c>
      <c r="E78" s="101">
        <v>46030</v>
      </c>
      <c r="F78" s="123">
        <v>147752</v>
      </c>
      <c r="G78" s="44"/>
      <c r="H78" s="44"/>
      <c r="I78" s="44"/>
      <c r="J78" s="44"/>
      <c r="K78" s="44">
        <v>93126.79</v>
      </c>
      <c r="L78" s="44"/>
      <c r="M78" s="44"/>
      <c r="N78" s="22">
        <f>SUM(G78:M78)</f>
        <v>93126.79</v>
      </c>
      <c r="O78" s="101"/>
      <c r="P78" s="24" t="s">
        <v>142</v>
      </c>
      <c r="Q78" s="41"/>
    </row>
    <row r="79" s="1" customFormat="1" customHeight="1" spans="1:17">
      <c r="A79" s="28">
        <v>46001</v>
      </c>
      <c r="B79" s="28">
        <v>46001</v>
      </c>
      <c r="C79" s="185">
        <v>11043</v>
      </c>
      <c r="D79" s="19" t="s">
        <v>137</v>
      </c>
      <c r="E79" s="101">
        <v>46034</v>
      </c>
      <c r="F79" s="123">
        <v>147759</v>
      </c>
      <c r="G79" s="44"/>
      <c r="H79" s="44"/>
      <c r="I79" s="44"/>
      <c r="J79" s="44"/>
      <c r="K79" s="44">
        <v>41839.21</v>
      </c>
      <c r="L79" s="44"/>
      <c r="M79" s="44"/>
      <c r="N79" s="22">
        <f t="shared" ref="N79:N100" si="7">SUM(G79:M79)</f>
        <v>41839.21</v>
      </c>
      <c r="O79" s="101"/>
      <c r="P79" s="24" t="s">
        <v>143</v>
      </c>
      <c r="Q79" s="41"/>
    </row>
    <row r="80" s="1" customFormat="1" customHeight="1" spans="1:17">
      <c r="A80" s="28">
        <v>46002</v>
      </c>
      <c r="B80" s="28">
        <v>46002</v>
      </c>
      <c r="C80" s="185">
        <v>11047</v>
      </c>
      <c r="D80" s="19" t="s">
        <v>49</v>
      </c>
      <c r="E80" s="101">
        <v>46034</v>
      </c>
      <c r="F80" s="123">
        <v>147774</v>
      </c>
      <c r="G80" s="44"/>
      <c r="H80" s="44"/>
      <c r="I80" s="44"/>
      <c r="J80" s="44"/>
      <c r="K80" s="44">
        <v>49750</v>
      </c>
      <c r="L80" s="44"/>
      <c r="M80" s="44"/>
      <c r="N80" s="22">
        <f t="shared" si="7"/>
        <v>49750</v>
      </c>
      <c r="O80" s="101"/>
      <c r="P80" s="24" t="s">
        <v>144</v>
      </c>
      <c r="Q80" s="41"/>
    </row>
    <row r="81" s="1" customFormat="1" customHeight="1" spans="1:17">
      <c r="A81" s="28"/>
      <c r="B81" s="28"/>
      <c r="C81" s="185"/>
      <c r="D81" s="19"/>
      <c r="E81" s="101"/>
      <c r="F81" s="123"/>
      <c r="G81" s="44"/>
      <c r="H81" s="44"/>
      <c r="I81" s="44"/>
      <c r="J81" s="44"/>
      <c r="K81" s="44"/>
      <c r="L81" s="44"/>
      <c r="M81" s="44"/>
      <c r="N81" s="22">
        <f t="shared" si="7"/>
        <v>0</v>
      </c>
      <c r="O81" s="101"/>
      <c r="P81" s="24"/>
      <c r="Q81" s="41"/>
    </row>
    <row r="82" s="1" customFormat="1" customHeight="1" spans="1:17">
      <c r="A82" s="28"/>
      <c r="B82" s="28"/>
      <c r="C82" s="185"/>
      <c r="D82" s="19"/>
      <c r="E82" s="101"/>
      <c r="F82" s="123"/>
      <c r="G82" s="44"/>
      <c r="H82" s="44"/>
      <c r="I82" s="44"/>
      <c r="J82" s="44"/>
      <c r="K82" s="44"/>
      <c r="L82" s="44"/>
      <c r="M82" s="44"/>
      <c r="N82" s="22">
        <f t="shared" si="7"/>
        <v>0</v>
      </c>
      <c r="O82" s="101"/>
      <c r="P82" s="24"/>
      <c r="Q82" s="41"/>
    </row>
    <row r="83" s="1" customFormat="1" customHeight="1" spans="1:17">
      <c r="A83" s="28"/>
      <c r="B83" s="28"/>
      <c r="C83" s="185"/>
      <c r="D83" s="19"/>
      <c r="E83" s="101"/>
      <c r="F83" s="123"/>
      <c r="G83" s="44"/>
      <c r="H83" s="44"/>
      <c r="I83" s="44"/>
      <c r="J83" s="44"/>
      <c r="K83" s="44"/>
      <c r="L83" s="44"/>
      <c r="M83" s="44"/>
      <c r="N83" s="22">
        <f t="shared" si="7"/>
        <v>0</v>
      </c>
      <c r="O83" s="101"/>
      <c r="P83" s="24"/>
      <c r="Q83" s="41"/>
    </row>
    <row r="84" s="1" customFormat="1" customHeight="1" spans="1:17">
      <c r="A84" s="125"/>
      <c r="B84" s="125"/>
      <c r="C84" s="189"/>
      <c r="D84" s="127"/>
      <c r="E84" s="135"/>
      <c r="F84" s="129"/>
      <c r="G84" s="130"/>
      <c r="H84" s="131"/>
      <c r="I84" s="131"/>
      <c r="J84" s="131"/>
      <c r="K84" s="134"/>
      <c r="L84" s="131"/>
      <c r="M84" s="131"/>
      <c r="N84" s="22">
        <f t="shared" si="7"/>
        <v>0</v>
      </c>
      <c r="O84" s="135"/>
      <c r="P84" s="136"/>
      <c r="Q84" s="41"/>
    </row>
    <row r="85" s="1" customFormat="1" customHeight="1" spans="1:17">
      <c r="A85" s="125"/>
      <c r="B85" s="125"/>
      <c r="C85" s="189"/>
      <c r="D85" s="127"/>
      <c r="E85" s="135"/>
      <c r="F85" s="129"/>
      <c r="G85" s="130"/>
      <c r="H85" s="131"/>
      <c r="I85" s="131"/>
      <c r="J85" s="131"/>
      <c r="K85" s="134"/>
      <c r="L85" s="131"/>
      <c r="M85" s="131"/>
      <c r="N85" s="22">
        <f t="shared" si="7"/>
        <v>0</v>
      </c>
      <c r="O85" s="135"/>
      <c r="P85" s="136"/>
      <c r="Q85" s="41"/>
    </row>
    <row r="86" s="1" customFormat="1" customHeight="1" spans="1:17">
      <c r="A86" s="125"/>
      <c r="B86" s="125"/>
      <c r="C86" s="189"/>
      <c r="D86" s="127"/>
      <c r="E86" s="135"/>
      <c r="F86" s="129"/>
      <c r="G86" s="130"/>
      <c r="H86" s="131"/>
      <c r="I86" s="131"/>
      <c r="J86" s="131"/>
      <c r="K86" s="134"/>
      <c r="L86" s="131"/>
      <c r="M86" s="131"/>
      <c r="N86" s="22">
        <f t="shared" si="7"/>
        <v>0</v>
      </c>
      <c r="O86" s="135"/>
      <c r="P86" s="136"/>
      <c r="Q86" s="41"/>
    </row>
    <row r="87" s="1" customFormat="1" customHeight="1" spans="1:17">
      <c r="A87" s="125"/>
      <c r="B87" s="125"/>
      <c r="C87" s="189"/>
      <c r="D87" s="127"/>
      <c r="E87" s="135"/>
      <c r="F87" s="129"/>
      <c r="G87" s="130"/>
      <c r="H87" s="131"/>
      <c r="I87" s="131"/>
      <c r="J87" s="131"/>
      <c r="K87" s="134"/>
      <c r="L87" s="131"/>
      <c r="M87" s="131"/>
      <c r="N87" s="22">
        <f t="shared" si="7"/>
        <v>0</v>
      </c>
      <c r="O87" s="135"/>
      <c r="P87" s="136"/>
      <c r="Q87" s="41"/>
    </row>
    <row r="88" s="1" customFormat="1" customHeight="1" spans="1:17">
      <c r="A88" s="125"/>
      <c r="B88" s="125"/>
      <c r="C88" s="189"/>
      <c r="D88" s="127"/>
      <c r="E88" s="135"/>
      <c r="F88" s="129"/>
      <c r="G88" s="130"/>
      <c r="H88" s="131"/>
      <c r="I88" s="131"/>
      <c r="J88" s="131"/>
      <c r="K88" s="134"/>
      <c r="L88" s="131"/>
      <c r="M88" s="131"/>
      <c r="N88" s="22">
        <f t="shared" si="7"/>
        <v>0</v>
      </c>
      <c r="O88" s="135"/>
      <c r="P88" s="136"/>
      <c r="Q88" s="41"/>
    </row>
    <row r="89" s="1" customFormat="1" customHeight="1" spans="1:17">
      <c r="A89" s="125"/>
      <c r="B89" s="125"/>
      <c r="C89" s="189"/>
      <c r="D89" s="127"/>
      <c r="E89" s="135"/>
      <c r="F89" s="129"/>
      <c r="G89" s="130"/>
      <c r="H89" s="131"/>
      <c r="I89" s="131"/>
      <c r="J89" s="131"/>
      <c r="K89" s="134"/>
      <c r="L89" s="131"/>
      <c r="M89" s="131"/>
      <c r="N89" s="22">
        <f t="shared" si="7"/>
        <v>0</v>
      </c>
      <c r="O89" s="135"/>
      <c r="P89" s="136"/>
      <c r="Q89" s="41"/>
    </row>
    <row r="90" s="1" customFormat="1" customHeight="1" spans="1:17">
      <c r="A90" s="125"/>
      <c r="B90" s="125"/>
      <c r="C90" s="189"/>
      <c r="D90" s="127"/>
      <c r="E90" s="135"/>
      <c r="F90" s="129"/>
      <c r="G90" s="130"/>
      <c r="H90" s="131"/>
      <c r="I90" s="131"/>
      <c r="J90" s="131"/>
      <c r="K90" s="134"/>
      <c r="L90" s="131"/>
      <c r="M90" s="131"/>
      <c r="N90" s="22">
        <f t="shared" si="7"/>
        <v>0</v>
      </c>
      <c r="O90" s="135"/>
      <c r="P90" s="136"/>
      <c r="Q90" s="41"/>
    </row>
    <row r="91" s="1" customFormat="1" customHeight="1" spans="1:17">
      <c r="A91" s="125"/>
      <c r="B91" s="125"/>
      <c r="C91" s="189"/>
      <c r="D91" s="127"/>
      <c r="E91" s="135"/>
      <c r="F91" s="129"/>
      <c r="G91" s="130"/>
      <c r="H91" s="131"/>
      <c r="I91" s="131"/>
      <c r="J91" s="131"/>
      <c r="K91" s="134"/>
      <c r="L91" s="131"/>
      <c r="M91" s="131"/>
      <c r="N91" s="22">
        <f t="shared" si="7"/>
        <v>0</v>
      </c>
      <c r="O91" s="135"/>
      <c r="P91" s="136"/>
      <c r="Q91" s="41"/>
    </row>
    <row r="92" s="1" customFormat="1" customHeight="1" spans="1:17">
      <c r="A92" s="125"/>
      <c r="B92" s="125"/>
      <c r="C92" s="189"/>
      <c r="D92" s="127"/>
      <c r="E92" s="135"/>
      <c r="F92" s="129"/>
      <c r="G92" s="130"/>
      <c r="H92" s="131"/>
      <c r="I92" s="131"/>
      <c r="J92" s="131"/>
      <c r="K92" s="134"/>
      <c r="L92" s="131"/>
      <c r="M92" s="131"/>
      <c r="N92" s="22">
        <f t="shared" si="7"/>
        <v>0</v>
      </c>
      <c r="O92" s="135"/>
      <c r="P92" s="136"/>
      <c r="Q92" s="41"/>
    </row>
    <row r="93" s="1" customFormat="1" customHeight="1" spans="1:17">
      <c r="A93" s="125"/>
      <c r="B93" s="125"/>
      <c r="C93" s="189"/>
      <c r="D93" s="127"/>
      <c r="E93" s="135"/>
      <c r="F93" s="129"/>
      <c r="G93" s="130"/>
      <c r="H93" s="131"/>
      <c r="I93" s="131"/>
      <c r="J93" s="131"/>
      <c r="K93" s="134"/>
      <c r="L93" s="131"/>
      <c r="M93" s="131"/>
      <c r="N93" s="22">
        <f t="shared" si="7"/>
        <v>0</v>
      </c>
      <c r="O93" s="135"/>
      <c r="P93" s="136"/>
      <c r="Q93" s="41"/>
    </row>
    <row r="94" s="1" customFormat="1" customHeight="1" spans="1:17">
      <c r="A94" s="125"/>
      <c r="B94" s="125"/>
      <c r="C94" s="189"/>
      <c r="D94" s="127"/>
      <c r="E94" s="135"/>
      <c r="F94" s="129"/>
      <c r="G94" s="130"/>
      <c r="H94" s="131"/>
      <c r="I94" s="131"/>
      <c r="J94" s="131"/>
      <c r="K94" s="134"/>
      <c r="L94" s="131"/>
      <c r="M94" s="131"/>
      <c r="N94" s="22">
        <f t="shared" si="7"/>
        <v>0</v>
      </c>
      <c r="O94" s="135"/>
      <c r="P94" s="136"/>
      <c r="Q94" s="41"/>
    </row>
    <row r="95" s="1" customFormat="1" customHeight="1" spans="1:17">
      <c r="A95" s="125"/>
      <c r="B95" s="125"/>
      <c r="C95" s="189"/>
      <c r="D95" s="127"/>
      <c r="E95" s="135"/>
      <c r="F95" s="129"/>
      <c r="G95" s="130"/>
      <c r="H95" s="131"/>
      <c r="I95" s="131"/>
      <c r="J95" s="131"/>
      <c r="K95" s="134"/>
      <c r="L95" s="131"/>
      <c r="M95" s="131"/>
      <c r="N95" s="22">
        <f t="shared" si="7"/>
        <v>0</v>
      </c>
      <c r="O95" s="135"/>
      <c r="P95" s="136"/>
      <c r="Q95" s="41"/>
    </row>
    <row r="96" s="1" customFormat="1" customHeight="1" spans="1:17">
      <c r="A96" s="125"/>
      <c r="B96" s="125"/>
      <c r="C96" s="189"/>
      <c r="D96" s="127"/>
      <c r="E96" s="135"/>
      <c r="F96" s="129"/>
      <c r="G96" s="130"/>
      <c r="H96" s="131"/>
      <c r="I96" s="131"/>
      <c r="J96" s="131"/>
      <c r="K96" s="134"/>
      <c r="L96" s="131"/>
      <c r="M96" s="131"/>
      <c r="N96" s="22">
        <f t="shared" si="7"/>
        <v>0</v>
      </c>
      <c r="O96" s="135"/>
      <c r="P96" s="136"/>
      <c r="Q96" s="41"/>
    </row>
    <row r="97" s="1" customFormat="1" customHeight="1" spans="1:17">
      <c r="A97" s="125"/>
      <c r="B97" s="125"/>
      <c r="C97" s="189"/>
      <c r="D97" s="127"/>
      <c r="E97" s="135"/>
      <c r="F97" s="129"/>
      <c r="G97" s="130"/>
      <c r="H97" s="131"/>
      <c r="I97" s="131"/>
      <c r="J97" s="131"/>
      <c r="K97" s="134"/>
      <c r="L97" s="131"/>
      <c r="M97" s="131"/>
      <c r="N97" s="22">
        <f t="shared" si="7"/>
        <v>0</v>
      </c>
      <c r="O97" s="135"/>
      <c r="P97" s="136"/>
      <c r="Q97" s="41"/>
    </row>
    <row r="98" s="1" customFormat="1" customHeight="1" spans="1:17">
      <c r="A98" s="125"/>
      <c r="B98" s="125"/>
      <c r="C98" s="189"/>
      <c r="D98" s="127"/>
      <c r="E98" s="135"/>
      <c r="F98" s="129"/>
      <c r="G98" s="130"/>
      <c r="H98" s="131"/>
      <c r="I98" s="131"/>
      <c r="J98" s="131"/>
      <c r="K98" s="134"/>
      <c r="L98" s="131"/>
      <c r="M98" s="131"/>
      <c r="N98" s="22">
        <f t="shared" si="7"/>
        <v>0</v>
      </c>
      <c r="O98" s="135"/>
      <c r="P98" s="136"/>
      <c r="Q98" s="41"/>
    </row>
    <row r="99" s="1" customFormat="1" customHeight="1" spans="1:17">
      <c r="A99" s="125"/>
      <c r="B99" s="125"/>
      <c r="C99" s="189"/>
      <c r="D99" s="127"/>
      <c r="E99" s="135"/>
      <c r="F99" s="129"/>
      <c r="G99" s="130"/>
      <c r="H99" s="131"/>
      <c r="I99" s="131"/>
      <c r="J99" s="131"/>
      <c r="K99" s="134"/>
      <c r="L99" s="131"/>
      <c r="M99" s="131"/>
      <c r="N99" s="22">
        <f t="shared" si="7"/>
        <v>0</v>
      </c>
      <c r="O99" s="135"/>
      <c r="P99" s="136"/>
      <c r="Q99" s="41"/>
    </row>
    <row r="100" s="1" customFormat="1" customHeight="1" spans="1:17">
      <c r="A100" s="125"/>
      <c r="B100" s="125"/>
      <c r="C100" s="189"/>
      <c r="D100" s="127"/>
      <c r="E100" s="101"/>
      <c r="F100" s="123"/>
      <c r="G100" s="121"/>
      <c r="H100" s="122"/>
      <c r="I100" s="122"/>
      <c r="J100" s="122"/>
      <c r="K100" s="133"/>
      <c r="L100" s="122"/>
      <c r="M100" s="122"/>
      <c r="N100" s="22">
        <f t="shared" si="7"/>
        <v>0</v>
      </c>
      <c r="O100" s="135"/>
      <c r="P100" s="136"/>
      <c r="Q100" s="41"/>
    </row>
    <row r="101" s="1" customFormat="1" customHeight="1" spans="1:17">
      <c r="A101" s="138" t="s">
        <v>73</v>
      </c>
      <c r="B101" s="139"/>
      <c r="C101" s="140"/>
      <c r="D101" s="140"/>
      <c r="E101" s="142"/>
      <c r="F101" s="142"/>
      <c r="G101" s="143">
        <f>SUM(G78:G100)</f>
        <v>0</v>
      </c>
      <c r="H101" s="143">
        <f t="shared" ref="H101:N101" si="8">SUM(H78:H100)</f>
        <v>0</v>
      </c>
      <c r="I101" s="143">
        <f t="shared" si="8"/>
        <v>0</v>
      </c>
      <c r="J101" s="143">
        <f t="shared" si="8"/>
        <v>0</v>
      </c>
      <c r="K101" s="143">
        <f t="shared" si="8"/>
        <v>184716</v>
      </c>
      <c r="L101" s="143">
        <f t="shared" si="8"/>
        <v>0</v>
      </c>
      <c r="M101" s="143">
        <f t="shared" si="8"/>
        <v>0</v>
      </c>
      <c r="N101" s="143">
        <f t="shared" si="8"/>
        <v>184716</v>
      </c>
      <c r="O101" s="144"/>
      <c r="P101" s="145"/>
      <c r="Q101" s="41"/>
    </row>
    <row r="102" s="1" customFormat="1" customHeight="1" spans="1:17">
      <c r="A102" s="41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</row>
    <row r="103" s="1" customFormat="1" customHeight="1" spans="1:17">
      <c r="A103" s="41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</row>
    <row r="104" s="1" customFormat="1" customHeight="1" spans="1:17">
      <c r="A104" s="41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</row>
    <row r="105" s="1" customFormat="1" customHeight="1" spans="1:17">
      <c r="A105" s="41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</row>
    <row r="106" s="1" customFormat="1" customHeight="1" spans="15:17">
      <c r="O106" s="41"/>
      <c r="P106" s="41"/>
      <c r="Q106" s="41"/>
    </row>
  </sheetData>
  <sortState ref="A8:Q25">
    <sortCondition ref="C8:C25"/>
  </sortState>
  <mergeCells count="41">
    <mergeCell ref="H6:I6"/>
    <mergeCell ref="L6:M6"/>
    <mergeCell ref="H50:I50"/>
    <mergeCell ref="L50:M50"/>
    <mergeCell ref="A75:B75"/>
    <mergeCell ref="H76:I76"/>
    <mergeCell ref="L76:M76"/>
    <mergeCell ref="A6:A7"/>
    <mergeCell ref="A50:A51"/>
    <mergeCell ref="A76:A77"/>
    <mergeCell ref="B6:B7"/>
    <mergeCell ref="B50:B51"/>
    <mergeCell ref="B76:B77"/>
    <mergeCell ref="C6:C7"/>
    <mergeCell ref="C50:C51"/>
    <mergeCell ref="C76:C77"/>
    <mergeCell ref="D6:D7"/>
    <mergeCell ref="D50:D51"/>
    <mergeCell ref="D76:D77"/>
    <mergeCell ref="F6:F7"/>
    <mergeCell ref="F50:F51"/>
    <mergeCell ref="F76:F77"/>
    <mergeCell ref="G6:G7"/>
    <mergeCell ref="G50:G51"/>
    <mergeCell ref="G76:G77"/>
    <mergeCell ref="J6:J7"/>
    <mergeCell ref="J50:J51"/>
    <mergeCell ref="J76:J77"/>
    <mergeCell ref="K6:K7"/>
    <mergeCell ref="K50:K51"/>
    <mergeCell ref="K76:K77"/>
    <mergeCell ref="N6:N7"/>
    <mergeCell ref="N50:N51"/>
    <mergeCell ref="N76:N77"/>
    <mergeCell ref="O6:O7"/>
    <mergeCell ref="O50:O51"/>
    <mergeCell ref="O76:O77"/>
    <mergeCell ref="P6:P7"/>
    <mergeCell ref="P50:P51"/>
    <mergeCell ref="P76:P77"/>
    <mergeCell ref="Q50:Q51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5"/>
  </sheetPr>
  <dimension ref="A1:Q137"/>
  <sheetViews>
    <sheetView tabSelected="1" topLeftCell="A7" workbookViewId="0">
      <selection activeCell="C20" sqref="C20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4.5714285714286" style="1" customWidth="1"/>
    <col min="5" max="5" width="14.2857142857143" style="1" customWidth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145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1" t="s">
        <v>8</v>
      </c>
      <c r="F6" s="68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70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46024</v>
      </c>
      <c r="B8" s="28">
        <v>46024</v>
      </c>
      <c r="C8" s="175">
        <v>16863</v>
      </c>
      <c r="D8" s="19" t="s">
        <v>146</v>
      </c>
      <c r="E8" s="46">
        <v>46036</v>
      </c>
      <c r="F8" s="123">
        <v>147799</v>
      </c>
      <c r="G8" s="27"/>
      <c r="H8" s="42"/>
      <c r="I8" s="42"/>
      <c r="J8" s="27"/>
      <c r="K8" s="44">
        <v>43000</v>
      </c>
      <c r="L8" s="42"/>
      <c r="M8" s="42"/>
      <c r="N8" s="97">
        <f>SUM(G8:M8)</f>
        <v>43000</v>
      </c>
      <c r="O8" s="28">
        <v>46036</v>
      </c>
      <c r="P8" s="24" t="s">
        <v>147</v>
      </c>
      <c r="Q8" s="41"/>
    </row>
    <row r="9" s="1" customFormat="1" customHeight="1" spans="1:17">
      <c r="A9" s="28">
        <v>46025</v>
      </c>
      <c r="B9" s="28">
        <v>46025</v>
      </c>
      <c r="C9" s="175">
        <v>16868</v>
      </c>
      <c r="D9" s="19" t="s">
        <v>148</v>
      </c>
      <c r="E9" s="46">
        <v>46025</v>
      </c>
      <c r="F9" s="123">
        <v>7065</v>
      </c>
      <c r="G9" s="44"/>
      <c r="H9" s="44"/>
      <c r="I9" s="44"/>
      <c r="J9" s="44">
        <v>1100</v>
      </c>
      <c r="K9" s="44"/>
      <c r="L9" s="44"/>
      <c r="M9" s="44"/>
      <c r="N9" s="97">
        <f>SUM(G9:M9)</f>
        <v>1100</v>
      </c>
      <c r="O9" s="28">
        <v>46027</v>
      </c>
      <c r="P9" s="24"/>
      <c r="Q9" s="41"/>
    </row>
    <row r="10" s="1" customFormat="1" customHeight="1" spans="1:17">
      <c r="A10" s="28">
        <v>46027</v>
      </c>
      <c r="B10" s="28">
        <v>46027</v>
      </c>
      <c r="C10" s="175">
        <v>16871</v>
      </c>
      <c r="D10" s="19" t="s">
        <v>149</v>
      </c>
      <c r="E10" s="46">
        <v>46031</v>
      </c>
      <c r="F10" s="123">
        <v>7070</v>
      </c>
      <c r="G10" s="22"/>
      <c r="H10" s="22"/>
      <c r="I10" s="22"/>
      <c r="J10" s="22">
        <v>4400</v>
      </c>
      <c r="K10" s="22"/>
      <c r="L10" s="22"/>
      <c r="M10" s="22">
        <v>302</v>
      </c>
      <c r="N10" s="22">
        <f>SUM(G10:M10)</f>
        <v>4702</v>
      </c>
      <c r="O10" s="39">
        <v>46031</v>
      </c>
      <c r="P10" s="24"/>
      <c r="Q10" s="181"/>
    </row>
    <row r="11" s="1" customFormat="1" customHeight="1" spans="1:17">
      <c r="A11" s="28">
        <v>46027</v>
      </c>
      <c r="B11" s="28">
        <v>46027</v>
      </c>
      <c r="C11" s="175">
        <v>16873</v>
      </c>
      <c r="D11" s="19" t="s">
        <v>150</v>
      </c>
      <c r="E11" s="46">
        <v>46027</v>
      </c>
      <c r="F11" s="123">
        <v>7067</v>
      </c>
      <c r="G11" s="44"/>
      <c r="H11" s="44"/>
      <c r="I11" s="44"/>
      <c r="J11" s="44">
        <v>880</v>
      </c>
      <c r="K11" s="44"/>
      <c r="L11" s="44"/>
      <c r="M11" s="44"/>
      <c r="N11" s="97">
        <f>SUM(G11:M11)</f>
        <v>880</v>
      </c>
      <c r="O11" s="28">
        <v>46027</v>
      </c>
      <c r="P11" s="24"/>
      <c r="Q11" s="41"/>
    </row>
    <row r="12" s="1" customFormat="1" customHeight="1" spans="1:17">
      <c r="A12" s="28">
        <v>46028</v>
      </c>
      <c r="B12" s="28">
        <v>46028</v>
      </c>
      <c r="C12" s="175">
        <v>16876</v>
      </c>
      <c r="D12" s="19" t="s">
        <v>151</v>
      </c>
      <c r="E12" s="46">
        <v>46028</v>
      </c>
      <c r="F12" s="123">
        <v>7068</v>
      </c>
      <c r="G12" s="44"/>
      <c r="H12" s="44"/>
      <c r="I12" s="44"/>
      <c r="J12" s="44">
        <v>3600</v>
      </c>
      <c r="K12" s="44"/>
      <c r="L12" s="44"/>
      <c r="M12" s="44">
        <v>192</v>
      </c>
      <c r="N12" s="97">
        <f>SUM(G12:M12)</f>
        <v>3792</v>
      </c>
      <c r="O12" s="28">
        <v>46028</v>
      </c>
      <c r="P12" s="24"/>
      <c r="Q12" s="41"/>
    </row>
    <row r="13" s="1" customFormat="1" customHeight="1" spans="1:17">
      <c r="A13" s="28">
        <v>46031</v>
      </c>
      <c r="B13" s="28">
        <v>46031</v>
      </c>
      <c r="C13" s="175">
        <v>16887</v>
      </c>
      <c r="D13" s="19" t="s">
        <v>152</v>
      </c>
      <c r="E13" s="46">
        <v>46032</v>
      </c>
      <c r="F13" s="123">
        <v>7072</v>
      </c>
      <c r="G13" s="44"/>
      <c r="H13" s="44"/>
      <c r="I13" s="44"/>
      <c r="J13" s="44"/>
      <c r="K13" s="44">
        <v>66050</v>
      </c>
      <c r="L13" s="44"/>
      <c r="M13" s="44"/>
      <c r="N13" s="97">
        <f>SUM(G13:M13)</f>
        <v>66050</v>
      </c>
      <c r="O13" s="28">
        <v>46032</v>
      </c>
      <c r="P13" s="24"/>
      <c r="Q13" s="41"/>
    </row>
    <row r="14" s="1" customFormat="1" customHeight="1" spans="1:17">
      <c r="A14" s="28">
        <v>46031</v>
      </c>
      <c r="B14" s="28">
        <v>46031</v>
      </c>
      <c r="C14" s="175">
        <v>16888</v>
      </c>
      <c r="D14" s="19" t="s">
        <v>152</v>
      </c>
      <c r="E14" s="46">
        <v>46032</v>
      </c>
      <c r="F14" s="123">
        <v>7072</v>
      </c>
      <c r="G14" s="44" t="s">
        <v>140</v>
      </c>
      <c r="H14" s="44"/>
      <c r="I14" s="44"/>
      <c r="J14" s="44">
        <v>31760</v>
      </c>
      <c r="K14" s="44"/>
      <c r="L14" s="44"/>
      <c r="M14" s="44"/>
      <c r="N14" s="97">
        <f t="shared" ref="N14:N19" si="0">SUM(G14:M14)</f>
        <v>31760</v>
      </c>
      <c r="O14" s="28">
        <v>46032</v>
      </c>
      <c r="P14" s="24"/>
      <c r="Q14" s="41"/>
    </row>
    <row r="15" s="1" customFormat="1" customHeight="1" spans="1:17">
      <c r="A15" s="28">
        <v>46038</v>
      </c>
      <c r="B15" s="28">
        <v>46038</v>
      </c>
      <c r="C15" s="175">
        <v>16954</v>
      </c>
      <c r="D15" s="19" t="s">
        <v>153</v>
      </c>
      <c r="E15" s="46">
        <v>46038</v>
      </c>
      <c r="F15" s="123">
        <v>7073</v>
      </c>
      <c r="G15" s="44"/>
      <c r="H15" s="44"/>
      <c r="I15" s="44"/>
      <c r="J15" s="44">
        <v>2750</v>
      </c>
      <c r="K15" s="44"/>
      <c r="L15" s="44"/>
      <c r="M15" s="44"/>
      <c r="N15" s="97">
        <f t="shared" si="0"/>
        <v>2750</v>
      </c>
      <c r="O15" s="28">
        <v>46038</v>
      </c>
      <c r="P15" s="24"/>
      <c r="Q15" s="41"/>
    </row>
    <row r="16" s="1" customFormat="1" customHeight="1" spans="1:17">
      <c r="A16" s="28">
        <v>46041</v>
      </c>
      <c r="B16" s="28">
        <v>46041</v>
      </c>
      <c r="C16" s="175">
        <v>16990</v>
      </c>
      <c r="D16" s="19" t="s">
        <v>151</v>
      </c>
      <c r="E16" s="46">
        <v>46041</v>
      </c>
      <c r="F16" s="123">
        <v>7074</v>
      </c>
      <c r="G16" s="44"/>
      <c r="H16" s="44"/>
      <c r="I16" s="44"/>
      <c r="J16" s="44">
        <v>7840</v>
      </c>
      <c r="K16" s="44"/>
      <c r="L16" s="44"/>
      <c r="M16" s="44"/>
      <c r="N16" s="97">
        <f t="shared" si="0"/>
        <v>7840</v>
      </c>
      <c r="O16" s="28">
        <v>46041</v>
      </c>
      <c r="P16" s="24" t="s">
        <v>154</v>
      </c>
      <c r="Q16" s="41"/>
    </row>
    <row r="17" s="1" customFormat="1" customHeight="1" spans="1:17">
      <c r="A17" s="28">
        <v>46042</v>
      </c>
      <c r="B17" s="28">
        <v>46042</v>
      </c>
      <c r="C17" s="175">
        <v>16992</v>
      </c>
      <c r="D17" s="19" t="s">
        <v>150</v>
      </c>
      <c r="E17" s="46">
        <v>46042</v>
      </c>
      <c r="F17" s="123">
        <v>7075</v>
      </c>
      <c r="G17" s="44"/>
      <c r="H17" s="44"/>
      <c r="I17" s="44"/>
      <c r="J17" s="44"/>
      <c r="K17" s="44">
        <v>2340</v>
      </c>
      <c r="L17" s="44"/>
      <c r="M17" s="44"/>
      <c r="N17" s="97">
        <f t="shared" si="0"/>
        <v>2340</v>
      </c>
      <c r="O17" s="28">
        <v>46043</v>
      </c>
      <c r="P17" s="24"/>
      <c r="Q17" s="41"/>
    </row>
    <row r="18" s="1" customFormat="1" customHeight="1" spans="1:17">
      <c r="A18" s="28">
        <v>46048</v>
      </c>
      <c r="B18" s="28">
        <v>46048</v>
      </c>
      <c r="C18" s="176">
        <v>17035</v>
      </c>
      <c r="D18" s="19" t="s">
        <v>155</v>
      </c>
      <c r="E18" s="46">
        <v>46049</v>
      </c>
      <c r="F18" s="123">
        <v>7076</v>
      </c>
      <c r="G18" s="44"/>
      <c r="H18" s="44"/>
      <c r="I18" s="44"/>
      <c r="J18" s="44">
        <v>9600</v>
      </c>
      <c r="K18" s="44"/>
      <c r="L18" s="44"/>
      <c r="M18" s="44"/>
      <c r="N18" s="97">
        <f t="shared" si="0"/>
        <v>9600</v>
      </c>
      <c r="O18" s="28">
        <v>46048</v>
      </c>
      <c r="P18" s="24"/>
      <c r="Q18" s="41"/>
    </row>
    <row r="19" s="1" customFormat="1" customHeight="1" spans="1:17">
      <c r="A19" s="28">
        <v>46048</v>
      </c>
      <c r="B19" s="28">
        <v>46048</v>
      </c>
      <c r="C19" s="176">
        <v>17036</v>
      </c>
      <c r="D19" s="19" t="s">
        <v>156</v>
      </c>
      <c r="E19" s="46">
        <v>46050</v>
      </c>
      <c r="F19" s="123">
        <v>7079</v>
      </c>
      <c r="G19" s="44"/>
      <c r="H19" s="44"/>
      <c r="I19" s="44"/>
      <c r="J19" s="44">
        <v>5200</v>
      </c>
      <c r="K19" s="44"/>
      <c r="L19" s="44"/>
      <c r="M19" s="44"/>
      <c r="N19" s="97">
        <f t="shared" si="0"/>
        <v>5200</v>
      </c>
      <c r="O19" s="28">
        <v>46050</v>
      </c>
      <c r="P19" s="24"/>
      <c r="Q19" s="41"/>
    </row>
    <row r="20" s="1" customFormat="1" customHeight="1" spans="1:17">
      <c r="A20" s="28">
        <v>46050</v>
      </c>
      <c r="B20" s="28">
        <v>46050</v>
      </c>
      <c r="C20" s="176">
        <v>17043</v>
      </c>
      <c r="D20" s="19" t="s">
        <v>157</v>
      </c>
      <c r="E20" s="46">
        <v>46050</v>
      </c>
      <c r="F20" s="123">
        <v>7078</v>
      </c>
      <c r="G20" s="44"/>
      <c r="H20" s="44"/>
      <c r="I20" s="44"/>
      <c r="J20" s="44">
        <v>9600</v>
      </c>
      <c r="K20" s="44"/>
      <c r="L20" s="44"/>
      <c r="M20" s="44"/>
      <c r="N20" s="97">
        <f t="shared" ref="N20:N43" si="1">SUM(G20:M20)</f>
        <v>9600</v>
      </c>
      <c r="O20" s="28">
        <v>46050</v>
      </c>
      <c r="P20" s="24"/>
      <c r="Q20" s="41"/>
    </row>
    <row r="21" s="1" customFormat="1" customHeight="1" spans="1:17">
      <c r="A21" s="28"/>
      <c r="B21" s="28"/>
      <c r="C21" s="175"/>
      <c r="D21" s="19"/>
      <c r="E21" s="46"/>
      <c r="F21" s="123"/>
      <c r="G21" s="44"/>
      <c r="H21" s="44"/>
      <c r="I21" s="44"/>
      <c r="J21" s="44"/>
      <c r="K21" s="44"/>
      <c r="L21" s="44"/>
      <c r="M21" s="44"/>
      <c r="N21" s="97">
        <f t="shared" si="1"/>
        <v>0</v>
      </c>
      <c r="O21" s="28"/>
      <c r="P21" s="24"/>
      <c r="Q21" s="41"/>
    </row>
    <row r="22" s="1" customFormat="1" customHeight="1" spans="1:17">
      <c r="A22" s="28"/>
      <c r="B22" s="28"/>
      <c r="C22" s="175"/>
      <c r="D22" s="19"/>
      <c r="E22" s="46"/>
      <c r="F22" s="123"/>
      <c r="G22" s="44"/>
      <c r="H22" s="44"/>
      <c r="I22" s="44"/>
      <c r="J22" s="44"/>
      <c r="K22" s="44"/>
      <c r="L22" s="44"/>
      <c r="M22" s="44"/>
      <c r="N22" s="97">
        <f t="shared" si="1"/>
        <v>0</v>
      </c>
      <c r="O22" s="28"/>
      <c r="P22" s="24"/>
      <c r="Q22" s="41"/>
    </row>
    <row r="23" s="1" customFormat="1" customHeight="1" spans="1:17">
      <c r="A23" s="28"/>
      <c r="B23" s="28"/>
      <c r="C23" s="175"/>
      <c r="D23" s="19"/>
      <c r="E23" s="46"/>
      <c r="F23" s="123"/>
      <c r="G23" s="44"/>
      <c r="H23" s="44"/>
      <c r="I23" s="44"/>
      <c r="J23" s="44"/>
      <c r="K23" s="44"/>
      <c r="L23" s="44"/>
      <c r="M23" s="44"/>
      <c r="N23" s="97">
        <f t="shared" si="1"/>
        <v>0</v>
      </c>
      <c r="O23" s="28"/>
      <c r="P23" s="24"/>
      <c r="Q23" s="41"/>
    </row>
    <row r="24" s="1" customFormat="1" customHeight="1" spans="1:17">
      <c r="A24" s="28"/>
      <c r="B24" s="28"/>
      <c r="C24" s="175"/>
      <c r="D24" s="19"/>
      <c r="E24" s="46"/>
      <c r="F24" s="123"/>
      <c r="G24" s="44"/>
      <c r="H24" s="44"/>
      <c r="I24" s="44"/>
      <c r="J24" s="44"/>
      <c r="K24" s="44"/>
      <c r="L24" s="44"/>
      <c r="M24" s="44"/>
      <c r="N24" s="97">
        <f t="shared" si="1"/>
        <v>0</v>
      </c>
      <c r="O24" s="28"/>
      <c r="P24" s="24"/>
      <c r="Q24" s="41"/>
    </row>
    <row r="25" s="1" customFormat="1" customHeight="1" spans="1:17">
      <c r="A25" s="28"/>
      <c r="B25" s="28"/>
      <c r="C25" s="175"/>
      <c r="D25" s="19"/>
      <c r="E25" s="46"/>
      <c r="F25" s="123"/>
      <c r="G25" s="44"/>
      <c r="H25" s="44"/>
      <c r="I25" s="44"/>
      <c r="J25" s="44"/>
      <c r="K25" s="44"/>
      <c r="L25" s="44"/>
      <c r="M25" s="44"/>
      <c r="N25" s="97">
        <f t="shared" si="1"/>
        <v>0</v>
      </c>
      <c r="O25" s="28"/>
      <c r="P25" s="24"/>
      <c r="Q25" s="41"/>
    </row>
    <row r="26" s="1" customFormat="1" customHeight="1" spans="1:17">
      <c r="A26" s="28"/>
      <c r="B26" s="28"/>
      <c r="C26" s="175"/>
      <c r="D26" s="19"/>
      <c r="E26" s="46"/>
      <c r="F26" s="123"/>
      <c r="G26" s="44"/>
      <c r="H26" s="44"/>
      <c r="I26" s="44"/>
      <c r="J26" s="44"/>
      <c r="K26" s="44"/>
      <c r="L26" s="44"/>
      <c r="M26" s="44"/>
      <c r="N26" s="97">
        <f t="shared" si="1"/>
        <v>0</v>
      </c>
      <c r="O26" s="28"/>
      <c r="P26" s="24"/>
      <c r="Q26" s="41"/>
    </row>
    <row r="27" s="1" customFormat="1" customHeight="1" spans="1:17">
      <c r="A27" s="28"/>
      <c r="B27" s="28"/>
      <c r="C27" s="175"/>
      <c r="D27" s="19"/>
      <c r="E27" s="46"/>
      <c r="F27" s="123"/>
      <c r="G27" s="44"/>
      <c r="H27" s="44"/>
      <c r="I27" s="44"/>
      <c r="J27" s="44"/>
      <c r="K27" s="44"/>
      <c r="L27" s="44"/>
      <c r="M27" s="44"/>
      <c r="N27" s="97">
        <f t="shared" si="1"/>
        <v>0</v>
      </c>
      <c r="O27" s="28"/>
      <c r="P27" s="24"/>
      <c r="Q27" s="41"/>
    </row>
    <row r="28" s="1" customFormat="1" customHeight="1" spans="1:17">
      <c r="A28" s="28"/>
      <c r="B28" s="28"/>
      <c r="C28" s="175"/>
      <c r="D28" s="19"/>
      <c r="E28" s="46"/>
      <c r="F28" s="123"/>
      <c r="G28" s="44"/>
      <c r="H28" s="44"/>
      <c r="I28" s="44"/>
      <c r="J28" s="44"/>
      <c r="K28" s="44"/>
      <c r="L28" s="44"/>
      <c r="M28" s="44"/>
      <c r="N28" s="97">
        <f t="shared" si="1"/>
        <v>0</v>
      </c>
      <c r="O28" s="28"/>
      <c r="P28" s="24"/>
      <c r="Q28" s="41"/>
    </row>
    <row r="29" s="1" customFormat="1" customHeight="1" spans="1:17">
      <c r="A29" s="28"/>
      <c r="B29" s="28"/>
      <c r="C29" s="175"/>
      <c r="D29" s="19"/>
      <c r="E29" s="46"/>
      <c r="F29" s="123"/>
      <c r="G29" s="44"/>
      <c r="H29" s="44"/>
      <c r="I29" s="44"/>
      <c r="J29" s="44"/>
      <c r="K29" s="44"/>
      <c r="L29" s="44"/>
      <c r="M29" s="44"/>
      <c r="N29" s="97">
        <f t="shared" si="1"/>
        <v>0</v>
      </c>
      <c r="O29" s="28"/>
      <c r="P29" s="24"/>
      <c r="Q29" s="41"/>
    </row>
    <row r="30" s="1" customFormat="1" customHeight="1" spans="1:17">
      <c r="A30" s="28"/>
      <c r="B30" s="28"/>
      <c r="C30" s="175"/>
      <c r="D30" s="19"/>
      <c r="E30" s="46"/>
      <c r="F30" s="123"/>
      <c r="G30" s="44"/>
      <c r="H30" s="44"/>
      <c r="I30" s="44"/>
      <c r="J30" s="44"/>
      <c r="K30" s="44"/>
      <c r="L30" s="44"/>
      <c r="M30" s="44"/>
      <c r="N30" s="97">
        <f t="shared" si="1"/>
        <v>0</v>
      </c>
      <c r="O30" s="28"/>
      <c r="P30" s="24"/>
      <c r="Q30" s="41"/>
    </row>
    <row r="31" s="1" customFormat="1" customHeight="1" spans="1:17">
      <c r="A31" s="28"/>
      <c r="B31" s="28"/>
      <c r="C31" s="175"/>
      <c r="D31" s="19"/>
      <c r="E31" s="46"/>
      <c r="F31" s="123"/>
      <c r="G31" s="44"/>
      <c r="H31" s="44"/>
      <c r="I31" s="44"/>
      <c r="J31" s="44"/>
      <c r="K31" s="44"/>
      <c r="L31" s="44"/>
      <c r="M31" s="44"/>
      <c r="N31" s="97">
        <f t="shared" si="1"/>
        <v>0</v>
      </c>
      <c r="O31" s="28"/>
      <c r="P31" s="24"/>
      <c r="Q31" s="41"/>
    </row>
    <row r="32" s="1" customFormat="1" customHeight="1" spans="1:17">
      <c r="A32" s="28"/>
      <c r="B32" s="28"/>
      <c r="C32" s="175"/>
      <c r="D32" s="19"/>
      <c r="E32" s="46"/>
      <c r="F32" s="123"/>
      <c r="G32" s="44"/>
      <c r="H32" s="44"/>
      <c r="I32" s="44"/>
      <c r="J32" s="44"/>
      <c r="K32" s="44"/>
      <c r="L32" s="44"/>
      <c r="M32" s="44"/>
      <c r="N32" s="97">
        <f t="shared" si="1"/>
        <v>0</v>
      </c>
      <c r="O32" s="28"/>
      <c r="P32" s="24"/>
      <c r="Q32" s="41"/>
    </row>
    <row r="33" s="1" customFormat="1" customHeight="1" spans="1:17">
      <c r="A33" s="28"/>
      <c r="B33" s="28"/>
      <c r="C33" s="175"/>
      <c r="D33" s="100"/>
      <c r="E33" s="46"/>
      <c r="F33" s="123"/>
      <c r="G33" s="44"/>
      <c r="H33" s="44"/>
      <c r="I33" s="44"/>
      <c r="J33" s="44"/>
      <c r="K33" s="44"/>
      <c r="L33" s="44"/>
      <c r="M33" s="44"/>
      <c r="N33" s="97">
        <f t="shared" si="1"/>
        <v>0</v>
      </c>
      <c r="O33" s="28"/>
      <c r="P33" s="24"/>
      <c r="Q33" s="41"/>
    </row>
    <row r="34" s="1" customFormat="1" customHeight="1" spans="1:17">
      <c r="A34" s="28"/>
      <c r="B34" s="28"/>
      <c r="C34" s="177"/>
      <c r="D34" s="178"/>
      <c r="E34" s="46"/>
      <c r="F34" s="179"/>
      <c r="G34" s="44"/>
      <c r="H34" s="44"/>
      <c r="I34" s="44"/>
      <c r="J34" s="180"/>
      <c r="K34" s="44"/>
      <c r="L34" s="44"/>
      <c r="M34" s="44"/>
      <c r="N34" s="97">
        <f t="shared" si="1"/>
        <v>0</v>
      </c>
      <c r="O34" s="28"/>
      <c r="P34" s="24"/>
      <c r="Q34" s="41"/>
    </row>
    <row r="35" s="1" customFormat="1" customHeight="1" spans="1:17">
      <c r="A35" s="28"/>
      <c r="B35" s="28"/>
      <c r="C35" s="177"/>
      <c r="D35" s="178"/>
      <c r="E35" s="46"/>
      <c r="F35" s="179"/>
      <c r="G35" s="44"/>
      <c r="H35" s="44"/>
      <c r="I35" s="44"/>
      <c r="J35" s="180"/>
      <c r="K35" s="44"/>
      <c r="L35" s="44"/>
      <c r="M35" s="44"/>
      <c r="N35" s="97">
        <f t="shared" si="1"/>
        <v>0</v>
      </c>
      <c r="O35" s="28"/>
      <c r="P35" s="24"/>
      <c r="Q35" s="41"/>
    </row>
    <row r="36" s="1" customFormat="1" customHeight="1" spans="1:17">
      <c r="A36" s="28"/>
      <c r="B36" s="28"/>
      <c r="C36" s="175"/>
      <c r="D36" s="19"/>
      <c r="E36" s="46"/>
      <c r="F36" s="123"/>
      <c r="G36" s="44"/>
      <c r="H36" s="44"/>
      <c r="I36" s="44"/>
      <c r="J36" s="44"/>
      <c r="K36" s="44"/>
      <c r="L36" s="44"/>
      <c r="M36" s="44"/>
      <c r="N36" s="97">
        <f t="shared" si="1"/>
        <v>0</v>
      </c>
      <c r="O36" s="28"/>
      <c r="P36" s="24"/>
      <c r="Q36" s="41"/>
    </row>
    <row r="37" s="1" customFormat="1" customHeight="1" spans="1:17">
      <c r="A37" s="28"/>
      <c r="B37" s="28"/>
      <c r="C37" s="175"/>
      <c r="D37" s="19"/>
      <c r="E37" s="46"/>
      <c r="F37" s="123"/>
      <c r="G37" s="44"/>
      <c r="H37" s="44"/>
      <c r="I37" s="44"/>
      <c r="J37" s="44"/>
      <c r="K37" s="44"/>
      <c r="L37" s="44"/>
      <c r="M37" s="44"/>
      <c r="N37" s="97">
        <f t="shared" si="1"/>
        <v>0</v>
      </c>
      <c r="O37" s="28"/>
      <c r="P37" s="24"/>
      <c r="Q37" s="41"/>
    </row>
    <row r="38" s="1" customFormat="1" customHeight="1" spans="1:17">
      <c r="A38" s="28"/>
      <c r="B38" s="28"/>
      <c r="C38" s="175"/>
      <c r="D38" s="19"/>
      <c r="E38" s="46"/>
      <c r="F38" s="123"/>
      <c r="G38" s="44"/>
      <c r="H38" s="44"/>
      <c r="I38" s="44"/>
      <c r="J38" s="44"/>
      <c r="K38" s="44"/>
      <c r="L38" s="44"/>
      <c r="M38" s="44"/>
      <c r="N38" s="97">
        <f t="shared" si="1"/>
        <v>0</v>
      </c>
      <c r="O38" s="28"/>
      <c r="P38" s="24"/>
      <c r="Q38" s="41"/>
    </row>
    <row r="39" s="1" customFormat="1" customHeight="1" spans="1:17">
      <c r="A39" s="28"/>
      <c r="B39" s="28"/>
      <c r="C39" s="175"/>
      <c r="D39" s="19"/>
      <c r="E39" s="46"/>
      <c r="F39" s="123"/>
      <c r="G39" s="44"/>
      <c r="H39" s="44"/>
      <c r="I39" s="44"/>
      <c r="J39" s="44"/>
      <c r="K39" s="44"/>
      <c r="L39" s="44"/>
      <c r="M39" s="44"/>
      <c r="N39" s="97">
        <f t="shared" si="1"/>
        <v>0</v>
      </c>
      <c r="O39" s="28"/>
      <c r="P39" s="24"/>
      <c r="Q39" s="41"/>
    </row>
    <row r="40" s="1" customFormat="1" customHeight="1" spans="1:17">
      <c r="A40" s="28"/>
      <c r="B40" s="28"/>
      <c r="C40" s="175"/>
      <c r="D40" s="19"/>
      <c r="E40" s="46"/>
      <c r="F40" s="123"/>
      <c r="G40" s="44"/>
      <c r="H40" s="44"/>
      <c r="I40" s="44"/>
      <c r="J40" s="44"/>
      <c r="K40" s="44"/>
      <c r="L40" s="44"/>
      <c r="M40" s="44"/>
      <c r="N40" s="97">
        <f t="shared" si="1"/>
        <v>0</v>
      </c>
      <c r="O40" s="28"/>
      <c r="P40" s="24"/>
      <c r="Q40" s="41"/>
    </row>
    <row r="41" s="1" customFormat="1" customHeight="1" spans="1:17">
      <c r="A41" s="28"/>
      <c r="B41" s="28"/>
      <c r="C41" s="175"/>
      <c r="D41" s="19"/>
      <c r="E41" s="46"/>
      <c r="F41" s="123"/>
      <c r="G41" s="44"/>
      <c r="H41" s="44"/>
      <c r="I41" s="44"/>
      <c r="J41" s="44"/>
      <c r="K41" s="44"/>
      <c r="L41" s="44"/>
      <c r="M41" s="44"/>
      <c r="N41" s="97">
        <f t="shared" si="1"/>
        <v>0</v>
      </c>
      <c r="O41" s="28"/>
      <c r="P41" s="24"/>
      <c r="Q41" s="41"/>
    </row>
    <row r="42" s="1" customFormat="1" customHeight="1" spans="1:17">
      <c r="A42" s="28"/>
      <c r="B42" s="28"/>
      <c r="C42" s="175"/>
      <c r="D42" s="19"/>
      <c r="E42" s="46"/>
      <c r="F42" s="123"/>
      <c r="G42" s="44"/>
      <c r="H42" s="44"/>
      <c r="I42" s="44"/>
      <c r="J42" s="44"/>
      <c r="K42" s="44"/>
      <c r="L42" s="44"/>
      <c r="M42" s="44"/>
      <c r="N42" s="97">
        <f t="shared" si="1"/>
        <v>0</v>
      </c>
      <c r="O42" s="28"/>
      <c r="P42" s="24"/>
      <c r="Q42" s="41"/>
    </row>
    <row r="43" s="1" customFormat="1" customHeight="1" spans="1:17">
      <c r="A43" s="28"/>
      <c r="B43" s="28"/>
      <c r="C43" s="175"/>
      <c r="D43" s="19"/>
      <c r="E43" s="46"/>
      <c r="F43" s="123"/>
      <c r="G43" s="44"/>
      <c r="H43" s="44"/>
      <c r="I43" s="44"/>
      <c r="J43" s="44"/>
      <c r="K43" s="44"/>
      <c r="L43" s="44"/>
      <c r="M43" s="44"/>
      <c r="N43" s="97">
        <f t="shared" si="1"/>
        <v>0</v>
      </c>
      <c r="O43" s="28"/>
      <c r="P43" s="24"/>
      <c r="Q43" s="41"/>
    </row>
    <row r="44" s="1" customFormat="1" customHeight="1" spans="1:17">
      <c r="A44" s="28"/>
      <c r="B44" s="28"/>
      <c r="C44" s="177"/>
      <c r="D44" s="178"/>
      <c r="E44" s="46"/>
      <c r="F44" s="179"/>
      <c r="G44" s="44"/>
      <c r="H44" s="44"/>
      <c r="I44" s="44"/>
      <c r="J44" s="180"/>
      <c r="K44" s="44"/>
      <c r="L44" s="44"/>
      <c r="M44" s="44"/>
      <c r="N44" s="97">
        <f t="shared" ref="N44:N66" si="2">SUM(G44:M44)</f>
        <v>0</v>
      </c>
      <c r="O44" s="28"/>
      <c r="P44" s="24"/>
      <c r="Q44" s="41"/>
    </row>
    <row r="45" s="1" customFormat="1" customHeight="1" spans="1:17">
      <c r="A45" s="28"/>
      <c r="B45" s="28"/>
      <c r="C45" s="177"/>
      <c r="D45" s="178"/>
      <c r="E45" s="46"/>
      <c r="F45" s="179"/>
      <c r="G45" s="44"/>
      <c r="H45" s="44"/>
      <c r="I45" s="44"/>
      <c r="J45" s="180"/>
      <c r="K45" s="44"/>
      <c r="L45" s="44"/>
      <c r="M45" s="44"/>
      <c r="N45" s="97">
        <f t="shared" si="2"/>
        <v>0</v>
      </c>
      <c r="O45" s="28"/>
      <c r="P45" s="24"/>
      <c r="Q45" s="41"/>
    </row>
    <row r="46" s="1" customFormat="1" customHeight="1" spans="1:17">
      <c r="A46" s="28"/>
      <c r="B46" s="28"/>
      <c r="C46" s="177"/>
      <c r="D46" s="178"/>
      <c r="E46" s="46"/>
      <c r="F46" s="179"/>
      <c r="G46" s="44"/>
      <c r="H46" s="44"/>
      <c r="I46" s="44"/>
      <c r="J46" s="180"/>
      <c r="K46" s="44"/>
      <c r="L46" s="44"/>
      <c r="M46" s="44"/>
      <c r="N46" s="97">
        <f t="shared" si="2"/>
        <v>0</v>
      </c>
      <c r="O46" s="28"/>
      <c r="P46" s="24"/>
      <c r="Q46" s="41"/>
    </row>
    <row r="47" s="1" customFormat="1" customHeight="1" spans="1:17">
      <c r="A47" s="28"/>
      <c r="B47" s="28"/>
      <c r="C47" s="177"/>
      <c r="D47" s="178"/>
      <c r="E47" s="46"/>
      <c r="F47" s="179"/>
      <c r="G47" s="44"/>
      <c r="H47" s="44"/>
      <c r="I47" s="44"/>
      <c r="J47" s="180"/>
      <c r="K47" s="44"/>
      <c r="L47" s="44"/>
      <c r="M47" s="44"/>
      <c r="N47" s="97">
        <f t="shared" si="2"/>
        <v>0</v>
      </c>
      <c r="O47" s="28"/>
      <c r="P47" s="24"/>
      <c r="Q47" s="41"/>
    </row>
    <row r="48" s="1" customFormat="1" customHeight="1" spans="1:17">
      <c r="A48" s="28"/>
      <c r="B48" s="28"/>
      <c r="C48" s="177"/>
      <c r="D48" s="178"/>
      <c r="E48" s="46"/>
      <c r="F48" s="179"/>
      <c r="G48" s="44"/>
      <c r="H48" s="44"/>
      <c r="I48" s="44"/>
      <c r="J48" s="180"/>
      <c r="K48" s="44"/>
      <c r="L48" s="44"/>
      <c r="M48" s="44"/>
      <c r="N48" s="97">
        <f t="shared" si="2"/>
        <v>0</v>
      </c>
      <c r="O48" s="28"/>
      <c r="P48" s="24"/>
      <c r="Q48" s="41"/>
    </row>
    <row r="49" s="1" customFormat="1" customHeight="1" spans="1:17">
      <c r="A49" s="28"/>
      <c r="B49" s="28"/>
      <c r="C49" s="177"/>
      <c r="D49" s="178"/>
      <c r="E49" s="46"/>
      <c r="F49" s="179"/>
      <c r="G49" s="44"/>
      <c r="H49" s="44"/>
      <c r="I49" s="44"/>
      <c r="J49" s="180"/>
      <c r="K49" s="44"/>
      <c r="L49" s="44"/>
      <c r="M49" s="44"/>
      <c r="N49" s="97">
        <f t="shared" si="2"/>
        <v>0</v>
      </c>
      <c r="O49" s="28"/>
      <c r="P49" s="24"/>
      <c r="Q49" s="41"/>
    </row>
    <row r="50" s="1" customFormat="1" customHeight="1" spans="1:17">
      <c r="A50" s="28"/>
      <c r="B50" s="28"/>
      <c r="C50" s="177"/>
      <c r="D50" s="178"/>
      <c r="E50" s="46"/>
      <c r="F50" s="179"/>
      <c r="G50" s="44"/>
      <c r="H50" s="44"/>
      <c r="I50" s="44"/>
      <c r="J50" s="180"/>
      <c r="K50" s="44"/>
      <c r="L50" s="44"/>
      <c r="M50" s="44"/>
      <c r="N50" s="97">
        <f t="shared" si="2"/>
        <v>0</v>
      </c>
      <c r="O50" s="28"/>
      <c r="P50" s="24"/>
      <c r="Q50" s="41"/>
    </row>
    <row r="51" s="1" customFormat="1" customHeight="1" spans="1:17">
      <c r="A51" s="28"/>
      <c r="B51" s="28"/>
      <c r="C51" s="177"/>
      <c r="D51" s="178"/>
      <c r="E51" s="46"/>
      <c r="F51" s="179"/>
      <c r="G51" s="44"/>
      <c r="H51" s="44"/>
      <c r="I51" s="44"/>
      <c r="J51" s="180"/>
      <c r="K51" s="44"/>
      <c r="L51" s="44"/>
      <c r="M51" s="44"/>
      <c r="N51" s="97">
        <f t="shared" si="2"/>
        <v>0</v>
      </c>
      <c r="O51" s="28"/>
      <c r="P51" s="24"/>
      <c r="Q51" s="41"/>
    </row>
    <row r="52" s="1" customFormat="1" customHeight="1" spans="1:17">
      <c r="A52" s="28"/>
      <c r="B52" s="28"/>
      <c r="C52" s="177"/>
      <c r="D52" s="178"/>
      <c r="E52" s="46"/>
      <c r="F52" s="179"/>
      <c r="G52" s="44"/>
      <c r="H52" s="44"/>
      <c r="I52" s="44"/>
      <c r="J52" s="180"/>
      <c r="K52" s="44"/>
      <c r="L52" s="44"/>
      <c r="M52" s="44"/>
      <c r="N52" s="97">
        <f t="shared" si="2"/>
        <v>0</v>
      </c>
      <c r="O52" s="28"/>
      <c r="P52" s="24"/>
      <c r="Q52" s="41"/>
    </row>
    <row r="53" s="1" customFormat="1" customHeight="1" spans="1:17">
      <c r="A53" s="28"/>
      <c r="B53" s="28"/>
      <c r="C53" s="177"/>
      <c r="D53" s="178"/>
      <c r="E53" s="46"/>
      <c r="F53" s="179"/>
      <c r="G53" s="44"/>
      <c r="H53" s="44"/>
      <c r="I53" s="44"/>
      <c r="J53" s="180"/>
      <c r="K53" s="44"/>
      <c r="L53" s="44"/>
      <c r="M53" s="44"/>
      <c r="N53" s="97">
        <f t="shared" si="2"/>
        <v>0</v>
      </c>
      <c r="O53" s="28"/>
      <c r="P53" s="24"/>
      <c r="Q53" s="41"/>
    </row>
    <row r="54" s="1" customFormat="1" customHeight="1" spans="1:17">
      <c r="A54" s="28"/>
      <c r="B54" s="28"/>
      <c r="C54" s="177"/>
      <c r="D54" s="178"/>
      <c r="E54" s="46"/>
      <c r="F54" s="179"/>
      <c r="G54" s="44"/>
      <c r="H54" s="44"/>
      <c r="I54" s="44"/>
      <c r="J54" s="180"/>
      <c r="K54" s="44"/>
      <c r="L54" s="44"/>
      <c r="M54" s="44"/>
      <c r="N54" s="97">
        <f t="shared" si="2"/>
        <v>0</v>
      </c>
      <c r="O54" s="28"/>
      <c r="P54" s="24"/>
      <c r="Q54" s="41"/>
    </row>
    <row r="55" s="1" customFormat="1" customHeight="1" spans="1:17">
      <c r="A55" s="28"/>
      <c r="B55" s="28"/>
      <c r="C55" s="177"/>
      <c r="D55" s="178"/>
      <c r="E55" s="46"/>
      <c r="F55" s="179"/>
      <c r="G55" s="44"/>
      <c r="H55" s="44"/>
      <c r="I55" s="44"/>
      <c r="J55" s="180"/>
      <c r="K55" s="44"/>
      <c r="L55" s="44"/>
      <c r="M55" s="44"/>
      <c r="N55" s="97">
        <f t="shared" si="2"/>
        <v>0</v>
      </c>
      <c r="O55" s="28"/>
      <c r="P55" s="24"/>
      <c r="Q55" s="41"/>
    </row>
    <row r="56" s="1" customFormat="1" customHeight="1" spans="1:17">
      <c r="A56" s="28"/>
      <c r="B56" s="28"/>
      <c r="C56" s="177"/>
      <c r="D56" s="178"/>
      <c r="E56" s="46"/>
      <c r="F56" s="179"/>
      <c r="G56" s="44"/>
      <c r="H56" s="44"/>
      <c r="I56" s="44"/>
      <c r="J56" s="180"/>
      <c r="K56" s="44"/>
      <c r="L56" s="44"/>
      <c r="M56" s="44"/>
      <c r="N56" s="97">
        <f t="shared" si="2"/>
        <v>0</v>
      </c>
      <c r="O56" s="28"/>
      <c r="P56" s="24"/>
      <c r="Q56" s="41"/>
    </row>
    <row r="57" s="1" customFormat="1" customHeight="1" spans="1:17">
      <c r="A57" s="28"/>
      <c r="B57" s="28"/>
      <c r="C57" s="175"/>
      <c r="D57" s="19"/>
      <c r="E57" s="46"/>
      <c r="F57" s="179"/>
      <c r="G57" s="44"/>
      <c r="H57" s="44"/>
      <c r="I57" s="44"/>
      <c r="J57" s="44"/>
      <c r="K57" s="44"/>
      <c r="L57" s="44"/>
      <c r="M57" s="44"/>
      <c r="N57" s="97">
        <f t="shared" si="2"/>
        <v>0</v>
      </c>
      <c r="O57" s="28"/>
      <c r="P57" s="24"/>
      <c r="Q57" s="41"/>
    </row>
    <row r="58" s="1" customFormat="1" customHeight="1" spans="1:17">
      <c r="A58" s="28"/>
      <c r="B58" s="28"/>
      <c r="C58" s="175"/>
      <c r="D58" s="19"/>
      <c r="E58" s="46"/>
      <c r="F58" s="123"/>
      <c r="G58" s="44"/>
      <c r="H58" s="44"/>
      <c r="I58" s="44"/>
      <c r="J58" s="44"/>
      <c r="K58" s="44"/>
      <c r="L58" s="44"/>
      <c r="M58" s="44"/>
      <c r="N58" s="97">
        <f t="shared" si="2"/>
        <v>0</v>
      </c>
      <c r="O58" s="28"/>
      <c r="P58" s="24"/>
      <c r="Q58" s="41"/>
    </row>
    <row r="59" s="1" customFormat="1" customHeight="1" spans="1:17">
      <c r="A59" s="28"/>
      <c r="B59" s="28"/>
      <c r="C59" s="175"/>
      <c r="D59" s="19"/>
      <c r="E59" s="46"/>
      <c r="F59" s="123"/>
      <c r="G59" s="44"/>
      <c r="H59" s="44"/>
      <c r="I59" s="44"/>
      <c r="J59" s="44"/>
      <c r="K59" s="44"/>
      <c r="L59" s="44"/>
      <c r="M59" s="44"/>
      <c r="N59" s="97">
        <f t="shared" si="2"/>
        <v>0</v>
      </c>
      <c r="O59" s="28"/>
      <c r="P59" s="24"/>
      <c r="Q59" s="41"/>
    </row>
    <row r="60" s="1" customFormat="1" customHeight="1" spans="1:17">
      <c r="A60" s="28"/>
      <c r="B60" s="28"/>
      <c r="C60" s="175"/>
      <c r="D60" s="19"/>
      <c r="E60" s="46"/>
      <c r="F60" s="123"/>
      <c r="G60" s="44"/>
      <c r="H60" s="44"/>
      <c r="I60" s="44"/>
      <c r="J60" s="44"/>
      <c r="K60" s="44"/>
      <c r="L60" s="44"/>
      <c r="M60" s="44"/>
      <c r="N60" s="97">
        <f t="shared" si="2"/>
        <v>0</v>
      </c>
      <c r="O60" s="28"/>
      <c r="P60" s="24"/>
      <c r="Q60" s="41"/>
    </row>
    <row r="61" s="1" customFormat="1" customHeight="1" spans="1:17">
      <c r="A61" s="28"/>
      <c r="B61" s="28"/>
      <c r="C61" s="175"/>
      <c r="D61" s="19"/>
      <c r="E61" s="46"/>
      <c r="F61" s="123"/>
      <c r="G61" s="44"/>
      <c r="H61" s="44"/>
      <c r="I61" s="44"/>
      <c r="J61" s="44"/>
      <c r="K61" s="44"/>
      <c r="L61" s="44"/>
      <c r="M61" s="44"/>
      <c r="N61" s="97">
        <f t="shared" si="2"/>
        <v>0</v>
      </c>
      <c r="O61" s="28"/>
      <c r="P61" s="24"/>
      <c r="Q61" s="41"/>
    </row>
    <row r="62" s="1" customFormat="1" customHeight="1" spans="1:17">
      <c r="A62" s="28"/>
      <c r="B62" s="28"/>
      <c r="C62" s="175"/>
      <c r="D62" s="19"/>
      <c r="E62" s="46"/>
      <c r="F62" s="123"/>
      <c r="G62" s="44"/>
      <c r="H62" s="44"/>
      <c r="I62" s="44"/>
      <c r="J62" s="44"/>
      <c r="K62" s="44"/>
      <c r="L62" s="44"/>
      <c r="M62" s="44"/>
      <c r="N62" s="97">
        <f t="shared" si="2"/>
        <v>0</v>
      </c>
      <c r="O62" s="28"/>
      <c r="P62" s="24"/>
      <c r="Q62" s="41"/>
    </row>
    <row r="63" s="1" customFormat="1" customHeight="1" spans="1:17">
      <c r="A63" s="125"/>
      <c r="B63" s="125"/>
      <c r="C63" s="175"/>
      <c r="D63" s="19"/>
      <c r="E63" s="101"/>
      <c r="F63" s="123"/>
      <c r="G63" s="44"/>
      <c r="H63" s="44"/>
      <c r="I63" s="44"/>
      <c r="J63" s="44"/>
      <c r="K63" s="44"/>
      <c r="L63" s="44"/>
      <c r="M63" s="44"/>
      <c r="N63" s="97">
        <f t="shared" si="2"/>
        <v>0</v>
      </c>
      <c r="O63" s="101"/>
      <c r="P63" s="24"/>
      <c r="Q63" s="41"/>
    </row>
    <row r="64" s="1" customFormat="1" customHeight="1" spans="1:17">
      <c r="A64" s="125"/>
      <c r="B64" s="125"/>
      <c r="C64" s="175"/>
      <c r="D64" s="19"/>
      <c r="E64" s="101"/>
      <c r="F64" s="123"/>
      <c r="G64" s="44"/>
      <c r="H64" s="44"/>
      <c r="I64" s="44"/>
      <c r="J64" s="44"/>
      <c r="K64" s="44"/>
      <c r="L64" s="44"/>
      <c r="M64" s="44"/>
      <c r="N64" s="97">
        <f t="shared" si="2"/>
        <v>0</v>
      </c>
      <c r="O64" s="101"/>
      <c r="P64" s="24"/>
      <c r="Q64" s="41"/>
    </row>
    <row r="65" s="1" customFormat="1" customHeight="1" spans="1:17">
      <c r="A65" s="28"/>
      <c r="B65" s="28"/>
      <c r="C65" s="175"/>
      <c r="D65" s="19"/>
      <c r="E65" s="101"/>
      <c r="F65" s="123"/>
      <c r="G65" s="44"/>
      <c r="H65" s="44"/>
      <c r="I65" s="44"/>
      <c r="J65" s="44"/>
      <c r="K65" s="44"/>
      <c r="L65" s="44"/>
      <c r="M65" s="44"/>
      <c r="N65" s="97">
        <f t="shared" si="2"/>
        <v>0</v>
      </c>
      <c r="O65" s="101"/>
      <c r="P65" s="24"/>
      <c r="Q65" s="41"/>
    </row>
    <row r="66" s="1" customFormat="1" customHeight="1" spans="1:17">
      <c r="A66" s="28"/>
      <c r="B66" s="28"/>
      <c r="C66" s="175"/>
      <c r="D66" s="19"/>
      <c r="E66" s="101"/>
      <c r="F66" s="123"/>
      <c r="G66" s="44"/>
      <c r="H66" s="44"/>
      <c r="I66" s="44"/>
      <c r="J66" s="44"/>
      <c r="K66" s="44"/>
      <c r="L66" s="44"/>
      <c r="M66" s="44"/>
      <c r="N66" s="97">
        <f t="shared" si="2"/>
        <v>0</v>
      </c>
      <c r="O66" s="101"/>
      <c r="P66" s="24"/>
      <c r="Q66" s="41"/>
    </row>
    <row r="67" s="1" customFormat="1" customHeight="1" spans="1:17">
      <c r="A67" s="23" t="s">
        <v>38</v>
      </c>
      <c r="B67" s="85"/>
      <c r="C67" s="86"/>
      <c r="D67" s="87"/>
      <c r="E67" s="148"/>
      <c r="F67" s="88" t="s">
        <v>39</v>
      </c>
      <c r="G67" s="89">
        <f>SUM(G9:G66)</f>
        <v>0</v>
      </c>
      <c r="H67" s="89">
        <f t="shared" ref="H67:N67" si="3">SUM(H9:H66)</f>
        <v>0</v>
      </c>
      <c r="I67" s="89">
        <f t="shared" si="3"/>
        <v>0</v>
      </c>
      <c r="J67" s="89">
        <f t="shared" si="3"/>
        <v>76730</v>
      </c>
      <c r="K67" s="89">
        <f t="shared" si="3"/>
        <v>68390</v>
      </c>
      <c r="L67" s="89">
        <f t="shared" si="3"/>
        <v>0</v>
      </c>
      <c r="M67" s="89">
        <f t="shared" si="3"/>
        <v>494</v>
      </c>
      <c r="N67" s="89">
        <f t="shared" si="3"/>
        <v>145614</v>
      </c>
      <c r="O67" s="102"/>
      <c r="P67" s="24"/>
      <c r="Q67" s="41"/>
    </row>
    <row r="68" s="1" customFormat="1" customHeight="1" spans="1:17">
      <c r="A68" s="90"/>
      <c r="B68" s="90"/>
      <c r="C68" s="91"/>
      <c r="D68" s="92"/>
      <c r="E68" s="149"/>
      <c r="F68" s="93"/>
      <c r="G68" s="94"/>
      <c r="H68" s="94"/>
      <c r="I68" s="94"/>
      <c r="J68" s="94"/>
      <c r="K68" s="94"/>
      <c r="L68" s="94"/>
      <c r="M68" s="94"/>
      <c r="N68" s="94"/>
      <c r="O68" s="7"/>
      <c r="P68" s="37"/>
      <c r="Q68" s="41"/>
    </row>
    <row r="69" s="1" customFormat="1" customHeight="1" spans="1:17">
      <c r="A69" s="7" t="s">
        <v>0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37"/>
      <c r="Q69" s="41"/>
    </row>
    <row r="70" s="1" customFormat="1" customHeight="1" spans="1:17">
      <c r="A70" s="7" t="s">
        <v>145</v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37"/>
      <c r="Q70" s="41"/>
    </row>
    <row r="71" s="1" customFormat="1" customHeight="1" spans="1:17">
      <c r="A71" s="7" t="s">
        <v>2</v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37"/>
      <c r="Q71" s="41"/>
    </row>
    <row r="72" s="1" customFormat="1" customHeight="1" spans="1:17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37"/>
      <c r="Q72" s="41"/>
    </row>
    <row r="73" s="1" customFormat="1" customHeight="1" spans="1:17">
      <c r="A73" s="66" t="s">
        <v>40</v>
      </c>
      <c r="B73" s="66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37"/>
      <c r="Q73" s="41"/>
    </row>
    <row r="74" s="1" customFormat="1" customHeight="1" spans="1:17">
      <c r="A74" s="10" t="s">
        <v>4</v>
      </c>
      <c r="B74" s="10" t="s">
        <v>5</v>
      </c>
      <c r="C74" s="11" t="s">
        <v>6</v>
      </c>
      <c r="D74" s="11" t="s">
        <v>7</v>
      </c>
      <c r="E74" s="11" t="s">
        <v>41</v>
      </c>
      <c r="F74" s="11" t="s">
        <v>41</v>
      </c>
      <c r="G74" s="11" t="s">
        <v>10</v>
      </c>
      <c r="H74" s="13" t="s">
        <v>11</v>
      </c>
      <c r="I74" s="13"/>
      <c r="J74" s="11" t="s">
        <v>12</v>
      </c>
      <c r="K74" s="11" t="s">
        <v>13</v>
      </c>
      <c r="L74" s="38" t="s">
        <v>14</v>
      </c>
      <c r="M74" s="38"/>
      <c r="N74" s="11" t="s">
        <v>15</v>
      </c>
      <c r="O74" s="11" t="s">
        <v>16</v>
      </c>
      <c r="P74" s="11" t="s">
        <v>42</v>
      </c>
      <c r="Q74" s="11" t="s">
        <v>43</v>
      </c>
    </row>
    <row r="75" s="1" customFormat="1" customHeight="1" spans="1:17">
      <c r="A75" s="10"/>
      <c r="B75" s="10"/>
      <c r="C75" s="14"/>
      <c r="D75" s="14"/>
      <c r="E75" s="27" t="s">
        <v>18</v>
      </c>
      <c r="F75" s="27"/>
      <c r="G75" s="14"/>
      <c r="H75" s="16" t="s">
        <v>19</v>
      </c>
      <c r="I75" s="16" t="s">
        <v>20</v>
      </c>
      <c r="J75" s="14"/>
      <c r="K75" s="14"/>
      <c r="L75" s="16" t="s">
        <v>19</v>
      </c>
      <c r="M75" s="16" t="s">
        <v>20</v>
      </c>
      <c r="N75" s="14"/>
      <c r="O75" s="14"/>
      <c r="P75" s="14"/>
      <c r="Q75" s="14"/>
    </row>
    <row r="76" s="1" customFormat="1" customHeight="1" spans="1:17">
      <c r="A76" s="28">
        <v>46027</v>
      </c>
      <c r="B76" s="28">
        <v>46027</v>
      </c>
      <c r="C76" s="176">
        <v>16871</v>
      </c>
      <c r="D76" s="19" t="s">
        <v>149</v>
      </c>
      <c r="E76" s="28"/>
      <c r="F76" s="32"/>
      <c r="G76" s="22"/>
      <c r="H76" s="22"/>
      <c r="I76" s="22"/>
      <c r="J76" s="22">
        <v>4400</v>
      </c>
      <c r="K76" s="22"/>
      <c r="L76" s="22"/>
      <c r="M76" s="22">
        <v>302</v>
      </c>
      <c r="N76" s="22">
        <f t="shared" ref="N76:N87" si="4">SUM(G76:M76)</f>
        <v>4702</v>
      </c>
      <c r="O76" s="39"/>
      <c r="P76" s="24" t="s">
        <v>158</v>
      </c>
      <c r="Q76" s="17"/>
    </row>
    <row r="77" s="1" customFormat="1" customHeight="1" spans="1:17">
      <c r="A77" s="28">
        <v>46034</v>
      </c>
      <c r="B77" s="28">
        <v>46034</v>
      </c>
      <c r="C77" s="175">
        <v>16898</v>
      </c>
      <c r="D77" s="19" t="s">
        <v>146</v>
      </c>
      <c r="E77" s="28">
        <v>46045</v>
      </c>
      <c r="F77" s="32">
        <v>48790</v>
      </c>
      <c r="G77" s="22"/>
      <c r="H77" s="22"/>
      <c r="I77" s="22"/>
      <c r="J77" s="22"/>
      <c r="K77" s="22">
        <v>75550</v>
      </c>
      <c r="L77" s="22"/>
      <c r="M77" s="22"/>
      <c r="N77" s="22">
        <f t="shared" si="4"/>
        <v>75550</v>
      </c>
      <c r="O77" s="39"/>
      <c r="P77" s="24"/>
      <c r="Q77" s="17">
        <v>46069</v>
      </c>
    </row>
    <row r="78" s="1" customFormat="1" customHeight="1" spans="1:17">
      <c r="A78" s="17">
        <v>46034</v>
      </c>
      <c r="B78" s="17">
        <v>46034</v>
      </c>
      <c r="C78" s="175">
        <v>16899</v>
      </c>
      <c r="D78" s="19" t="s">
        <v>146</v>
      </c>
      <c r="E78" s="31">
        <v>46045</v>
      </c>
      <c r="F78" s="32">
        <v>48790</v>
      </c>
      <c r="G78" s="33"/>
      <c r="H78" s="44"/>
      <c r="I78" s="44"/>
      <c r="J78" s="44">
        <v>5280</v>
      </c>
      <c r="K78" s="44"/>
      <c r="L78" s="22"/>
      <c r="M78" s="22"/>
      <c r="N78" s="22">
        <f t="shared" si="4"/>
        <v>5280</v>
      </c>
      <c r="O78" s="39"/>
      <c r="P78" s="24"/>
      <c r="Q78" s="17">
        <v>46069</v>
      </c>
    </row>
    <row r="79" s="1" customFormat="1" customHeight="1" spans="1:17">
      <c r="A79" s="28">
        <v>46034</v>
      </c>
      <c r="B79" s="28">
        <v>46034</v>
      </c>
      <c r="C79" s="176">
        <v>16900</v>
      </c>
      <c r="D79" s="30" t="s">
        <v>159</v>
      </c>
      <c r="E79" s="31"/>
      <c r="F79" s="32"/>
      <c r="G79" s="33"/>
      <c r="H79" s="44"/>
      <c r="I79" s="44"/>
      <c r="J79" s="44"/>
      <c r="K79" s="44">
        <v>197000</v>
      </c>
      <c r="L79" s="22"/>
      <c r="M79" s="22"/>
      <c r="N79" s="22">
        <f t="shared" si="4"/>
        <v>197000</v>
      </c>
      <c r="O79" s="39"/>
      <c r="P79" s="24"/>
      <c r="Q79" s="17"/>
    </row>
    <row r="80" s="1" customFormat="1" customHeight="1" spans="1:17">
      <c r="A80" s="28">
        <v>46034</v>
      </c>
      <c r="B80" s="28">
        <v>46034</v>
      </c>
      <c r="C80" s="176">
        <v>16901</v>
      </c>
      <c r="D80" s="30" t="s">
        <v>159</v>
      </c>
      <c r="E80" s="31"/>
      <c r="F80" s="182"/>
      <c r="G80" s="33"/>
      <c r="H80" s="44"/>
      <c r="I80" s="44"/>
      <c r="J80" s="44">
        <v>11452</v>
      </c>
      <c r="K80" s="44"/>
      <c r="L80" s="22"/>
      <c r="M80" s="22"/>
      <c r="N80" s="22">
        <f t="shared" si="4"/>
        <v>11452</v>
      </c>
      <c r="O80" s="39"/>
      <c r="P80" s="24"/>
      <c r="Q80" s="17"/>
    </row>
    <row r="81" s="1" customFormat="1" customHeight="1" spans="1:17">
      <c r="A81" s="28">
        <v>46035</v>
      </c>
      <c r="B81" s="29">
        <v>46035</v>
      </c>
      <c r="C81" s="176">
        <v>16907</v>
      </c>
      <c r="D81" s="30" t="s">
        <v>160</v>
      </c>
      <c r="E81" s="31"/>
      <c r="F81" s="182"/>
      <c r="G81" s="33"/>
      <c r="H81" s="44"/>
      <c r="I81" s="44"/>
      <c r="J81" s="44"/>
      <c r="K81" s="44">
        <v>9360</v>
      </c>
      <c r="L81" s="22"/>
      <c r="M81" s="22"/>
      <c r="N81" s="22">
        <f t="shared" si="4"/>
        <v>9360</v>
      </c>
      <c r="O81" s="39"/>
      <c r="P81" s="24"/>
      <c r="Q81" s="17"/>
    </row>
    <row r="82" s="1" customFormat="1" customHeight="1" spans="1:17">
      <c r="A82" s="28">
        <v>46037</v>
      </c>
      <c r="B82" s="28">
        <v>46037</v>
      </c>
      <c r="C82" s="175">
        <v>16946</v>
      </c>
      <c r="D82" s="30" t="s">
        <v>161</v>
      </c>
      <c r="E82" s="31">
        <v>46042</v>
      </c>
      <c r="F82" s="183">
        <v>48788</v>
      </c>
      <c r="G82" s="33"/>
      <c r="H82" s="44"/>
      <c r="I82" s="44"/>
      <c r="J82" s="44"/>
      <c r="K82" s="44">
        <v>292500</v>
      </c>
      <c r="L82" s="22"/>
      <c r="M82" s="22"/>
      <c r="N82" s="22">
        <f t="shared" si="4"/>
        <v>292500</v>
      </c>
      <c r="O82" s="39"/>
      <c r="P82" s="100" t="s">
        <v>162</v>
      </c>
      <c r="Q82" s="17">
        <v>46072</v>
      </c>
    </row>
    <row r="83" s="1" customFormat="1" customHeight="1" spans="1:17">
      <c r="A83" s="28">
        <v>46037</v>
      </c>
      <c r="B83" s="28">
        <v>46037</v>
      </c>
      <c r="C83" s="175">
        <v>16947</v>
      </c>
      <c r="D83" s="30" t="s">
        <v>161</v>
      </c>
      <c r="E83" s="31">
        <v>46042</v>
      </c>
      <c r="F83" s="183">
        <v>48789</v>
      </c>
      <c r="G83" s="33"/>
      <c r="H83" s="44"/>
      <c r="I83" s="44"/>
      <c r="J83" s="44">
        <v>12470</v>
      </c>
      <c r="K83" s="44"/>
      <c r="L83" s="22"/>
      <c r="M83" s="22"/>
      <c r="N83" s="22">
        <f t="shared" si="4"/>
        <v>12470</v>
      </c>
      <c r="O83" s="39"/>
      <c r="P83" s="24">
        <v>12470</v>
      </c>
      <c r="Q83" s="17">
        <v>46065</v>
      </c>
    </row>
    <row r="84" s="1" customFormat="1" customHeight="1" spans="1:17">
      <c r="A84" s="28"/>
      <c r="B84" s="29"/>
      <c r="C84" s="175"/>
      <c r="D84" s="30"/>
      <c r="E84" s="31"/>
      <c r="F84" s="182"/>
      <c r="G84" s="33"/>
      <c r="H84" s="44"/>
      <c r="I84" s="44"/>
      <c r="J84" s="44"/>
      <c r="K84" s="44"/>
      <c r="L84" s="22"/>
      <c r="M84" s="22"/>
      <c r="N84" s="22">
        <f t="shared" si="4"/>
        <v>0</v>
      </c>
      <c r="O84" s="39"/>
      <c r="P84" s="24"/>
      <c r="Q84" s="17"/>
    </row>
    <row r="85" s="1" customFormat="1" customHeight="1" spans="1:17">
      <c r="A85" s="28"/>
      <c r="B85" s="29"/>
      <c r="C85" s="175"/>
      <c r="D85" s="30"/>
      <c r="E85" s="31"/>
      <c r="F85" s="182"/>
      <c r="G85" s="33"/>
      <c r="H85" s="44"/>
      <c r="I85" s="44"/>
      <c r="J85" s="44"/>
      <c r="K85" s="44"/>
      <c r="L85" s="22"/>
      <c r="M85" s="22"/>
      <c r="N85" s="22">
        <f t="shared" si="4"/>
        <v>0</v>
      </c>
      <c r="O85" s="39"/>
      <c r="P85" s="24"/>
      <c r="Q85" s="17"/>
    </row>
    <row r="86" s="1" customFormat="1" customHeight="1" spans="1:17">
      <c r="A86" s="28"/>
      <c r="B86" s="29"/>
      <c r="C86" s="175"/>
      <c r="D86" s="30"/>
      <c r="E86" s="31"/>
      <c r="F86" s="182"/>
      <c r="G86" s="33"/>
      <c r="H86" s="44"/>
      <c r="I86" s="44"/>
      <c r="J86" s="44"/>
      <c r="K86" s="44"/>
      <c r="L86" s="22"/>
      <c r="M86" s="22"/>
      <c r="N86" s="22">
        <f t="shared" si="4"/>
        <v>0</v>
      </c>
      <c r="O86" s="39"/>
      <c r="P86" s="24"/>
      <c r="Q86" s="17"/>
    </row>
    <row r="87" s="1" customFormat="1" customHeight="1" spans="1:17">
      <c r="A87" s="28"/>
      <c r="B87" s="29"/>
      <c r="C87" s="175"/>
      <c r="D87" s="30"/>
      <c r="E87" s="31"/>
      <c r="F87" s="182"/>
      <c r="G87" s="33"/>
      <c r="H87" s="44"/>
      <c r="I87" s="44"/>
      <c r="J87" s="44"/>
      <c r="K87" s="44"/>
      <c r="L87" s="22"/>
      <c r="M87" s="22"/>
      <c r="N87" s="22">
        <f t="shared" si="4"/>
        <v>0</v>
      </c>
      <c r="O87" s="39"/>
      <c r="P87" s="24"/>
      <c r="Q87" s="17"/>
    </row>
    <row r="88" s="1" customFormat="1" customHeight="1" spans="1:17">
      <c r="A88" s="23" t="s">
        <v>15</v>
      </c>
      <c r="B88" s="19"/>
      <c r="C88" s="24"/>
      <c r="D88" s="30"/>
      <c r="E88" s="31"/>
      <c r="F88" s="47"/>
      <c r="G88" s="25">
        <f>SUM(G76:G87)</f>
        <v>0</v>
      </c>
      <c r="H88" s="25">
        <f t="shared" ref="H88:N88" si="5">SUM(H76:H87)</f>
        <v>0</v>
      </c>
      <c r="I88" s="25">
        <f t="shared" si="5"/>
        <v>0</v>
      </c>
      <c r="J88" s="25">
        <f t="shared" si="5"/>
        <v>33602</v>
      </c>
      <c r="K88" s="25">
        <f t="shared" si="5"/>
        <v>574410</v>
      </c>
      <c r="L88" s="25">
        <f t="shared" si="5"/>
        <v>0</v>
      </c>
      <c r="M88" s="25">
        <f t="shared" si="5"/>
        <v>302</v>
      </c>
      <c r="N88" s="25">
        <f t="shared" si="5"/>
        <v>608314</v>
      </c>
      <c r="O88" s="39"/>
      <c r="P88" s="24"/>
      <c r="Q88" s="17"/>
    </row>
    <row r="89" s="1" customFormat="1" customHeight="1" spans="1:17">
      <c r="A89" s="92" t="s">
        <v>51</v>
      </c>
      <c r="B89" s="23"/>
      <c r="C89" s="104"/>
      <c r="D89" s="23"/>
      <c r="E89" s="36"/>
      <c r="F89" s="47"/>
      <c r="G89" s="105">
        <f>G67+G88</f>
        <v>0</v>
      </c>
      <c r="H89" s="105">
        <f t="shared" ref="H89:N89" si="6">H67+H88</f>
        <v>0</v>
      </c>
      <c r="I89" s="105">
        <f t="shared" si="6"/>
        <v>0</v>
      </c>
      <c r="J89" s="105">
        <f t="shared" si="6"/>
        <v>110332</v>
      </c>
      <c r="K89" s="105">
        <f t="shared" si="6"/>
        <v>642800</v>
      </c>
      <c r="L89" s="105">
        <f t="shared" si="6"/>
        <v>0</v>
      </c>
      <c r="M89" s="105">
        <f t="shared" si="6"/>
        <v>796</v>
      </c>
      <c r="N89" s="105">
        <f t="shared" si="6"/>
        <v>753928</v>
      </c>
      <c r="O89" s="39"/>
      <c r="P89" s="24"/>
      <c r="Q89" s="17"/>
    </row>
    <row r="90" s="1" customFormat="1" customHeight="1" spans="1:17">
      <c r="A90" s="92"/>
      <c r="B90" s="106"/>
      <c r="C90" s="107"/>
      <c r="D90" s="106"/>
      <c r="E90" s="106"/>
      <c r="F90" s="106"/>
      <c r="G90" s="109"/>
      <c r="H90" s="109"/>
      <c r="I90" s="109"/>
      <c r="J90" s="109"/>
      <c r="K90" s="109"/>
      <c r="L90" s="109"/>
      <c r="M90" s="109"/>
      <c r="N90" s="109"/>
      <c r="O90" s="132"/>
      <c r="P90" s="37"/>
      <c r="Q90" s="137"/>
    </row>
    <row r="91" s="1" customFormat="1" customHeight="1" spans="1:17">
      <c r="A91" s="110"/>
      <c r="B91" s="110"/>
      <c r="C91" s="111"/>
      <c r="D91" s="112"/>
      <c r="E91" s="112"/>
      <c r="F91" s="111"/>
      <c r="G91" s="113"/>
      <c r="H91" s="113"/>
      <c r="I91" s="41"/>
      <c r="J91" s="41"/>
      <c r="K91" s="41"/>
      <c r="L91" s="41"/>
      <c r="M91" s="41"/>
      <c r="N91" s="41"/>
      <c r="O91" s="41"/>
      <c r="P91" s="37"/>
      <c r="Q91" s="41"/>
    </row>
    <row r="92" s="1" customFormat="1" customHeight="1" spans="1:17">
      <c r="A92" s="110"/>
      <c r="B92" s="110"/>
      <c r="C92" s="111"/>
      <c r="D92" s="112"/>
      <c r="E92" s="112"/>
      <c r="F92" s="111"/>
      <c r="G92" s="113"/>
      <c r="H92" s="113"/>
      <c r="I92" s="41"/>
      <c r="J92" s="41"/>
      <c r="K92" s="41"/>
      <c r="L92" s="41"/>
      <c r="M92" s="41"/>
      <c r="N92" s="41"/>
      <c r="O92" s="41"/>
      <c r="P92" s="37"/>
      <c r="Q92" s="41"/>
    </row>
    <row r="93" s="1" customFormat="1" customHeight="1" spans="1:17">
      <c r="A93" s="41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37"/>
      <c r="Q93" s="41"/>
    </row>
    <row r="94" s="1" customFormat="1" customHeight="1" spans="1:17">
      <c r="A94" s="7" t="s">
        <v>0</v>
      </c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37"/>
      <c r="Q94" s="41"/>
    </row>
    <row r="95" s="1" customFormat="1" customHeight="1" spans="1:17">
      <c r="A95" s="7" t="s">
        <v>145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37"/>
      <c r="Q95" s="41"/>
    </row>
    <row r="96" s="1" customFormat="1" customHeight="1" spans="1:17">
      <c r="A96" s="7" t="s">
        <v>2</v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37"/>
      <c r="Q96" s="41"/>
    </row>
    <row r="97" s="1" customFormat="1" customHeight="1" spans="1:1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37"/>
      <c r="Q97" s="41"/>
    </row>
    <row r="98" s="1" customFormat="1" customHeight="1" spans="1:17">
      <c r="A98" s="115" t="s">
        <v>52</v>
      </c>
      <c r="B98" s="115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37"/>
      <c r="Q98" s="41"/>
    </row>
    <row r="99" s="1" customFormat="1" customHeight="1" spans="1:17">
      <c r="A99" s="10" t="s">
        <v>4</v>
      </c>
      <c r="B99" s="10" t="s">
        <v>5</v>
      </c>
      <c r="C99" s="11" t="s">
        <v>6</v>
      </c>
      <c r="D99" s="67" t="s">
        <v>7</v>
      </c>
      <c r="E99" s="11" t="s">
        <v>8</v>
      </c>
      <c r="F99" s="68" t="s">
        <v>9</v>
      </c>
      <c r="G99" s="11" t="s">
        <v>10</v>
      </c>
      <c r="H99" s="13" t="s">
        <v>11</v>
      </c>
      <c r="I99" s="13"/>
      <c r="J99" s="10" t="s">
        <v>12</v>
      </c>
      <c r="K99" s="11" t="s">
        <v>13</v>
      </c>
      <c r="L99" s="13" t="s">
        <v>14</v>
      </c>
      <c r="M99" s="13"/>
      <c r="N99" s="10" t="s">
        <v>15</v>
      </c>
      <c r="O99" s="11" t="s">
        <v>16</v>
      </c>
      <c r="P99" s="11" t="s">
        <v>53</v>
      </c>
      <c r="Q99" s="41"/>
    </row>
    <row r="100" s="1" customFormat="1" customHeight="1" spans="1:17">
      <c r="A100" s="10"/>
      <c r="B100" s="10"/>
      <c r="C100" s="27"/>
      <c r="D100" s="116"/>
      <c r="E100" s="70" t="s">
        <v>18</v>
      </c>
      <c r="F100" s="117"/>
      <c r="G100" s="27"/>
      <c r="H100" s="42" t="s">
        <v>19</v>
      </c>
      <c r="I100" s="42" t="s">
        <v>20</v>
      </c>
      <c r="J100" s="10"/>
      <c r="K100" s="27"/>
      <c r="L100" s="42" t="s">
        <v>19</v>
      </c>
      <c r="M100" s="42" t="s">
        <v>20</v>
      </c>
      <c r="N100" s="10"/>
      <c r="O100" s="27"/>
      <c r="P100" s="27"/>
      <c r="Q100" s="41"/>
    </row>
    <row r="101" s="1" customFormat="1" customHeight="1" spans="1:17">
      <c r="A101" s="120">
        <v>45993</v>
      </c>
      <c r="B101" s="120">
        <v>45993</v>
      </c>
      <c r="C101" s="175">
        <v>16599</v>
      </c>
      <c r="D101" s="100" t="s">
        <v>159</v>
      </c>
      <c r="E101" s="46">
        <v>46028</v>
      </c>
      <c r="F101" s="151">
        <v>147773</v>
      </c>
      <c r="G101" s="22"/>
      <c r="H101" s="50"/>
      <c r="I101" s="50"/>
      <c r="J101" s="50"/>
      <c r="K101" s="133">
        <v>101650</v>
      </c>
      <c r="L101" s="50"/>
      <c r="M101" s="50"/>
      <c r="N101" s="22">
        <f t="shared" ref="N101:N106" si="7">SUM(G101:M101)</f>
        <v>101650</v>
      </c>
      <c r="O101" s="101"/>
      <c r="P101" s="24" t="s">
        <v>163</v>
      </c>
      <c r="Q101" s="41"/>
    </row>
    <row r="102" s="1" customFormat="1" customHeight="1" spans="1:17">
      <c r="A102" s="28">
        <v>45994</v>
      </c>
      <c r="B102" s="28">
        <v>45994</v>
      </c>
      <c r="C102" s="175">
        <v>16615</v>
      </c>
      <c r="D102" s="19" t="s">
        <v>164</v>
      </c>
      <c r="E102" s="46">
        <v>46031</v>
      </c>
      <c r="F102" s="151">
        <v>7071</v>
      </c>
      <c r="G102" s="22"/>
      <c r="H102" s="22"/>
      <c r="I102" s="22"/>
      <c r="J102" s="22">
        <v>18960</v>
      </c>
      <c r="K102" s="22"/>
      <c r="L102" s="22"/>
      <c r="M102" s="22"/>
      <c r="N102" s="22">
        <f t="shared" si="7"/>
        <v>18960</v>
      </c>
      <c r="O102" s="39">
        <v>46031</v>
      </c>
      <c r="P102" s="24"/>
      <c r="Q102" s="181"/>
    </row>
    <row r="103" s="1" customFormat="1" customHeight="1" spans="1:17">
      <c r="A103" s="120">
        <v>45993</v>
      </c>
      <c r="B103" s="120">
        <v>45993</v>
      </c>
      <c r="C103" s="175">
        <v>16600</v>
      </c>
      <c r="D103" s="100" t="s">
        <v>159</v>
      </c>
      <c r="E103" s="46">
        <v>46028</v>
      </c>
      <c r="F103" s="151">
        <v>147773</v>
      </c>
      <c r="G103" s="22"/>
      <c r="H103" s="50"/>
      <c r="I103" s="50"/>
      <c r="J103" s="50">
        <v>32052</v>
      </c>
      <c r="K103" s="133"/>
      <c r="L103" s="50"/>
      <c r="M103" s="50"/>
      <c r="N103" s="22">
        <f t="shared" si="7"/>
        <v>32052</v>
      </c>
      <c r="O103" s="101"/>
      <c r="P103" s="24" t="s">
        <v>163</v>
      </c>
      <c r="Q103" s="41"/>
    </row>
    <row r="104" s="1" customFormat="1" customHeight="1" spans="1:17">
      <c r="A104" s="120">
        <v>46000</v>
      </c>
      <c r="B104" s="120">
        <v>46000</v>
      </c>
      <c r="C104" s="175">
        <v>16678</v>
      </c>
      <c r="D104" s="100" t="s">
        <v>156</v>
      </c>
      <c r="E104" s="46">
        <v>46027</v>
      </c>
      <c r="F104" s="151">
        <v>147763</v>
      </c>
      <c r="G104" s="22"/>
      <c r="H104" s="50"/>
      <c r="I104" s="50"/>
      <c r="J104" s="50"/>
      <c r="K104" s="133">
        <v>293300</v>
      </c>
      <c r="L104" s="50"/>
      <c r="M104" s="50"/>
      <c r="N104" s="22">
        <f t="shared" si="7"/>
        <v>293300</v>
      </c>
      <c r="O104" s="101"/>
      <c r="P104" s="24" t="s">
        <v>165</v>
      </c>
      <c r="Q104" s="41"/>
    </row>
    <row r="105" s="1" customFormat="1" customHeight="1" spans="1:17">
      <c r="A105" s="120">
        <v>46002</v>
      </c>
      <c r="B105" s="120">
        <v>46002</v>
      </c>
      <c r="C105" s="175">
        <v>16697</v>
      </c>
      <c r="D105" s="100" t="s">
        <v>161</v>
      </c>
      <c r="E105" s="46">
        <v>46027</v>
      </c>
      <c r="F105" s="151">
        <v>147764</v>
      </c>
      <c r="G105" s="22"/>
      <c r="H105" s="50"/>
      <c r="I105" s="50"/>
      <c r="J105" s="50">
        <v>28940</v>
      </c>
      <c r="K105" s="133"/>
      <c r="L105" s="50"/>
      <c r="M105" s="50"/>
      <c r="N105" s="22">
        <f t="shared" si="7"/>
        <v>28940</v>
      </c>
      <c r="O105" s="101"/>
      <c r="P105" s="24" t="s">
        <v>166</v>
      </c>
      <c r="Q105" s="41"/>
    </row>
    <row r="106" s="1" customFormat="1" customHeight="1" spans="1:17">
      <c r="A106" s="120">
        <v>46002</v>
      </c>
      <c r="B106" s="120">
        <v>46002</v>
      </c>
      <c r="C106" s="175">
        <v>16698</v>
      </c>
      <c r="D106" s="100" t="s">
        <v>161</v>
      </c>
      <c r="E106" s="101">
        <v>46037</v>
      </c>
      <c r="F106" s="151">
        <v>147953</v>
      </c>
      <c r="G106" s="121"/>
      <c r="H106" s="122"/>
      <c r="I106" s="122"/>
      <c r="J106" s="122"/>
      <c r="K106" s="133">
        <v>167390</v>
      </c>
      <c r="L106" s="122"/>
      <c r="M106" s="122"/>
      <c r="N106" s="22">
        <f t="shared" si="7"/>
        <v>167390</v>
      </c>
      <c r="O106" s="101"/>
      <c r="P106" s="100" t="s">
        <v>167</v>
      </c>
      <c r="Q106" s="41" t="s">
        <v>140</v>
      </c>
    </row>
    <row r="107" s="1" customFormat="1" customHeight="1" spans="1:17">
      <c r="A107" s="120">
        <v>46004</v>
      </c>
      <c r="B107" s="120">
        <v>46004</v>
      </c>
      <c r="C107" s="175">
        <v>16736</v>
      </c>
      <c r="D107" s="100" t="s">
        <v>146</v>
      </c>
      <c r="E107" s="101">
        <v>46031</v>
      </c>
      <c r="F107" s="151">
        <v>147756</v>
      </c>
      <c r="G107" s="121"/>
      <c r="H107" s="122"/>
      <c r="I107" s="122"/>
      <c r="J107" s="122">
        <v>5280</v>
      </c>
      <c r="K107" s="133"/>
      <c r="L107" s="122"/>
      <c r="M107" s="122"/>
      <c r="N107" s="22">
        <f t="shared" ref="N107:N119" si="8">SUM(G107:M107)</f>
        <v>5280</v>
      </c>
      <c r="O107" s="101"/>
      <c r="P107" s="24" t="s">
        <v>168</v>
      </c>
      <c r="Q107" s="41"/>
    </row>
    <row r="108" s="1" customFormat="1" customHeight="1" spans="1:17">
      <c r="A108" s="120">
        <v>46004</v>
      </c>
      <c r="B108" s="120">
        <v>46004</v>
      </c>
      <c r="C108" s="175">
        <v>16737</v>
      </c>
      <c r="D108" s="100" t="s">
        <v>146</v>
      </c>
      <c r="E108" s="101">
        <v>46031</v>
      </c>
      <c r="F108" s="151">
        <v>147756</v>
      </c>
      <c r="G108" s="121"/>
      <c r="H108" s="122"/>
      <c r="I108" s="122"/>
      <c r="J108" s="122"/>
      <c r="K108" s="133">
        <v>49250</v>
      </c>
      <c r="L108" s="122"/>
      <c r="M108" s="122"/>
      <c r="N108" s="22">
        <f t="shared" si="8"/>
        <v>49250</v>
      </c>
      <c r="O108" s="101"/>
      <c r="P108" s="24" t="s">
        <v>168</v>
      </c>
      <c r="Q108" s="41"/>
    </row>
    <row r="109" s="1" customFormat="1" customHeight="1" spans="1:17">
      <c r="A109" s="120"/>
      <c r="B109" s="120"/>
      <c r="C109" s="175"/>
      <c r="D109" s="100"/>
      <c r="E109" s="101"/>
      <c r="F109" s="123"/>
      <c r="G109" s="121"/>
      <c r="H109" s="122"/>
      <c r="I109" s="122"/>
      <c r="J109" s="122"/>
      <c r="K109" s="133"/>
      <c r="L109" s="122"/>
      <c r="M109" s="122"/>
      <c r="N109" s="22">
        <f t="shared" si="8"/>
        <v>0</v>
      </c>
      <c r="O109" s="101"/>
      <c r="P109" s="24"/>
      <c r="Q109" s="41"/>
    </row>
    <row r="110" s="1" customFormat="1" customHeight="1" spans="1:17">
      <c r="A110" s="125"/>
      <c r="B110" s="125"/>
      <c r="C110" s="184"/>
      <c r="D110" s="127"/>
      <c r="E110" s="135"/>
      <c r="F110" s="129"/>
      <c r="G110" s="130"/>
      <c r="H110" s="131"/>
      <c r="I110" s="131"/>
      <c r="J110" s="153"/>
      <c r="K110" s="134"/>
      <c r="L110" s="131"/>
      <c r="M110" s="131"/>
      <c r="N110" s="22">
        <f t="shared" si="8"/>
        <v>0</v>
      </c>
      <c r="O110" s="135"/>
      <c r="P110" s="136"/>
      <c r="Q110" s="41"/>
    </row>
    <row r="111" s="1" customFormat="1" customHeight="1" spans="1:17">
      <c r="A111" s="125"/>
      <c r="B111" s="125"/>
      <c r="C111" s="184"/>
      <c r="D111" s="127"/>
      <c r="E111" s="135"/>
      <c r="F111" s="129"/>
      <c r="G111" s="130"/>
      <c r="H111" s="131"/>
      <c r="I111" s="131"/>
      <c r="J111" s="153"/>
      <c r="K111" s="134"/>
      <c r="L111" s="131"/>
      <c r="M111" s="131"/>
      <c r="N111" s="22">
        <f t="shared" si="8"/>
        <v>0</v>
      </c>
      <c r="O111" s="135"/>
      <c r="P111" s="136"/>
      <c r="Q111" s="41"/>
    </row>
    <row r="112" s="1" customFormat="1" customHeight="1" spans="1:17">
      <c r="A112" s="125"/>
      <c r="B112" s="125"/>
      <c r="C112" s="184"/>
      <c r="D112" s="127"/>
      <c r="E112" s="135"/>
      <c r="F112" s="129"/>
      <c r="G112" s="130"/>
      <c r="H112" s="131"/>
      <c r="I112" s="131"/>
      <c r="J112" s="153"/>
      <c r="K112" s="134"/>
      <c r="L112" s="131"/>
      <c r="M112" s="131"/>
      <c r="N112" s="22">
        <f t="shared" si="8"/>
        <v>0</v>
      </c>
      <c r="O112" s="135"/>
      <c r="P112" s="136"/>
      <c r="Q112" s="41"/>
    </row>
    <row r="113" s="1" customFormat="1" customHeight="1" spans="1:17">
      <c r="A113" s="125"/>
      <c r="B113" s="125"/>
      <c r="C113" s="184"/>
      <c r="D113" s="127"/>
      <c r="E113" s="135"/>
      <c r="F113" s="129"/>
      <c r="G113" s="130"/>
      <c r="H113" s="131"/>
      <c r="I113" s="131"/>
      <c r="J113" s="153"/>
      <c r="K113" s="134"/>
      <c r="L113" s="131"/>
      <c r="M113" s="131"/>
      <c r="N113" s="22">
        <f t="shared" si="8"/>
        <v>0</v>
      </c>
      <c r="O113" s="135"/>
      <c r="P113" s="136"/>
      <c r="Q113" s="41"/>
    </row>
    <row r="114" s="1" customFormat="1" customHeight="1" spans="1:17">
      <c r="A114" s="125"/>
      <c r="B114" s="125"/>
      <c r="C114" s="184"/>
      <c r="D114" s="127"/>
      <c r="E114" s="135"/>
      <c r="F114" s="129"/>
      <c r="G114" s="130"/>
      <c r="H114" s="131"/>
      <c r="I114" s="131"/>
      <c r="J114" s="153"/>
      <c r="K114" s="134"/>
      <c r="L114" s="131"/>
      <c r="M114" s="131"/>
      <c r="N114" s="22">
        <f t="shared" si="8"/>
        <v>0</v>
      </c>
      <c r="O114" s="135"/>
      <c r="P114" s="136"/>
      <c r="Q114" s="41"/>
    </row>
    <row r="115" s="1" customFormat="1" customHeight="1" spans="1:17">
      <c r="A115" s="125"/>
      <c r="B115" s="125"/>
      <c r="C115" s="184"/>
      <c r="D115" s="127"/>
      <c r="E115" s="135"/>
      <c r="F115" s="129"/>
      <c r="G115" s="130"/>
      <c r="H115" s="131"/>
      <c r="I115" s="131"/>
      <c r="J115" s="153"/>
      <c r="K115" s="134"/>
      <c r="L115" s="131"/>
      <c r="M115" s="131"/>
      <c r="N115" s="22">
        <f t="shared" si="8"/>
        <v>0</v>
      </c>
      <c r="O115" s="135"/>
      <c r="P115" s="136"/>
      <c r="Q115" s="41"/>
    </row>
    <row r="116" s="1" customFormat="1" customHeight="1" spans="1:17">
      <c r="A116" s="125"/>
      <c r="B116" s="125"/>
      <c r="C116" s="184"/>
      <c r="D116" s="127"/>
      <c r="E116" s="135"/>
      <c r="F116" s="129"/>
      <c r="G116" s="130"/>
      <c r="H116" s="131"/>
      <c r="I116" s="131"/>
      <c r="J116" s="153"/>
      <c r="K116" s="134"/>
      <c r="L116" s="131"/>
      <c r="M116" s="131"/>
      <c r="N116" s="22">
        <f t="shared" si="8"/>
        <v>0</v>
      </c>
      <c r="O116" s="135"/>
      <c r="P116" s="136"/>
      <c r="Q116" s="41"/>
    </row>
    <row r="117" s="1" customFormat="1" customHeight="1" spans="1:17">
      <c r="A117" s="125"/>
      <c r="B117" s="125"/>
      <c r="C117" s="184"/>
      <c r="D117" s="127"/>
      <c r="E117" s="135"/>
      <c r="F117" s="129"/>
      <c r="G117" s="130"/>
      <c r="H117" s="131"/>
      <c r="I117" s="131"/>
      <c r="J117" s="153"/>
      <c r="K117" s="134"/>
      <c r="L117" s="131"/>
      <c r="M117" s="131"/>
      <c r="N117" s="22">
        <f t="shared" si="8"/>
        <v>0</v>
      </c>
      <c r="O117" s="135"/>
      <c r="P117" s="136"/>
      <c r="Q117" s="41"/>
    </row>
    <row r="118" s="1" customFormat="1" customHeight="1" spans="1:17">
      <c r="A118" s="125"/>
      <c r="B118" s="125"/>
      <c r="C118" s="184"/>
      <c r="D118" s="127"/>
      <c r="E118" s="135"/>
      <c r="F118" s="129"/>
      <c r="G118" s="130"/>
      <c r="H118" s="131"/>
      <c r="I118" s="131"/>
      <c r="J118" s="153"/>
      <c r="K118" s="134"/>
      <c r="L118" s="131"/>
      <c r="M118" s="131"/>
      <c r="N118" s="22">
        <f t="shared" si="8"/>
        <v>0</v>
      </c>
      <c r="O118" s="135"/>
      <c r="P118" s="136"/>
      <c r="Q118" s="41"/>
    </row>
    <row r="119" s="1" customFormat="1" customHeight="1" spans="1:17">
      <c r="A119" s="125"/>
      <c r="B119" s="125"/>
      <c r="C119" s="184"/>
      <c r="D119" s="127"/>
      <c r="E119" s="135"/>
      <c r="F119" s="129"/>
      <c r="G119" s="130"/>
      <c r="H119" s="131"/>
      <c r="I119" s="131"/>
      <c r="J119" s="153"/>
      <c r="K119" s="134"/>
      <c r="L119" s="131"/>
      <c r="M119" s="131"/>
      <c r="N119" s="22">
        <f t="shared" si="8"/>
        <v>0</v>
      </c>
      <c r="O119" s="135"/>
      <c r="P119" s="136"/>
      <c r="Q119" s="41"/>
    </row>
    <row r="120" s="1" customFormat="1" customHeight="1" spans="1:17">
      <c r="A120" s="125"/>
      <c r="B120" s="125"/>
      <c r="C120" s="184"/>
      <c r="D120" s="127"/>
      <c r="E120" s="135"/>
      <c r="F120" s="129"/>
      <c r="G120" s="130"/>
      <c r="H120" s="131"/>
      <c r="I120" s="131"/>
      <c r="J120" s="153"/>
      <c r="K120" s="134"/>
      <c r="L120" s="131"/>
      <c r="M120" s="131"/>
      <c r="N120" s="22">
        <f t="shared" ref="N120:N151" si="9">SUM(G120:M120)</f>
        <v>0</v>
      </c>
      <c r="O120" s="135"/>
      <c r="P120" s="136"/>
      <c r="Q120" s="41"/>
    </row>
    <row r="121" s="1" customFormat="1" customHeight="1" spans="1:17">
      <c r="A121" s="125"/>
      <c r="B121" s="125"/>
      <c r="C121" s="184"/>
      <c r="D121" s="127"/>
      <c r="E121" s="135"/>
      <c r="F121" s="129"/>
      <c r="G121" s="130"/>
      <c r="H121" s="131"/>
      <c r="I121" s="131"/>
      <c r="J121" s="153"/>
      <c r="K121" s="134"/>
      <c r="L121" s="131"/>
      <c r="M121" s="131"/>
      <c r="N121" s="22">
        <f t="shared" si="9"/>
        <v>0</v>
      </c>
      <c r="O121" s="135"/>
      <c r="P121" s="136"/>
      <c r="Q121" s="41"/>
    </row>
    <row r="122" s="1" customFormat="1" customHeight="1" spans="1:17">
      <c r="A122" s="125"/>
      <c r="B122" s="125"/>
      <c r="C122" s="184"/>
      <c r="D122" s="127"/>
      <c r="E122" s="135"/>
      <c r="F122" s="129"/>
      <c r="G122" s="130"/>
      <c r="H122" s="131"/>
      <c r="I122" s="131"/>
      <c r="J122" s="153"/>
      <c r="K122" s="134"/>
      <c r="L122" s="131"/>
      <c r="M122" s="131"/>
      <c r="N122" s="22">
        <f t="shared" si="9"/>
        <v>0</v>
      </c>
      <c r="O122" s="135"/>
      <c r="P122" s="136"/>
      <c r="Q122" s="41"/>
    </row>
    <row r="123" s="1" customFormat="1" customHeight="1" spans="1:17">
      <c r="A123" s="125"/>
      <c r="B123" s="125"/>
      <c r="C123" s="184"/>
      <c r="D123" s="127"/>
      <c r="E123" s="135"/>
      <c r="F123" s="129"/>
      <c r="G123" s="130"/>
      <c r="H123" s="131"/>
      <c r="I123" s="131"/>
      <c r="J123" s="153"/>
      <c r="K123" s="134"/>
      <c r="L123" s="131"/>
      <c r="M123" s="131"/>
      <c r="N123" s="22">
        <f t="shared" si="9"/>
        <v>0</v>
      </c>
      <c r="O123" s="135"/>
      <c r="P123" s="136"/>
      <c r="Q123" s="41"/>
    </row>
    <row r="124" s="1" customFormat="1" customHeight="1" spans="1:17">
      <c r="A124" s="125"/>
      <c r="B124" s="125"/>
      <c r="C124" s="184"/>
      <c r="D124" s="127"/>
      <c r="E124" s="135"/>
      <c r="F124" s="129"/>
      <c r="G124" s="130"/>
      <c r="H124" s="131"/>
      <c r="I124" s="131"/>
      <c r="J124" s="153"/>
      <c r="K124" s="134"/>
      <c r="L124" s="131"/>
      <c r="M124" s="131"/>
      <c r="N124" s="22">
        <f t="shared" si="9"/>
        <v>0</v>
      </c>
      <c r="O124" s="135"/>
      <c r="P124" s="136"/>
      <c r="Q124" s="41"/>
    </row>
    <row r="125" s="1" customFormat="1" customHeight="1" spans="1:17">
      <c r="A125" s="125"/>
      <c r="B125" s="125"/>
      <c r="C125" s="184"/>
      <c r="D125" s="127"/>
      <c r="E125" s="135"/>
      <c r="F125" s="129"/>
      <c r="G125" s="130"/>
      <c r="H125" s="131"/>
      <c r="I125" s="131"/>
      <c r="J125" s="153"/>
      <c r="K125" s="134"/>
      <c r="L125" s="131"/>
      <c r="M125" s="131"/>
      <c r="N125" s="22">
        <f t="shared" si="9"/>
        <v>0</v>
      </c>
      <c r="O125" s="135"/>
      <c r="P125" s="136"/>
      <c r="Q125" s="41"/>
    </row>
    <row r="126" s="1" customFormat="1" customHeight="1" spans="1:17">
      <c r="A126" s="125"/>
      <c r="B126" s="125"/>
      <c r="C126" s="184"/>
      <c r="D126" s="127"/>
      <c r="E126" s="135"/>
      <c r="F126" s="129"/>
      <c r="G126" s="130"/>
      <c r="H126" s="131"/>
      <c r="I126" s="131"/>
      <c r="J126" s="131"/>
      <c r="K126" s="134"/>
      <c r="L126" s="131"/>
      <c r="M126" s="131"/>
      <c r="N126" s="22">
        <f t="shared" si="9"/>
        <v>0</v>
      </c>
      <c r="O126" s="135"/>
      <c r="P126" s="136"/>
      <c r="Q126" s="41"/>
    </row>
    <row r="127" s="1" customFormat="1" customHeight="1" spans="1:17">
      <c r="A127" s="125"/>
      <c r="B127" s="125"/>
      <c r="C127" s="184"/>
      <c r="D127" s="127"/>
      <c r="E127" s="135"/>
      <c r="F127" s="129"/>
      <c r="G127" s="130"/>
      <c r="H127" s="131"/>
      <c r="I127" s="131"/>
      <c r="J127" s="131"/>
      <c r="K127" s="134"/>
      <c r="L127" s="131"/>
      <c r="M127" s="131"/>
      <c r="N127" s="22">
        <f t="shared" si="9"/>
        <v>0</v>
      </c>
      <c r="O127" s="135"/>
      <c r="P127" s="136"/>
      <c r="Q127" s="41"/>
    </row>
    <row r="128" s="1" customFormat="1" customHeight="1" spans="1:17">
      <c r="A128" s="125"/>
      <c r="B128" s="125"/>
      <c r="C128" s="184"/>
      <c r="D128" s="127"/>
      <c r="E128" s="135"/>
      <c r="F128" s="129"/>
      <c r="G128" s="130"/>
      <c r="H128" s="131"/>
      <c r="I128" s="131"/>
      <c r="J128" s="131"/>
      <c r="K128" s="134"/>
      <c r="L128" s="131"/>
      <c r="M128" s="131"/>
      <c r="N128" s="22">
        <f t="shared" si="9"/>
        <v>0</v>
      </c>
      <c r="O128" s="135"/>
      <c r="P128" s="136"/>
      <c r="Q128" s="41"/>
    </row>
    <row r="129" s="1" customFormat="1" customHeight="1" spans="1:17">
      <c r="A129" s="125"/>
      <c r="B129" s="125"/>
      <c r="C129" s="184"/>
      <c r="D129" s="127"/>
      <c r="E129" s="135"/>
      <c r="F129" s="129"/>
      <c r="G129" s="130"/>
      <c r="H129" s="131"/>
      <c r="I129" s="131"/>
      <c r="J129" s="131"/>
      <c r="K129" s="134"/>
      <c r="L129" s="131"/>
      <c r="M129" s="131"/>
      <c r="N129" s="22">
        <f t="shared" si="9"/>
        <v>0</v>
      </c>
      <c r="O129" s="135"/>
      <c r="P129" s="136"/>
      <c r="Q129" s="41"/>
    </row>
    <row r="130" s="1" customFormat="1" customHeight="1" spans="1:17">
      <c r="A130" s="125"/>
      <c r="B130" s="125"/>
      <c r="C130" s="184"/>
      <c r="D130" s="127"/>
      <c r="E130" s="135"/>
      <c r="F130" s="129"/>
      <c r="G130" s="130"/>
      <c r="H130" s="131"/>
      <c r="I130" s="131"/>
      <c r="J130" s="131"/>
      <c r="K130" s="134"/>
      <c r="L130" s="131"/>
      <c r="M130" s="131"/>
      <c r="N130" s="22">
        <f t="shared" si="9"/>
        <v>0</v>
      </c>
      <c r="O130" s="135"/>
      <c r="P130" s="136"/>
      <c r="Q130" s="41"/>
    </row>
    <row r="131" s="1" customFormat="1" customHeight="1" spans="1:17">
      <c r="A131" s="125"/>
      <c r="B131" s="125"/>
      <c r="C131" s="184"/>
      <c r="D131" s="127"/>
      <c r="E131" s="101"/>
      <c r="F131" s="123"/>
      <c r="G131" s="121"/>
      <c r="H131" s="122"/>
      <c r="I131" s="122"/>
      <c r="J131" s="122"/>
      <c r="K131" s="133"/>
      <c r="L131" s="122"/>
      <c r="M131" s="122"/>
      <c r="N131" s="22">
        <f t="shared" si="9"/>
        <v>0</v>
      </c>
      <c r="O131" s="135"/>
      <c r="P131" s="136"/>
      <c r="Q131" s="41"/>
    </row>
    <row r="132" s="1" customFormat="1" customHeight="1" spans="1:17">
      <c r="A132" s="138" t="s">
        <v>73</v>
      </c>
      <c r="B132" s="139"/>
      <c r="C132" s="140"/>
      <c r="D132" s="140"/>
      <c r="E132" s="142"/>
      <c r="F132" s="142"/>
      <c r="G132" s="143">
        <f>SUM(G101:G131)</f>
        <v>0</v>
      </c>
      <c r="H132" s="143">
        <f t="shared" ref="H132:N132" si="10">SUM(H101:H131)</f>
        <v>0</v>
      </c>
      <c r="I132" s="143">
        <f t="shared" si="10"/>
        <v>0</v>
      </c>
      <c r="J132" s="143">
        <f t="shared" si="10"/>
        <v>85232</v>
      </c>
      <c r="K132" s="143">
        <f t="shared" si="10"/>
        <v>611590</v>
      </c>
      <c r="L132" s="143">
        <f t="shared" si="10"/>
        <v>0</v>
      </c>
      <c r="M132" s="143">
        <f t="shared" si="10"/>
        <v>0</v>
      </c>
      <c r="N132" s="143">
        <f t="shared" si="10"/>
        <v>696822</v>
      </c>
      <c r="O132" s="144"/>
      <c r="P132" s="145"/>
      <c r="Q132" s="41"/>
    </row>
    <row r="133" s="1" customFormat="1" customHeight="1" spans="1:17">
      <c r="A133" s="41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</row>
    <row r="134" s="1" customFormat="1" customHeight="1" spans="1:17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</row>
    <row r="135" s="1" customFormat="1" customHeight="1" spans="1:17">
      <c r="A135" s="41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</row>
    <row r="136" s="1" customFormat="1" customHeight="1" spans="1:17">
      <c r="A136" s="41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</row>
    <row r="137" s="1" customFormat="1" customHeight="1" spans="15:17">
      <c r="O137" s="41"/>
      <c r="P137" s="41"/>
      <c r="Q137" s="41"/>
    </row>
  </sheetData>
  <sortState ref="A8:Q35">
    <sortCondition ref="C8:C35"/>
  </sortState>
  <mergeCells count="41">
    <mergeCell ref="H6:I6"/>
    <mergeCell ref="L6:M6"/>
    <mergeCell ref="H74:I74"/>
    <mergeCell ref="L74:M74"/>
    <mergeCell ref="A98:B98"/>
    <mergeCell ref="H99:I99"/>
    <mergeCell ref="L99:M99"/>
    <mergeCell ref="A6:A7"/>
    <mergeCell ref="A74:A75"/>
    <mergeCell ref="A99:A100"/>
    <mergeCell ref="B6:B7"/>
    <mergeCell ref="B74:B75"/>
    <mergeCell ref="B99:B100"/>
    <mergeCell ref="C6:C7"/>
    <mergeCell ref="C74:C75"/>
    <mergeCell ref="C99:C100"/>
    <mergeCell ref="D6:D7"/>
    <mergeCell ref="D74:D75"/>
    <mergeCell ref="D99:D100"/>
    <mergeCell ref="F6:F7"/>
    <mergeCell ref="F74:F75"/>
    <mergeCell ref="F99:F100"/>
    <mergeCell ref="G6:G7"/>
    <mergeCell ref="G74:G75"/>
    <mergeCell ref="G99:G100"/>
    <mergeCell ref="J6:J7"/>
    <mergeCell ref="J74:J75"/>
    <mergeCell ref="J99:J100"/>
    <mergeCell ref="K6:K7"/>
    <mergeCell ref="K74:K75"/>
    <mergeCell ref="K99:K100"/>
    <mergeCell ref="N6:N7"/>
    <mergeCell ref="N74:N75"/>
    <mergeCell ref="N99:N100"/>
    <mergeCell ref="O6:O7"/>
    <mergeCell ref="O74:O75"/>
    <mergeCell ref="O99:O100"/>
    <mergeCell ref="P6:P7"/>
    <mergeCell ref="P74:P75"/>
    <mergeCell ref="P99:P100"/>
    <mergeCell ref="Q74:Q75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103"/>
  <sheetViews>
    <sheetView topLeftCell="A61" workbookViewId="0">
      <selection activeCell="A77" sqref="A77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11.7142857142857" style="154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2857142857143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48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169</v>
      </c>
      <c r="B2" s="7"/>
      <c r="C2" s="7"/>
      <c r="D2" s="7"/>
      <c r="E2" s="7"/>
      <c r="F2" s="48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48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48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7"/>
      <c r="F5" s="48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1" t="s">
        <v>8</v>
      </c>
      <c r="F6" s="68" t="s">
        <v>170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70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46030</v>
      </c>
      <c r="B8" s="28">
        <v>46030</v>
      </c>
      <c r="C8" s="155">
        <v>5558</v>
      </c>
      <c r="D8" s="19" t="s">
        <v>171</v>
      </c>
      <c r="E8" s="46">
        <v>46030</v>
      </c>
      <c r="F8" s="156">
        <v>5753</v>
      </c>
      <c r="G8" s="44"/>
      <c r="H8" s="44"/>
      <c r="I8" s="44"/>
      <c r="J8" s="44">
        <v>1100</v>
      </c>
      <c r="K8" s="44"/>
      <c r="L8" s="44"/>
      <c r="M8" s="44"/>
      <c r="N8" s="97">
        <f>SUM(G8:M8)</f>
        <v>1100</v>
      </c>
      <c r="O8" s="28">
        <v>46030</v>
      </c>
      <c r="P8" s="24"/>
      <c r="Q8" s="41"/>
    </row>
    <row r="9" s="1" customFormat="1" customHeight="1" spans="1:17">
      <c r="A9" s="28">
        <v>46039</v>
      </c>
      <c r="B9" s="28">
        <v>46039</v>
      </c>
      <c r="C9" s="155">
        <v>5585</v>
      </c>
      <c r="D9" s="19" t="s">
        <v>172</v>
      </c>
      <c r="E9" s="46">
        <v>46039</v>
      </c>
      <c r="F9" s="156">
        <v>5755</v>
      </c>
      <c r="G9" s="44"/>
      <c r="H9" s="44"/>
      <c r="I9" s="44"/>
      <c r="J9" s="44">
        <v>1760</v>
      </c>
      <c r="K9" s="44"/>
      <c r="L9" s="44"/>
      <c r="M9" s="44"/>
      <c r="N9" s="97">
        <f t="shared" ref="N9:N29" si="0">SUM(G9:M9)</f>
        <v>1760</v>
      </c>
      <c r="O9" s="28">
        <v>46042</v>
      </c>
      <c r="P9" s="24"/>
      <c r="Q9" s="41"/>
    </row>
    <row r="10" s="1" customFormat="1" customHeight="1" spans="1:17">
      <c r="A10" s="28">
        <v>46041</v>
      </c>
      <c r="B10" s="28">
        <v>46041</v>
      </c>
      <c r="C10" s="155">
        <v>5586</v>
      </c>
      <c r="D10" s="19" t="s">
        <v>173</v>
      </c>
      <c r="E10" s="46">
        <v>46041</v>
      </c>
      <c r="F10" s="156">
        <v>5756</v>
      </c>
      <c r="G10" s="44"/>
      <c r="H10" s="44"/>
      <c r="I10" s="44"/>
      <c r="J10" s="44">
        <v>2200</v>
      </c>
      <c r="K10" s="44"/>
      <c r="L10" s="44"/>
      <c r="M10" s="44"/>
      <c r="N10" s="97">
        <f t="shared" si="0"/>
        <v>2200</v>
      </c>
      <c r="O10" s="28">
        <v>46042</v>
      </c>
      <c r="P10" s="24"/>
      <c r="Q10" s="41"/>
    </row>
    <row r="11" s="1" customFormat="1" customHeight="1" spans="1:17">
      <c r="A11" s="28">
        <v>46043</v>
      </c>
      <c r="B11" s="28">
        <v>46043</v>
      </c>
      <c r="C11" s="157">
        <v>5592</v>
      </c>
      <c r="D11" s="19" t="s">
        <v>174</v>
      </c>
      <c r="E11" s="46">
        <v>46043</v>
      </c>
      <c r="F11" s="156">
        <v>5757</v>
      </c>
      <c r="G11" s="44"/>
      <c r="H11" s="44"/>
      <c r="I11" s="44"/>
      <c r="J11" s="44">
        <v>3300</v>
      </c>
      <c r="K11" s="44"/>
      <c r="L11" s="44"/>
      <c r="M11" s="44"/>
      <c r="N11" s="97">
        <f t="shared" si="0"/>
        <v>3300</v>
      </c>
      <c r="O11" s="28">
        <v>46044</v>
      </c>
      <c r="P11" s="24"/>
      <c r="Q11" s="41"/>
    </row>
    <row r="12" s="1" customFormat="1" customHeight="1" spans="1:17">
      <c r="A12" s="28">
        <v>46043</v>
      </c>
      <c r="B12" s="28">
        <v>46043</v>
      </c>
      <c r="C12" s="157">
        <v>5594</v>
      </c>
      <c r="D12" s="19" t="s">
        <v>175</v>
      </c>
      <c r="E12" s="46">
        <v>46043</v>
      </c>
      <c r="F12" s="156">
        <v>5758</v>
      </c>
      <c r="G12" s="44"/>
      <c r="H12" s="44"/>
      <c r="I12" s="44"/>
      <c r="J12" s="44">
        <v>1100</v>
      </c>
      <c r="K12" s="44"/>
      <c r="L12" s="44"/>
      <c r="M12" s="44"/>
      <c r="N12" s="97">
        <f t="shared" si="0"/>
        <v>1100</v>
      </c>
      <c r="O12" s="28">
        <v>46044</v>
      </c>
      <c r="P12" s="24"/>
      <c r="Q12" s="41"/>
    </row>
    <row r="13" s="1" customFormat="1" customHeight="1" spans="1:17">
      <c r="A13" s="28">
        <v>46048</v>
      </c>
      <c r="B13" s="28">
        <v>46048</v>
      </c>
      <c r="C13" s="157">
        <v>5607</v>
      </c>
      <c r="D13" s="19" t="s">
        <v>173</v>
      </c>
      <c r="E13" s="46">
        <v>46048</v>
      </c>
      <c r="F13" s="156">
        <v>5759</v>
      </c>
      <c r="G13" s="44"/>
      <c r="H13" s="44"/>
      <c r="I13" s="44"/>
      <c r="J13" s="44">
        <v>1496</v>
      </c>
      <c r="K13" s="44"/>
      <c r="L13" s="44"/>
      <c r="M13" s="44"/>
      <c r="N13" s="97">
        <f t="shared" si="0"/>
        <v>1496</v>
      </c>
      <c r="O13" s="28">
        <v>46049</v>
      </c>
      <c r="P13" s="24"/>
      <c r="Q13" s="41"/>
    </row>
    <row r="14" s="1" customFormat="1" customHeight="1" spans="1:17">
      <c r="A14" s="28">
        <v>46048</v>
      </c>
      <c r="B14" s="28">
        <v>46048</v>
      </c>
      <c r="C14" s="157">
        <v>5614</v>
      </c>
      <c r="D14" s="19" t="s">
        <v>173</v>
      </c>
      <c r="E14" s="46">
        <v>46048</v>
      </c>
      <c r="F14" s="156">
        <v>5760</v>
      </c>
      <c r="G14" s="44"/>
      <c r="H14" s="44"/>
      <c r="I14" s="44"/>
      <c r="J14" s="44">
        <v>4000</v>
      </c>
      <c r="K14" s="44"/>
      <c r="L14" s="44"/>
      <c r="M14" s="44"/>
      <c r="N14" s="97">
        <f t="shared" si="0"/>
        <v>4000</v>
      </c>
      <c r="O14" s="28">
        <v>46049</v>
      </c>
      <c r="P14" s="24"/>
      <c r="Q14" s="41"/>
    </row>
    <row r="15" s="1" customFormat="1" customHeight="1" spans="1:17">
      <c r="A15" s="28"/>
      <c r="B15" s="28"/>
      <c r="C15" s="155"/>
      <c r="D15" s="19"/>
      <c r="E15" s="46"/>
      <c r="F15" s="156"/>
      <c r="G15" s="44"/>
      <c r="H15" s="44"/>
      <c r="I15" s="44"/>
      <c r="J15" s="44"/>
      <c r="K15" s="44"/>
      <c r="L15" s="44"/>
      <c r="M15" s="44"/>
      <c r="N15" s="97">
        <f t="shared" si="0"/>
        <v>0</v>
      </c>
      <c r="O15" s="28"/>
      <c r="P15" s="24"/>
      <c r="Q15" s="41"/>
    </row>
    <row r="16" s="1" customFormat="1" customHeight="1" spans="1:17">
      <c r="A16" s="28"/>
      <c r="B16" s="28"/>
      <c r="C16" s="155"/>
      <c r="D16" s="19"/>
      <c r="E16" s="46"/>
      <c r="F16" s="156"/>
      <c r="G16" s="44"/>
      <c r="H16" s="44"/>
      <c r="I16" s="44"/>
      <c r="J16" s="44"/>
      <c r="K16" s="44"/>
      <c r="L16" s="44"/>
      <c r="M16" s="44"/>
      <c r="N16" s="97">
        <f t="shared" si="0"/>
        <v>0</v>
      </c>
      <c r="O16" s="28"/>
      <c r="P16" s="24"/>
      <c r="Q16" s="41"/>
    </row>
    <row r="17" s="1" customFormat="1" customHeight="1" spans="1:17">
      <c r="A17" s="28"/>
      <c r="B17" s="28"/>
      <c r="C17" s="155"/>
      <c r="D17" s="19"/>
      <c r="E17" s="46"/>
      <c r="F17" s="156"/>
      <c r="G17" s="44"/>
      <c r="H17" s="44"/>
      <c r="I17" s="44"/>
      <c r="J17" s="44"/>
      <c r="K17" s="44"/>
      <c r="L17" s="44"/>
      <c r="M17" s="44"/>
      <c r="N17" s="97">
        <f t="shared" si="0"/>
        <v>0</v>
      </c>
      <c r="O17" s="28"/>
      <c r="P17" s="24"/>
      <c r="Q17" s="41"/>
    </row>
    <row r="18" s="1" customFormat="1" customHeight="1" spans="1:17">
      <c r="A18" s="28"/>
      <c r="B18" s="28"/>
      <c r="C18" s="155"/>
      <c r="D18" s="19"/>
      <c r="E18" s="46"/>
      <c r="F18" s="156"/>
      <c r="G18" s="44"/>
      <c r="H18" s="44"/>
      <c r="I18" s="44"/>
      <c r="J18" s="44"/>
      <c r="K18" s="44"/>
      <c r="L18" s="44"/>
      <c r="M18" s="44"/>
      <c r="N18" s="97">
        <f t="shared" si="0"/>
        <v>0</v>
      </c>
      <c r="O18" s="28"/>
      <c r="P18" s="24"/>
      <c r="Q18" s="41"/>
    </row>
    <row r="19" s="1" customFormat="1" customHeight="1" spans="1:17">
      <c r="A19" s="28"/>
      <c r="B19" s="28"/>
      <c r="C19" s="155"/>
      <c r="D19" s="19"/>
      <c r="E19" s="46"/>
      <c r="F19" s="156"/>
      <c r="G19" s="44"/>
      <c r="H19" s="44"/>
      <c r="I19" s="44"/>
      <c r="J19" s="44"/>
      <c r="K19" s="44"/>
      <c r="L19" s="44"/>
      <c r="M19" s="44"/>
      <c r="N19" s="97">
        <f t="shared" si="0"/>
        <v>0</v>
      </c>
      <c r="O19" s="28"/>
      <c r="P19" s="24"/>
      <c r="Q19" s="41"/>
    </row>
    <row r="20" s="1" customFormat="1" customHeight="1" spans="1:17">
      <c r="A20" s="28"/>
      <c r="B20" s="28"/>
      <c r="C20" s="155"/>
      <c r="D20" s="19"/>
      <c r="E20" s="46"/>
      <c r="F20" s="156"/>
      <c r="G20" s="44"/>
      <c r="H20" s="44"/>
      <c r="I20" s="44"/>
      <c r="J20" s="44"/>
      <c r="K20" s="44"/>
      <c r="L20" s="44"/>
      <c r="M20" s="44"/>
      <c r="N20" s="97">
        <f t="shared" si="0"/>
        <v>0</v>
      </c>
      <c r="O20" s="28"/>
      <c r="P20" s="24"/>
      <c r="Q20" s="41"/>
    </row>
    <row r="21" s="1" customFormat="1" customHeight="1" spans="1:17">
      <c r="A21" s="28"/>
      <c r="B21" s="28"/>
      <c r="C21" s="155"/>
      <c r="D21" s="19"/>
      <c r="E21" s="46"/>
      <c r="F21" s="156"/>
      <c r="G21" s="44"/>
      <c r="H21" s="44"/>
      <c r="I21" s="44"/>
      <c r="J21" s="44"/>
      <c r="K21" s="44"/>
      <c r="L21" s="44"/>
      <c r="M21" s="44"/>
      <c r="N21" s="97">
        <f t="shared" si="0"/>
        <v>0</v>
      </c>
      <c r="O21" s="28"/>
      <c r="P21" s="24"/>
      <c r="Q21" s="41"/>
    </row>
    <row r="22" s="1" customFormat="1" customHeight="1" spans="1:17">
      <c r="A22" s="28"/>
      <c r="B22" s="28"/>
      <c r="C22" s="155"/>
      <c r="D22" s="19"/>
      <c r="E22" s="46"/>
      <c r="F22" s="156"/>
      <c r="G22" s="44"/>
      <c r="H22" s="44"/>
      <c r="I22" s="44"/>
      <c r="J22" s="44"/>
      <c r="K22" s="44"/>
      <c r="L22" s="44"/>
      <c r="M22" s="44"/>
      <c r="N22" s="97">
        <f t="shared" si="0"/>
        <v>0</v>
      </c>
      <c r="O22" s="28"/>
      <c r="P22" s="24"/>
      <c r="Q22" s="41"/>
    </row>
    <row r="23" s="1" customFormat="1" customHeight="1" spans="1:17">
      <c r="A23" s="28"/>
      <c r="B23" s="28"/>
      <c r="C23" s="155"/>
      <c r="D23" s="19"/>
      <c r="E23" s="46"/>
      <c r="F23" s="156"/>
      <c r="G23" s="44"/>
      <c r="H23" s="44"/>
      <c r="I23" s="44"/>
      <c r="J23" s="44"/>
      <c r="K23" s="44"/>
      <c r="L23" s="44"/>
      <c r="M23" s="44"/>
      <c r="N23" s="97">
        <f t="shared" si="0"/>
        <v>0</v>
      </c>
      <c r="O23" s="28"/>
      <c r="P23" s="24"/>
      <c r="Q23" s="41"/>
    </row>
    <row r="24" s="1" customFormat="1" customHeight="1" spans="1:17">
      <c r="A24" s="28"/>
      <c r="B24" s="28"/>
      <c r="C24" s="155"/>
      <c r="D24" s="19"/>
      <c r="E24" s="46"/>
      <c r="F24" s="156"/>
      <c r="G24" s="44"/>
      <c r="H24" s="44"/>
      <c r="I24" s="44"/>
      <c r="J24" s="44"/>
      <c r="K24" s="44"/>
      <c r="L24" s="44"/>
      <c r="M24" s="44"/>
      <c r="N24" s="97">
        <f t="shared" si="0"/>
        <v>0</v>
      </c>
      <c r="O24" s="28"/>
      <c r="P24" s="24"/>
      <c r="Q24" s="41"/>
    </row>
    <row r="25" s="1" customFormat="1" customHeight="1" spans="1:17">
      <c r="A25" s="28"/>
      <c r="B25" s="28"/>
      <c r="C25" s="155"/>
      <c r="D25" s="19"/>
      <c r="E25" s="46"/>
      <c r="F25" s="156"/>
      <c r="G25" s="44"/>
      <c r="H25" s="44"/>
      <c r="I25" s="44"/>
      <c r="J25" s="44"/>
      <c r="K25" s="44"/>
      <c r="L25" s="44"/>
      <c r="M25" s="44"/>
      <c r="N25" s="97">
        <f t="shared" si="0"/>
        <v>0</v>
      </c>
      <c r="O25" s="28"/>
      <c r="P25" s="24"/>
      <c r="Q25" s="41"/>
    </row>
    <row r="26" s="1" customFormat="1" customHeight="1" spans="1:17">
      <c r="A26" s="28"/>
      <c r="B26" s="28"/>
      <c r="C26" s="155"/>
      <c r="D26" s="19"/>
      <c r="E26" s="46"/>
      <c r="F26" s="156"/>
      <c r="G26" s="44"/>
      <c r="H26" s="44"/>
      <c r="I26" s="44"/>
      <c r="J26" s="44"/>
      <c r="K26" s="44"/>
      <c r="L26" s="44"/>
      <c r="M26" s="44"/>
      <c r="N26" s="97">
        <f t="shared" si="0"/>
        <v>0</v>
      </c>
      <c r="O26" s="28"/>
      <c r="P26" s="24"/>
      <c r="Q26" s="41"/>
    </row>
    <row r="27" s="1" customFormat="1" customHeight="1" spans="1:17">
      <c r="A27" s="28"/>
      <c r="B27" s="28"/>
      <c r="C27" s="155"/>
      <c r="D27" s="19"/>
      <c r="E27" s="46"/>
      <c r="F27" s="156"/>
      <c r="G27" s="44"/>
      <c r="H27" s="44"/>
      <c r="I27" s="44"/>
      <c r="J27" s="44"/>
      <c r="K27" s="44"/>
      <c r="L27" s="44"/>
      <c r="M27" s="44"/>
      <c r="N27" s="97">
        <f t="shared" si="0"/>
        <v>0</v>
      </c>
      <c r="O27" s="28"/>
      <c r="P27" s="24"/>
      <c r="Q27" s="41"/>
    </row>
    <row r="28" s="1" customFormat="1" customHeight="1" spans="1:17">
      <c r="A28" s="28"/>
      <c r="B28" s="28"/>
      <c r="C28" s="155"/>
      <c r="D28" s="19"/>
      <c r="E28" s="101"/>
      <c r="F28" s="156"/>
      <c r="G28" s="44"/>
      <c r="H28" s="44"/>
      <c r="I28" s="44"/>
      <c r="J28" s="44"/>
      <c r="K28" s="44"/>
      <c r="L28" s="44"/>
      <c r="M28" s="44"/>
      <c r="N28" s="97">
        <f t="shared" si="0"/>
        <v>0</v>
      </c>
      <c r="O28" s="101"/>
      <c r="P28" s="24"/>
      <c r="Q28" s="41"/>
    </row>
    <row r="29" s="1" customFormat="1" customHeight="1" spans="1:17">
      <c r="A29" s="28"/>
      <c r="B29" s="28"/>
      <c r="C29" s="155"/>
      <c r="D29" s="19"/>
      <c r="E29" s="101"/>
      <c r="F29" s="156"/>
      <c r="G29" s="44"/>
      <c r="H29" s="44"/>
      <c r="I29" s="44"/>
      <c r="J29" s="44"/>
      <c r="K29" s="44"/>
      <c r="L29" s="44"/>
      <c r="M29" s="44"/>
      <c r="N29" s="97">
        <f t="shared" si="0"/>
        <v>0</v>
      </c>
      <c r="O29" s="101"/>
      <c r="P29" s="24"/>
      <c r="Q29" s="41"/>
    </row>
    <row r="30" s="1" customFormat="1" customHeight="1" spans="1:17">
      <c r="A30" s="23" t="s">
        <v>38</v>
      </c>
      <c r="B30" s="85"/>
      <c r="C30" s="86"/>
      <c r="D30" s="87"/>
      <c r="E30" s="148"/>
      <c r="F30" s="158" t="s">
        <v>39</v>
      </c>
      <c r="G30" s="89">
        <f>SUM(G8:G29)</f>
        <v>0</v>
      </c>
      <c r="H30" s="89">
        <f t="shared" ref="H30:N30" si="1">SUM(H8:H29)</f>
        <v>0</v>
      </c>
      <c r="I30" s="89">
        <f t="shared" si="1"/>
        <v>0</v>
      </c>
      <c r="J30" s="89">
        <f t="shared" si="1"/>
        <v>14956</v>
      </c>
      <c r="K30" s="89">
        <f t="shared" si="1"/>
        <v>0</v>
      </c>
      <c r="L30" s="89">
        <f t="shared" si="1"/>
        <v>0</v>
      </c>
      <c r="M30" s="89">
        <f t="shared" si="1"/>
        <v>0</v>
      </c>
      <c r="N30" s="89">
        <f t="shared" si="1"/>
        <v>14956</v>
      </c>
      <c r="O30" s="102"/>
      <c r="P30" s="24"/>
      <c r="Q30" s="41"/>
    </row>
    <row r="31" s="1" customFormat="1" customHeight="1" spans="1:17">
      <c r="A31" s="90"/>
      <c r="B31" s="90"/>
      <c r="C31" s="91"/>
      <c r="D31" s="92"/>
      <c r="E31" s="149"/>
      <c r="F31" s="159"/>
      <c r="G31" s="94"/>
      <c r="H31" s="94"/>
      <c r="I31" s="94"/>
      <c r="J31" s="94"/>
      <c r="K31" s="94"/>
      <c r="L31" s="94"/>
      <c r="M31" s="94"/>
      <c r="N31" s="94"/>
      <c r="O31" s="7"/>
      <c r="P31" s="37"/>
      <c r="Q31" s="41"/>
    </row>
    <row r="32" s="1" customFormat="1" customHeight="1" spans="1:17">
      <c r="A32" s="7" t="s">
        <v>0</v>
      </c>
      <c r="B32" s="7"/>
      <c r="C32" s="7"/>
      <c r="D32" s="7"/>
      <c r="E32" s="7"/>
      <c r="F32" s="48"/>
      <c r="G32" s="7"/>
      <c r="H32" s="7"/>
      <c r="I32" s="7"/>
      <c r="J32" s="7"/>
      <c r="K32" s="7"/>
      <c r="L32" s="7"/>
      <c r="M32" s="7"/>
      <c r="N32" s="7"/>
      <c r="O32" s="7"/>
      <c r="P32" s="37"/>
      <c r="Q32" s="41"/>
    </row>
    <row r="33" s="1" customFormat="1" customHeight="1" spans="1:17">
      <c r="A33" s="7" t="s">
        <v>169</v>
      </c>
      <c r="B33" s="7"/>
      <c r="C33" s="7"/>
      <c r="D33" s="7"/>
      <c r="E33" s="7"/>
      <c r="F33" s="48"/>
      <c r="G33" s="7"/>
      <c r="H33" s="7"/>
      <c r="I33" s="7"/>
      <c r="J33" s="7"/>
      <c r="K33" s="7"/>
      <c r="L33" s="7"/>
      <c r="M33" s="7"/>
      <c r="N33" s="7"/>
      <c r="O33" s="7"/>
      <c r="P33" s="37"/>
      <c r="Q33" s="41"/>
    </row>
    <row r="34" s="1" customFormat="1" customHeight="1" spans="1:17">
      <c r="A34" s="7" t="s">
        <v>2</v>
      </c>
      <c r="B34" s="7"/>
      <c r="C34" s="7"/>
      <c r="D34" s="7"/>
      <c r="E34" s="7"/>
      <c r="F34" s="48"/>
      <c r="G34" s="7"/>
      <c r="H34" s="7"/>
      <c r="I34" s="7"/>
      <c r="J34" s="7"/>
      <c r="K34" s="7"/>
      <c r="L34" s="7"/>
      <c r="M34" s="7"/>
      <c r="N34" s="7"/>
      <c r="O34" s="7"/>
      <c r="P34" s="37"/>
      <c r="Q34" s="41"/>
    </row>
    <row r="35" s="1" customFormat="1" customHeight="1" spans="1:17">
      <c r="A35" s="7"/>
      <c r="B35" s="7"/>
      <c r="C35" s="7"/>
      <c r="D35" s="7"/>
      <c r="E35" s="7"/>
      <c r="F35" s="48"/>
      <c r="G35" s="7"/>
      <c r="H35" s="7"/>
      <c r="I35" s="7"/>
      <c r="J35" s="7"/>
      <c r="K35" s="7"/>
      <c r="L35" s="7"/>
      <c r="M35" s="7"/>
      <c r="N35" s="7"/>
      <c r="O35" s="7"/>
      <c r="P35" s="37"/>
      <c r="Q35" s="41"/>
    </row>
    <row r="36" s="1" customFormat="1" customHeight="1" spans="1:17">
      <c r="A36" s="66" t="s">
        <v>40</v>
      </c>
      <c r="B36" s="66"/>
      <c r="C36" s="7"/>
      <c r="D36" s="7"/>
      <c r="E36" s="7"/>
      <c r="F36" s="48"/>
      <c r="G36" s="7"/>
      <c r="H36" s="7"/>
      <c r="I36" s="7"/>
      <c r="J36" s="7"/>
      <c r="K36" s="7"/>
      <c r="L36" s="7"/>
      <c r="M36" s="7"/>
      <c r="N36" s="7"/>
      <c r="O36" s="7"/>
      <c r="P36" s="37"/>
      <c r="Q36" s="41"/>
    </row>
    <row r="37" s="1" customFormat="1" customHeight="1" spans="1:17">
      <c r="A37" s="10" t="s">
        <v>4</v>
      </c>
      <c r="B37" s="10" t="s">
        <v>5</v>
      </c>
      <c r="C37" s="11" t="s">
        <v>6</v>
      </c>
      <c r="D37" s="11" t="s">
        <v>7</v>
      </c>
      <c r="E37" s="11" t="s">
        <v>41</v>
      </c>
      <c r="F37" s="11" t="s">
        <v>41</v>
      </c>
      <c r="G37" s="11" t="s">
        <v>10</v>
      </c>
      <c r="H37" s="13" t="s">
        <v>11</v>
      </c>
      <c r="I37" s="13"/>
      <c r="J37" s="11" t="s">
        <v>12</v>
      </c>
      <c r="K37" s="11" t="s">
        <v>13</v>
      </c>
      <c r="L37" s="38" t="s">
        <v>14</v>
      </c>
      <c r="M37" s="38"/>
      <c r="N37" s="11" t="s">
        <v>15</v>
      </c>
      <c r="O37" s="11" t="s">
        <v>16</v>
      </c>
      <c r="P37" s="11" t="s">
        <v>42</v>
      </c>
      <c r="Q37" s="11" t="s">
        <v>43</v>
      </c>
    </row>
    <row r="38" s="1" customFormat="1" customHeight="1" spans="1:17">
      <c r="A38" s="10"/>
      <c r="B38" s="10"/>
      <c r="C38" s="14"/>
      <c r="D38" s="14"/>
      <c r="E38" s="27" t="s">
        <v>18</v>
      </c>
      <c r="F38" s="27"/>
      <c r="G38" s="14"/>
      <c r="H38" s="16" t="s">
        <v>19</v>
      </c>
      <c r="I38" s="16" t="s">
        <v>20</v>
      </c>
      <c r="J38" s="14"/>
      <c r="K38" s="14"/>
      <c r="L38" s="16" t="s">
        <v>19</v>
      </c>
      <c r="M38" s="16" t="s">
        <v>20</v>
      </c>
      <c r="N38" s="14"/>
      <c r="O38" s="14"/>
      <c r="P38" s="14"/>
      <c r="Q38" s="14"/>
    </row>
    <row r="39" s="1" customFormat="1" customHeight="1" spans="1:17">
      <c r="A39" s="49">
        <v>46027</v>
      </c>
      <c r="B39" s="49">
        <v>46027</v>
      </c>
      <c r="C39" s="155">
        <v>5549</v>
      </c>
      <c r="D39" s="30" t="s">
        <v>176</v>
      </c>
      <c r="E39" s="17">
        <v>46028</v>
      </c>
      <c r="F39" s="32">
        <v>49450</v>
      </c>
      <c r="G39" s="22"/>
      <c r="H39" s="50"/>
      <c r="I39" s="50"/>
      <c r="J39" s="50"/>
      <c r="K39" s="50">
        <v>7800</v>
      </c>
      <c r="L39" s="22"/>
      <c r="M39" s="22"/>
      <c r="N39" s="22">
        <f>SUM(G39:M39)</f>
        <v>7800</v>
      </c>
      <c r="O39" s="39"/>
      <c r="P39" s="24"/>
      <c r="Q39" s="17">
        <v>46058</v>
      </c>
    </row>
    <row r="40" s="1" customFormat="1" customHeight="1" spans="1:17">
      <c r="A40" s="49">
        <v>46027</v>
      </c>
      <c r="B40" s="49">
        <v>46027</v>
      </c>
      <c r="C40" s="155">
        <v>5550</v>
      </c>
      <c r="D40" s="30" t="s">
        <v>176</v>
      </c>
      <c r="E40" s="17">
        <v>46028</v>
      </c>
      <c r="F40" s="32">
        <v>49450</v>
      </c>
      <c r="G40" s="22"/>
      <c r="H40" s="50"/>
      <c r="I40" s="50"/>
      <c r="J40" s="50">
        <v>2200</v>
      </c>
      <c r="K40" s="50"/>
      <c r="L40" s="22"/>
      <c r="M40" s="22"/>
      <c r="N40" s="22">
        <f t="shared" ref="N40:N56" si="2">SUM(G40:M40)</f>
        <v>2200</v>
      </c>
      <c r="O40" s="39"/>
      <c r="P40" s="24"/>
      <c r="Q40" s="17">
        <v>46058</v>
      </c>
    </row>
    <row r="41" s="1" customFormat="1" customHeight="1" spans="1:17">
      <c r="A41" s="49">
        <v>46031</v>
      </c>
      <c r="B41" s="49">
        <v>46031</v>
      </c>
      <c r="C41" s="155">
        <v>5563</v>
      </c>
      <c r="D41" s="30" t="s">
        <v>177</v>
      </c>
      <c r="E41" s="17"/>
      <c r="F41" s="32"/>
      <c r="G41" s="22"/>
      <c r="H41" s="50"/>
      <c r="I41" s="50"/>
      <c r="J41" s="50">
        <v>880</v>
      </c>
      <c r="K41" s="50"/>
      <c r="L41" s="22"/>
      <c r="M41" s="22"/>
      <c r="N41" s="22">
        <f t="shared" si="2"/>
        <v>880</v>
      </c>
      <c r="O41" s="39"/>
      <c r="P41" s="24"/>
      <c r="Q41" s="17"/>
    </row>
    <row r="42" s="1" customFormat="1" customHeight="1" spans="1:17">
      <c r="A42" s="49">
        <v>46032</v>
      </c>
      <c r="B42" s="49">
        <v>46032</v>
      </c>
      <c r="C42" s="155">
        <v>5566</v>
      </c>
      <c r="D42" s="30" t="s">
        <v>176</v>
      </c>
      <c r="E42" s="17"/>
      <c r="F42" s="32"/>
      <c r="G42" s="22"/>
      <c r="H42" s="50"/>
      <c r="I42" s="50"/>
      <c r="J42" s="50">
        <v>2640</v>
      </c>
      <c r="K42" s="50"/>
      <c r="L42" s="22"/>
      <c r="M42" s="22"/>
      <c r="N42" s="22">
        <f t="shared" si="2"/>
        <v>2640</v>
      </c>
      <c r="O42" s="39"/>
      <c r="P42" s="24"/>
      <c r="Q42" s="17"/>
    </row>
    <row r="43" s="1" customFormat="1" customHeight="1" spans="1:17">
      <c r="A43" s="49">
        <v>46037</v>
      </c>
      <c r="B43" s="49">
        <v>46037</v>
      </c>
      <c r="C43" s="157">
        <v>5579</v>
      </c>
      <c r="D43" s="160" t="s">
        <v>178</v>
      </c>
      <c r="E43" s="17">
        <v>46037</v>
      </c>
      <c r="F43" s="32">
        <v>49452</v>
      </c>
      <c r="G43" s="22"/>
      <c r="H43" s="50"/>
      <c r="I43" s="50"/>
      <c r="J43" s="50">
        <v>5280</v>
      </c>
      <c r="K43" s="50"/>
      <c r="L43" s="22"/>
      <c r="M43" s="22"/>
      <c r="N43" s="22">
        <f t="shared" si="2"/>
        <v>5280</v>
      </c>
      <c r="O43" s="39"/>
      <c r="P43" s="24"/>
      <c r="Q43" s="17"/>
    </row>
    <row r="44" s="1" customFormat="1" customHeight="1" spans="1:17">
      <c r="A44" s="49"/>
      <c r="B44" s="49"/>
      <c r="C44" s="155"/>
      <c r="D44" s="30"/>
      <c r="E44" s="36"/>
      <c r="F44" s="32"/>
      <c r="G44" s="22"/>
      <c r="H44" s="50"/>
      <c r="I44" s="50"/>
      <c r="J44" s="50"/>
      <c r="K44" s="50"/>
      <c r="L44" s="22"/>
      <c r="M44" s="22"/>
      <c r="N44" s="22">
        <f t="shared" si="2"/>
        <v>0</v>
      </c>
      <c r="O44" s="39"/>
      <c r="P44" s="24"/>
      <c r="Q44" s="17"/>
    </row>
    <row r="45" s="1" customFormat="1" customHeight="1" spans="1:17">
      <c r="A45" s="49"/>
      <c r="B45" s="49"/>
      <c r="C45" s="155"/>
      <c r="D45" s="30"/>
      <c r="E45" s="36"/>
      <c r="F45" s="32"/>
      <c r="G45" s="22"/>
      <c r="H45" s="50"/>
      <c r="I45" s="50"/>
      <c r="J45" s="50"/>
      <c r="K45" s="50"/>
      <c r="L45" s="22"/>
      <c r="M45" s="22"/>
      <c r="N45" s="22">
        <f t="shared" si="2"/>
        <v>0</v>
      </c>
      <c r="O45" s="39"/>
      <c r="P45" s="24"/>
      <c r="Q45" s="17"/>
    </row>
    <row r="46" s="1" customFormat="1" customHeight="1" spans="1:17">
      <c r="A46" s="49"/>
      <c r="B46" s="49"/>
      <c r="C46" s="155"/>
      <c r="D46" s="30"/>
      <c r="E46" s="36"/>
      <c r="F46" s="32"/>
      <c r="G46" s="22"/>
      <c r="H46" s="50"/>
      <c r="I46" s="50"/>
      <c r="J46" s="50"/>
      <c r="K46" s="50"/>
      <c r="L46" s="22"/>
      <c r="M46" s="22"/>
      <c r="N46" s="22">
        <f t="shared" si="2"/>
        <v>0</v>
      </c>
      <c r="O46" s="39"/>
      <c r="P46" s="24"/>
      <c r="Q46" s="17"/>
    </row>
    <row r="47" s="1" customFormat="1" customHeight="1" spans="1:17">
      <c r="A47" s="49"/>
      <c r="B47" s="49"/>
      <c r="C47" s="155"/>
      <c r="D47" s="30"/>
      <c r="E47" s="36"/>
      <c r="F47" s="32"/>
      <c r="G47" s="22"/>
      <c r="H47" s="50"/>
      <c r="I47" s="50"/>
      <c r="J47" s="50"/>
      <c r="K47" s="50"/>
      <c r="L47" s="22"/>
      <c r="M47" s="22"/>
      <c r="N47" s="22">
        <f t="shared" si="2"/>
        <v>0</v>
      </c>
      <c r="O47" s="39"/>
      <c r="P47" s="24"/>
      <c r="Q47" s="17"/>
    </row>
    <row r="48" s="1" customFormat="1" customHeight="1" spans="1:17">
      <c r="A48" s="49"/>
      <c r="B48" s="49"/>
      <c r="C48" s="155"/>
      <c r="D48" s="30"/>
      <c r="E48" s="36"/>
      <c r="F48" s="32"/>
      <c r="G48" s="22"/>
      <c r="H48" s="50"/>
      <c r="I48" s="50"/>
      <c r="J48" s="50"/>
      <c r="K48" s="50"/>
      <c r="L48" s="22"/>
      <c r="M48" s="22"/>
      <c r="N48" s="22">
        <f t="shared" si="2"/>
        <v>0</v>
      </c>
      <c r="O48" s="39"/>
      <c r="P48" s="24"/>
      <c r="Q48" s="17"/>
    </row>
    <row r="49" s="1" customFormat="1" customHeight="1" spans="1:17">
      <c r="A49" s="28"/>
      <c r="B49" s="28"/>
      <c r="C49" s="155"/>
      <c r="D49" s="30"/>
      <c r="E49" s="36"/>
      <c r="F49" s="32"/>
      <c r="G49" s="33"/>
      <c r="H49" s="44"/>
      <c r="I49" s="44"/>
      <c r="J49" s="44"/>
      <c r="K49" s="44"/>
      <c r="L49" s="22"/>
      <c r="M49" s="22"/>
      <c r="N49" s="22">
        <f t="shared" si="2"/>
        <v>0</v>
      </c>
      <c r="O49" s="39"/>
      <c r="P49" s="24"/>
      <c r="Q49" s="17"/>
    </row>
    <row r="50" s="1" customFormat="1" customHeight="1" spans="1:17">
      <c r="A50" s="28"/>
      <c r="B50" s="29"/>
      <c r="C50" s="155"/>
      <c r="D50" s="30"/>
      <c r="E50" s="36"/>
      <c r="F50" s="32"/>
      <c r="G50" s="33"/>
      <c r="H50" s="44"/>
      <c r="I50" s="44"/>
      <c r="J50" s="44"/>
      <c r="K50" s="44"/>
      <c r="L50" s="22"/>
      <c r="M50" s="22"/>
      <c r="N50" s="22">
        <f t="shared" si="2"/>
        <v>0</v>
      </c>
      <c r="O50" s="39"/>
      <c r="P50" s="24"/>
      <c r="Q50" s="17"/>
    </row>
    <row r="51" s="1" customFormat="1" customHeight="1" spans="1:17">
      <c r="A51" s="28"/>
      <c r="B51" s="28"/>
      <c r="C51" s="155"/>
      <c r="D51" s="30"/>
      <c r="E51" s="36"/>
      <c r="F51" s="32"/>
      <c r="G51" s="33"/>
      <c r="H51" s="44"/>
      <c r="I51" s="44"/>
      <c r="J51" s="44"/>
      <c r="K51" s="44"/>
      <c r="L51" s="22"/>
      <c r="M51" s="22"/>
      <c r="N51" s="22">
        <f t="shared" si="2"/>
        <v>0</v>
      </c>
      <c r="O51" s="39"/>
      <c r="P51" s="24"/>
      <c r="Q51" s="17"/>
    </row>
    <row r="52" s="1" customFormat="1" customHeight="1" spans="1:17">
      <c r="A52" s="28"/>
      <c r="B52" s="28"/>
      <c r="C52" s="155"/>
      <c r="D52" s="30"/>
      <c r="E52" s="36"/>
      <c r="F52" s="32"/>
      <c r="G52" s="33"/>
      <c r="H52" s="44"/>
      <c r="I52" s="44"/>
      <c r="J52" s="44"/>
      <c r="K52" s="44"/>
      <c r="L52" s="22"/>
      <c r="M52" s="22"/>
      <c r="N52" s="22">
        <f t="shared" si="2"/>
        <v>0</v>
      </c>
      <c r="O52" s="39"/>
      <c r="P52" s="24"/>
      <c r="Q52" s="17"/>
    </row>
    <row r="53" s="1" customFormat="1" customHeight="1" spans="1:17">
      <c r="A53" s="28"/>
      <c r="B53" s="29"/>
      <c r="C53" s="155"/>
      <c r="D53" s="30"/>
      <c r="E53" s="36"/>
      <c r="F53" s="32"/>
      <c r="G53" s="33"/>
      <c r="H53" s="44"/>
      <c r="I53" s="44"/>
      <c r="J53" s="44"/>
      <c r="K53" s="44"/>
      <c r="L53" s="22"/>
      <c r="M53" s="22"/>
      <c r="N53" s="22">
        <f t="shared" si="2"/>
        <v>0</v>
      </c>
      <c r="O53" s="39"/>
      <c r="P53" s="24"/>
      <c r="Q53" s="17"/>
    </row>
    <row r="54" s="1" customFormat="1" customHeight="1" spans="1:17">
      <c r="A54" s="28"/>
      <c r="B54" s="29"/>
      <c r="C54" s="155"/>
      <c r="D54" s="30"/>
      <c r="E54" s="36"/>
      <c r="F54" s="32"/>
      <c r="G54" s="33"/>
      <c r="H54" s="44"/>
      <c r="I54" s="44"/>
      <c r="J54" s="44"/>
      <c r="K54" s="44"/>
      <c r="L54" s="22"/>
      <c r="M54" s="22"/>
      <c r="N54" s="22">
        <f t="shared" si="2"/>
        <v>0</v>
      </c>
      <c r="O54" s="39"/>
      <c r="P54" s="24"/>
      <c r="Q54" s="17"/>
    </row>
    <row r="55" s="1" customFormat="1" customHeight="1" spans="1:17">
      <c r="A55" s="28"/>
      <c r="B55" s="29"/>
      <c r="C55" s="155"/>
      <c r="D55" s="30"/>
      <c r="E55" s="36"/>
      <c r="F55" s="32"/>
      <c r="G55" s="33"/>
      <c r="H55" s="44"/>
      <c r="I55" s="44"/>
      <c r="J55" s="44"/>
      <c r="K55" s="44"/>
      <c r="L55" s="22"/>
      <c r="M55" s="22"/>
      <c r="N55" s="22">
        <f t="shared" si="2"/>
        <v>0</v>
      </c>
      <c r="O55" s="39"/>
      <c r="P55" s="24"/>
      <c r="Q55" s="17"/>
    </row>
    <row r="56" s="1" customFormat="1" customHeight="1" spans="1:17">
      <c r="A56" s="28"/>
      <c r="B56" s="29"/>
      <c r="C56" s="155"/>
      <c r="D56" s="30"/>
      <c r="E56" s="36"/>
      <c r="F56" s="32"/>
      <c r="G56" s="33"/>
      <c r="H56" s="44"/>
      <c r="I56" s="44"/>
      <c r="J56" s="44"/>
      <c r="K56" s="44"/>
      <c r="L56" s="22"/>
      <c r="M56" s="22"/>
      <c r="N56" s="22">
        <f t="shared" si="2"/>
        <v>0</v>
      </c>
      <c r="O56" s="39"/>
      <c r="P56" s="24"/>
      <c r="Q56" s="17"/>
    </row>
    <row r="57" s="1" customFormat="1" customHeight="1" spans="1:17">
      <c r="A57" s="23" t="s">
        <v>15</v>
      </c>
      <c r="B57" s="19"/>
      <c r="C57" s="24"/>
      <c r="D57" s="30"/>
      <c r="E57" s="36"/>
      <c r="F57" s="32"/>
      <c r="G57" s="25">
        <f>SUM(G39:G56)</f>
        <v>0</v>
      </c>
      <c r="H57" s="25">
        <f t="shared" ref="H57:N57" si="3">SUM(H39:H56)</f>
        <v>0</v>
      </c>
      <c r="I57" s="25">
        <f t="shared" si="3"/>
        <v>0</v>
      </c>
      <c r="J57" s="25">
        <f t="shared" si="3"/>
        <v>11000</v>
      </c>
      <c r="K57" s="25">
        <f t="shared" si="3"/>
        <v>7800</v>
      </c>
      <c r="L57" s="25">
        <f t="shared" si="3"/>
        <v>0</v>
      </c>
      <c r="M57" s="25">
        <f t="shared" si="3"/>
        <v>0</v>
      </c>
      <c r="N57" s="25">
        <f t="shared" si="3"/>
        <v>18800</v>
      </c>
      <c r="O57" s="39"/>
      <c r="P57" s="24"/>
      <c r="Q57" s="17"/>
    </row>
    <row r="58" s="1" customFormat="1" customHeight="1" spans="1:17">
      <c r="A58" s="92" t="s">
        <v>51</v>
      </c>
      <c r="B58" s="23"/>
      <c r="C58" s="104"/>
      <c r="D58" s="23"/>
      <c r="E58" s="36"/>
      <c r="F58" s="32"/>
      <c r="G58" s="105">
        <f>G30+G57</f>
        <v>0</v>
      </c>
      <c r="H58" s="105">
        <f t="shared" ref="H58:N58" si="4">H30+H57</f>
        <v>0</v>
      </c>
      <c r="I58" s="105">
        <f t="shared" si="4"/>
        <v>0</v>
      </c>
      <c r="J58" s="105">
        <f t="shared" si="4"/>
        <v>25956</v>
      </c>
      <c r="K58" s="105">
        <f t="shared" si="4"/>
        <v>7800</v>
      </c>
      <c r="L58" s="105">
        <f t="shared" si="4"/>
        <v>0</v>
      </c>
      <c r="M58" s="105">
        <f t="shared" si="4"/>
        <v>0</v>
      </c>
      <c r="N58" s="105">
        <f t="shared" si="4"/>
        <v>33756</v>
      </c>
      <c r="O58" s="39"/>
      <c r="P58" s="24"/>
      <c r="Q58" s="17"/>
    </row>
    <row r="59" s="1" customFormat="1" customHeight="1" spans="1:17">
      <c r="A59" s="92"/>
      <c r="B59" s="106"/>
      <c r="C59" s="107"/>
      <c r="D59" s="106"/>
      <c r="E59" s="106"/>
      <c r="F59" s="48"/>
      <c r="G59" s="109"/>
      <c r="H59" s="109"/>
      <c r="I59" s="109"/>
      <c r="J59" s="109"/>
      <c r="K59" s="109"/>
      <c r="L59" s="109"/>
      <c r="M59" s="109"/>
      <c r="N59" s="109"/>
      <c r="O59" s="132"/>
      <c r="P59" s="37"/>
      <c r="Q59" s="137"/>
    </row>
    <row r="60" s="1" customFormat="1" customHeight="1" spans="1:17">
      <c r="A60" s="110"/>
      <c r="B60" s="110"/>
      <c r="C60" s="111"/>
      <c r="D60" s="112"/>
      <c r="E60" s="112"/>
      <c r="F60" s="161"/>
      <c r="G60" s="113"/>
      <c r="H60" s="113"/>
      <c r="I60" s="41"/>
      <c r="J60" s="41"/>
      <c r="K60" s="41"/>
      <c r="L60" s="41"/>
      <c r="M60" s="41"/>
      <c r="N60" s="41"/>
      <c r="O60" s="41"/>
      <c r="P60" s="37"/>
      <c r="Q60" s="41"/>
    </row>
    <row r="61" s="1" customFormat="1" customHeight="1" spans="1:17">
      <c r="A61" s="41"/>
      <c r="B61" s="41"/>
      <c r="C61" s="41"/>
      <c r="D61" s="41"/>
      <c r="E61" s="41"/>
      <c r="F61" s="159"/>
      <c r="G61" s="41"/>
      <c r="H61" s="41"/>
      <c r="I61" s="41"/>
      <c r="J61" s="41"/>
      <c r="K61" s="41"/>
      <c r="L61" s="41"/>
      <c r="M61" s="41"/>
      <c r="N61" s="41"/>
      <c r="O61" s="41"/>
      <c r="P61" s="37"/>
      <c r="Q61" s="41"/>
    </row>
    <row r="62" s="1" customFormat="1" customHeight="1" spans="1:17">
      <c r="A62" s="7" t="s">
        <v>0</v>
      </c>
      <c r="B62" s="7"/>
      <c r="C62" s="7"/>
      <c r="D62" s="7"/>
      <c r="E62" s="7"/>
      <c r="F62" s="48"/>
      <c r="G62" s="7"/>
      <c r="H62" s="7"/>
      <c r="I62" s="7"/>
      <c r="J62" s="7"/>
      <c r="K62" s="7"/>
      <c r="L62" s="7"/>
      <c r="M62" s="7"/>
      <c r="N62" s="7"/>
      <c r="O62" s="7"/>
      <c r="P62" s="37"/>
      <c r="Q62" s="41"/>
    </row>
    <row r="63" s="1" customFormat="1" customHeight="1" spans="1:17">
      <c r="A63" s="7" t="s">
        <v>169</v>
      </c>
      <c r="B63" s="7"/>
      <c r="C63" s="7"/>
      <c r="D63" s="7"/>
      <c r="E63" s="7"/>
      <c r="F63" s="48"/>
      <c r="G63" s="7"/>
      <c r="H63" s="7"/>
      <c r="I63" s="7"/>
      <c r="J63" s="7"/>
      <c r="K63" s="7"/>
      <c r="L63" s="7"/>
      <c r="M63" s="7"/>
      <c r="N63" s="7"/>
      <c r="O63" s="7"/>
      <c r="P63" s="37"/>
      <c r="Q63" s="41"/>
    </row>
    <row r="64" s="1" customFormat="1" customHeight="1" spans="1:17">
      <c r="A64" s="7" t="s">
        <v>2</v>
      </c>
      <c r="B64" s="7"/>
      <c r="C64" s="7"/>
      <c r="D64" s="7"/>
      <c r="E64" s="7"/>
      <c r="F64" s="48"/>
      <c r="G64" s="7"/>
      <c r="H64" s="7"/>
      <c r="I64" s="7"/>
      <c r="J64" s="7"/>
      <c r="K64" s="7"/>
      <c r="L64" s="7"/>
      <c r="M64" s="7"/>
      <c r="N64" s="7"/>
      <c r="O64" s="7"/>
      <c r="P64" s="37"/>
      <c r="Q64" s="41"/>
    </row>
    <row r="65" s="1" customFormat="1" customHeight="1" spans="1:17">
      <c r="A65" s="7"/>
      <c r="B65" s="7"/>
      <c r="C65" s="7"/>
      <c r="D65" s="7"/>
      <c r="E65" s="7"/>
      <c r="F65" s="48"/>
      <c r="G65" s="7"/>
      <c r="H65" s="7"/>
      <c r="I65" s="7"/>
      <c r="J65" s="7"/>
      <c r="K65" s="7"/>
      <c r="L65" s="7"/>
      <c r="M65" s="7"/>
      <c r="N65" s="7"/>
      <c r="O65" s="7"/>
      <c r="P65" s="37"/>
      <c r="Q65" s="41"/>
    </row>
    <row r="66" s="1" customFormat="1" customHeight="1" spans="1:17">
      <c r="A66" s="115" t="s">
        <v>52</v>
      </c>
      <c r="B66" s="115"/>
      <c r="C66" s="7"/>
      <c r="D66" s="7"/>
      <c r="E66" s="7"/>
      <c r="F66" s="48"/>
      <c r="G66" s="7"/>
      <c r="H66" s="7"/>
      <c r="I66" s="7"/>
      <c r="J66" s="7"/>
      <c r="K66" s="7"/>
      <c r="L66" s="7"/>
      <c r="M66" s="7"/>
      <c r="N66" s="7"/>
      <c r="O66" s="7"/>
      <c r="P66" s="37"/>
      <c r="Q66" s="41"/>
    </row>
    <row r="67" s="1" customFormat="1" customHeight="1" spans="1:17">
      <c r="A67" s="10" t="s">
        <v>4</v>
      </c>
      <c r="B67" s="10" t="s">
        <v>5</v>
      </c>
      <c r="C67" s="11" t="s">
        <v>6</v>
      </c>
      <c r="D67" s="67" t="s">
        <v>7</v>
      </c>
      <c r="E67" s="11" t="s">
        <v>8</v>
      </c>
      <c r="F67" s="162" t="s">
        <v>9</v>
      </c>
      <c r="G67" s="11" t="s">
        <v>10</v>
      </c>
      <c r="H67" s="13" t="s">
        <v>11</v>
      </c>
      <c r="I67" s="13"/>
      <c r="J67" s="10" t="s">
        <v>12</v>
      </c>
      <c r="K67" s="11" t="s">
        <v>13</v>
      </c>
      <c r="L67" s="13" t="s">
        <v>14</v>
      </c>
      <c r="M67" s="13"/>
      <c r="N67" s="10" t="s">
        <v>15</v>
      </c>
      <c r="O67" s="11" t="s">
        <v>16</v>
      </c>
      <c r="P67" s="11" t="s">
        <v>53</v>
      </c>
      <c r="Q67" s="41"/>
    </row>
    <row r="68" s="1" customFormat="1" customHeight="1" spans="1:17">
      <c r="A68" s="10"/>
      <c r="B68" s="10"/>
      <c r="C68" s="27"/>
      <c r="D68" s="116"/>
      <c r="E68" s="70" t="s">
        <v>18</v>
      </c>
      <c r="F68" s="163"/>
      <c r="G68" s="27"/>
      <c r="H68" s="42" t="s">
        <v>19</v>
      </c>
      <c r="I68" s="42" t="s">
        <v>20</v>
      </c>
      <c r="J68" s="10"/>
      <c r="K68" s="27"/>
      <c r="L68" s="42" t="s">
        <v>19</v>
      </c>
      <c r="M68" s="42" t="s">
        <v>20</v>
      </c>
      <c r="N68" s="10"/>
      <c r="O68" s="27"/>
      <c r="P68" s="27"/>
      <c r="Q68" s="41"/>
    </row>
    <row r="69" s="1" customFormat="1" customHeight="1" spans="1:17">
      <c r="A69" s="120">
        <v>46358</v>
      </c>
      <c r="B69" s="120">
        <v>46358</v>
      </c>
      <c r="C69" s="155">
        <v>5460</v>
      </c>
      <c r="D69" s="100" t="s">
        <v>176</v>
      </c>
      <c r="E69" s="101">
        <v>46036</v>
      </c>
      <c r="F69" s="156">
        <v>147798</v>
      </c>
      <c r="G69" s="121"/>
      <c r="H69" s="122"/>
      <c r="I69" s="122"/>
      <c r="J69" s="122">
        <v>2376</v>
      </c>
      <c r="K69" s="133"/>
      <c r="L69" s="122"/>
      <c r="M69" s="122"/>
      <c r="N69" s="50">
        <f t="shared" ref="N69:N76" si="5">SUM(G69:M69)</f>
        <v>2376</v>
      </c>
      <c r="O69" s="101">
        <v>46036</v>
      </c>
      <c r="P69" s="24" t="s">
        <v>179</v>
      </c>
      <c r="Q69" s="41"/>
    </row>
    <row r="70" s="1" customFormat="1" customHeight="1" spans="1:17">
      <c r="A70" s="120">
        <v>45993</v>
      </c>
      <c r="B70" s="120">
        <v>46006</v>
      </c>
      <c r="C70" s="155">
        <v>5461</v>
      </c>
      <c r="D70" s="100" t="s">
        <v>180</v>
      </c>
      <c r="E70" s="101">
        <v>46034</v>
      </c>
      <c r="F70" s="156">
        <v>5754</v>
      </c>
      <c r="G70" s="121"/>
      <c r="H70" s="122"/>
      <c r="I70" s="122"/>
      <c r="J70" s="122"/>
      <c r="K70" s="133"/>
      <c r="L70" s="122">
        <v>2200</v>
      </c>
      <c r="M70" s="122">
        <v>1100</v>
      </c>
      <c r="N70" s="50">
        <f t="shared" si="5"/>
        <v>3300</v>
      </c>
      <c r="O70" s="101">
        <v>46036</v>
      </c>
      <c r="P70" s="24" t="s">
        <v>181</v>
      </c>
      <c r="Q70" s="41"/>
    </row>
    <row r="71" s="1" customFormat="1" customHeight="1" spans="1:17">
      <c r="A71" s="164">
        <v>45994</v>
      </c>
      <c r="B71" s="164">
        <v>45994</v>
      </c>
      <c r="C71" s="165">
        <v>5474</v>
      </c>
      <c r="D71" s="166" t="s">
        <v>177</v>
      </c>
      <c r="E71" s="167">
        <v>46049</v>
      </c>
      <c r="F71" s="168">
        <v>149011</v>
      </c>
      <c r="G71" s="169"/>
      <c r="H71" s="170"/>
      <c r="I71" s="170"/>
      <c r="J71" s="170">
        <v>785.71</v>
      </c>
      <c r="K71" s="173"/>
      <c r="L71" s="170"/>
      <c r="M71" s="170"/>
      <c r="N71" s="174">
        <f t="shared" si="5"/>
        <v>785.71</v>
      </c>
      <c r="O71" s="167">
        <v>46049</v>
      </c>
      <c r="P71" s="99" t="s">
        <v>182</v>
      </c>
      <c r="Q71" s="41" t="s">
        <v>140</v>
      </c>
    </row>
    <row r="72" s="1" customFormat="1" customHeight="1" spans="1:17">
      <c r="A72" s="120">
        <v>45996</v>
      </c>
      <c r="B72" s="120">
        <v>45996</v>
      </c>
      <c r="C72" s="155">
        <v>5495</v>
      </c>
      <c r="D72" s="100" t="s">
        <v>176</v>
      </c>
      <c r="E72" s="101">
        <v>46027</v>
      </c>
      <c r="F72" s="156">
        <v>147765</v>
      </c>
      <c r="G72" s="121"/>
      <c r="H72" s="122"/>
      <c r="I72" s="122"/>
      <c r="J72" s="122">
        <v>4400</v>
      </c>
      <c r="K72" s="133">
        <v>8550</v>
      </c>
      <c r="L72" s="122"/>
      <c r="M72" s="122"/>
      <c r="N72" s="50">
        <f t="shared" si="5"/>
        <v>12950</v>
      </c>
      <c r="O72" s="101"/>
      <c r="P72" s="24" t="s">
        <v>183</v>
      </c>
      <c r="Q72" s="41"/>
    </row>
    <row r="73" s="1" customFormat="1" customHeight="1" spans="1:17">
      <c r="A73" s="120">
        <v>46000</v>
      </c>
      <c r="B73" s="120">
        <v>46000</v>
      </c>
      <c r="C73" s="155">
        <v>5504</v>
      </c>
      <c r="D73" s="100" t="s">
        <v>176</v>
      </c>
      <c r="E73" s="101">
        <v>46027</v>
      </c>
      <c r="F73" s="156">
        <v>147765</v>
      </c>
      <c r="G73" s="121"/>
      <c r="H73" s="122"/>
      <c r="I73" s="122"/>
      <c r="J73" s="122">
        <v>7400</v>
      </c>
      <c r="K73" s="133"/>
      <c r="L73" s="122"/>
      <c r="M73" s="122"/>
      <c r="N73" s="50">
        <f t="shared" si="5"/>
        <v>7400</v>
      </c>
      <c r="O73" s="101"/>
      <c r="P73" s="24" t="s">
        <v>183</v>
      </c>
      <c r="Q73" s="41"/>
    </row>
    <row r="74" s="1" customFormat="1" customHeight="1" spans="1:17">
      <c r="A74" s="120">
        <v>46001</v>
      </c>
      <c r="B74" s="120">
        <v>46001</v>
      </c>
      <c r="C74" s="155">
        <v>5507</v>
      </c>
      <c r="D74" s="100" t="s">
        <v>178</v>
      </c>
      <c r="E74" s="101">
        <v>46034</v>
      </c>
      <c r="F74" s="156">
        <v>147775</v>
      </c>
      <c r="G74" s="121"/>
      <c r="H74" s="122"/>
      <c r="I74" s="122"/>
      <c r="J74" s="122"/>
      <c r="K74" s="133">
        <v>8025</v>
      </c>
      <c r="L74" s="122"/>
      <c r="M74" s="122"/>
      <c r="N74" s="50">
        <f t="shared" si="5"/>
        <v>8025</v>
      </c>
      <c r="O74" s="101"/>
      <c r="P74" s="24" t="s">
        <v>184</v>
      </c>
      <c r="Q74" s="41"/>
    </row>
    <row r="75" s="1" customFormat="1" customHeight="1" spans="1:17">
      <c r="A75" s="120">
        <v>46008</v>
      </c>
      <c r="B75" s="120">
        <v>46008</v>
      </c>
      <c r="C75" s="155">
        <v>5521</v>
      </c>
      <c r="D75" s="100" t="s">
        <v>178</v>
      </c>
      <c r="E75" s="101">
        <v>46041</v>
      </c>
      <c r="F75" s="156">
        <v>147991</v>
      </c>
      <c r="G75" s="121"/>
      <c r="H75" s="122"/>
      <c r="I75" s="122"/>
      <c r="J75" s="122">
        <v>1760</v>
      </c>
      <c r="K75" s="133"/>
      <c r="L75" s="122"/>
      <c r="M75" s="122"/>
      <c r="N75" s="50">
        <f t="shared" si="5"/>
        <v>1760</v>
      </c>
      <c r="O75" s="101"/>
      <c r="P75" s="24" t="s">
        <v>185</v>
      </c>
      <c r="Q75" s="41"/>
    </row>
    <row r="76" s="1" customFormat="1" customHeight="1" spans="1:17">
      <c r="A76" s="120">
        <v>46010</v>
      </c>
      <c r="B76" s="120">
        <v>46010</v>
      </c>
      <c r="C76" s="155">
        <v>5527</v>
      </c>
      <c r="D76" s="100" t="s">
        <v>178</v>
      </c>
      <c r="E76" s="101">
        <v>46041</v>
      </c>
      <c r="F76" s="156">
        <v>147992</v>
      </c>
      <c r="G76" s="121"/>
      <c r="H76" s="122"/>
      <c r="I76" s="122"/>
      <c r="J76" s="122"/>
      <c r="K76" s="133">
        <v>4950</v>
      </c>
      <c r="L76" s="122"/>
      <c r="M76" s="122"/>
      <c r="N76" s="50">
        <f t="shared" si="5"/>
        <v>4950</v>
      </c>
      <c r="O76" s="101"/>
      <c r="P76" s="24" t="s">
        <v>186</v>
      </c>
      <c r="Q76" s="41"/>
    </row>
    <row r="77" s="1" customFormat="1" customHeight="1" spans="1:17">
      <c r="A77" s="120"/>
      <c r="B77" s="120"/>
      <c r="C77" s="155"/>
      <c r="D77" s="100"/>
      <c r="E77" s="101"/>
      <c r="F77" s="156"/>
      <c r="G77" s="121"/>
      <c r="H77" s="122"/>
      <c r="I77" s="122"/>
      <c r="J77" s="122"/>
      <c r="K77" s="133"/>
      <c r="L77" s="122"/>
      <c r="M77" s="122"/>
      <c r="N77" s="50">
        <f t="shared" ref="N71:N102" si="6">SUM(G77:M77)</f>
        <v>0</v>
      </c>
      <c r="O77" s="101"/>
      <c r="P77" s="24"/>
      <c r="Q77" s="41"/>
    </row>
    <row r="78" s="1" customFormat="1" customHeight="1" spans="1:17">
      <c r="A78" s="120"/>
      <c r="B78" s="120"/>
      <c r="C78" s="155"/>
      <c r="D78" s="100"/>
      <c r="E78" s="101"/>
      <c r="F78" s="156"/>
      <c r="G78" s="121"/>
      <c r="H78" s="122"/>
      <c r="I78" s="122"/>
      <c r="J78" s="122"/>
      <c r="K78" s="133"/>
      <c r="L78" s="122"/>
      <c r="M78" s="122"/>
      <c r="N78" s="50">
        <f t="shared" si="6"/>
        <v>0</v>
      </c>
      <c r="O78" s="101"/>
      <c r="P78" s="24"/>
      <c r="Q78" s="41"/>
    </row>
    <row r="79" s="1" customFormat="1" customHeight="1" spans="1:17">
      <c r="A79" s="120"/>
      <c r="B79" s="120"/>
      <c r="C79" s="155"/>
      <c r="D79" s="100"/>
      <c r="E79" s="101"/>
      <c r="F79" s="156"/>
      <c r="G79" s="121"/>
      <c r="H79" s="122"/>
      <c r="I79" s="122"/>
      <c r="J79" s="122"/>
      <c r="K79" s="133"/>
      <c r="L79" s="122"/>
      <c r="M79" s="122"/>
      <c r="N79" s="50">
        <f t="shared" si="6"/>
        <v>0</v>
      </c>
      <c r="O79" s="101"/>
      <c r="P79" s="24"/>
      <c r="Q79" s="41"/>
    </row>
    <row r="80" s="1" customFormat="1" customHeight="1" spans="1:17">
      <c r="A80" s="120"/>
      <c r="B80" s="120"/>
      <c r="C80" s="155"/>
      <c r="D80" s="100"/>
      <c r="E80" s="101"/>
      <c r="F80" s="156"/>
      <c r="G80" s="121"/>
      <c r="H80" s="122"/>
      <c r="I80" s="122"/>
      <c r="J80" s="122"/>
      <c r="K80" s="133"/>
      <c r="L80" s="122"/>
      <c r="M80" s="122"/>
      <c r="N80" s="50">
        <f t="shared" si="6"/>
        <v>0</v>
      </c>
      <c r="O80" s="101"/>
      <c r="P80" s="24"/>
      <c r="Q80" s="41"/>
    </row>
    <row r="81" s="1" customFormat="1" customHeight="1" spans="1:17">
      <c r="A81" s="120"/>
      <c r="B81" s="120"/>
      <c r="C81" s="155"/>
      <c r="D81" s="100"/>
      <c r="E81" s="101"/>
      <c r="F81" s="156"/>
      <c r="G81" s="121"/>
      <c r="H81" s="122"/>
      <c r="I81" s="122"/>
      <c r="J81" s="122"/>
      <c r="K81" s="133"/>
      <c r="L81" s="122"/>
      <c r="M81" s="122"/>
      <c r="N81" s="50">
        <f t="shared" si="6"/>
        <v>0</v>
      </c>
      <c r="O81" s="101"/>
      <c r="P81" s="24"/>
      <c r="Q81" s="41"/>
    </row>
    <row r="82" s="1" customFormat="1" customHeight="1" spans="1:17">
      <c r="A82" s="120"/>
      <c r="B82" s="120"/>
      <c r="C82" s="155"/>
      <c r="D82" s="100"/>
      <c r="E82" s="101"/>
      <c r="F82" s="156"/>
      <c r="G82" s="121"/>
      <c r="H82" s="122"/>
      <c r="I82" s="122"/>
      <c r="J82" s="122"/>
      <c r="K82" s="133"/>
      <c r="L82" s="122"/>
      <c r="M82" s="122"/>
      <c r="N82" s="50">
        <f t="shared" si="6"/>
        <v>0</v>
      </c>
      <c r="O82" s="101"/>
      <c r="P82" s="24"/>
      <c r="Q82" s="41"/>
    </row>
    <row r="83" s="1" customFormat="1" customHeight="1" spans="1:17">
      <c r="A83" s="120"/>
      <c r="B83" s="120"/>
      <c r="C83" s="155"/>
      <c r="D83" s="100"/>
      <c r="E83" s="101"/>
      <c r="F83" s="156"/>
      <c r="G83" s="121"/>
      <c r="H83" s="122"/>
      <c r="I83" s="122"/>
      <c r="J83" s="122"/>
      <c r="K83" s="133"/>
      <c r="L83" s="122"/>
      <c r="M83" s="122"/>
      <c r="N83" s="50">
        <f t="shared" si="6"/>
        <v>0</v>
      </c>
      <c r="O83" s="101"/>
      <c r="P83" s="24"/>
      <c r="Q83" s="41"/>
    </row>
    <row r="84" s="1" customFormat="1" customHeight="1" spans="1:17">
      <c r="A84" s="120"/>
      <c r="B84" s="120"/>
      <c r="C84" s="155"/>
      <c r="D84" s="100"/>
      <c r="E84" s="101"/>
      <c r="F84" s="156"/>
      <c r="G84" s="121"/>
      <c r="H84" s="122"/>
      <c r="I84" s="122"/>
      <c r="J84" s="122"/>
      <c r="K84" s="133"/>
      <c r="L84" s="122"/>
      <c r="M84" s="122"/>
      <c r="N84" s="50">
        <f t="shared" si="6"/>
        <v>0</v>
      </c>
      <c r="O84" s="101"/>
      <c r="P84" s="24"/>
      <c r="Q84" s="41"/>
    </row>
    <row r="85" s="1" customFormat="1" customHeight="1" spans="1:17">
      <c r="A85" s="120"/>
      <c r="B85" s="120"/>
      <c r="C85" s="155"/>
      <c r="D85" s="100"/>
      <c r="E85" s="101"/>
      <c r="F85" s="156"/>
      <c r="G85" s="121"/>
      <c r="H85" s="122"/>
      <c r="I85" s="122"/>
      <c r="J85" s="122"/>
      <c r="K85" s="133"/>
      <c r="L85" s="122"/>
      <c r="M85" s="122"/>
      <c r="N85" s="50">
        <f t="shared" si="6"/>
        <v>0</v>
      </c>
      <c r="O85" s="101"/>
      <c r="P85" s="24"/>
      <c r="Q85" s="41"/>
    </row>
    <row r="86" s="1" customFormat="1" customHeight="1" spans="1:17">
      <c r="A86" s="120"/>
      <c r="B86" s="120"/>
      <c r="C86" s="155"/>
      <c r="D86" s="100"/>
      <c r="E86" s="101"/>
      <c r="F86" s="156"/>
      <c r="G86" s="121"/>
      <c r="H86" s="122"/>
      <c r="I86" s="122"/>
      <c r="J86" s="122"/>
      <c r="K86" s="133"/>
      <c r="L86" s="122"/>
      <c r="M86" s="122"/>
      <c r="N86" s="50">
        <f t="shared" si="6"/>
        <v>0</v>
      </c>
      <c r="O86" s="101"/>
      <c r="P86" s="24"/>
      <c r="Q86" s="41"/>
    </row>
    <row r="87" s="1" customFormat="1" customHeight="1" spans="1:17">
      <c r="A87" s="120"/>
      <c r="B87" s="120"/>
      <c r="C87" s="155"/>
      <c r="D87" s="100"/>
      <c r="E87" s="101"/>
      <c r="F87" s="156"/>
      <c r="G87" s="121"/>
      <c r="H87" s="122"/>
      <c r="I87" s="122"/>
      <c r="J87" s="122"/>
      <c r="K87" s="133"/>
      <c r="L87" s="122"/>
      <c r="M87" s="122"/>
      <c r="N87" s="50">
        <f t="shared" si="6"/>
        <v>0</v>
      </c>
      <c r="O87" s="101"/>
      <c r="P87" s="24"/>
      <c r="Q87" s="41"/>
    </row>
    <row r="88" s="1" customFormat="1" customHeight="1" spans="1:17">
      <c r="A88" s="120"/>
      <c r="B88" s="120"/>
      <c r="C88" s="155"/>
      <c r="D88" s="100"/>
      <c r="E88" s="101"/>
      <c r="F88" s="156"/>
      <c r="G88" s="121"/>
      <c r="H88" s="122"/>
      <c r="I88" s="122"/>
      <c r="J88" s="122"/>
      <c r="K88" s="133"/>
      <c r="L88" s="122"/>
      <c r="M88" s="122"/>
      <c r="N88" s="50">
        <f t="shared" si="6"/>
        <v>0</v>
      </c>
      <c r="O88" s="101"/>
      <c r="P88" s="24"/>
      <c r="Q88" s="41"/>
    </row>
    <row r="89" s="1" customFormat="1" customHeight="1" spans="1:17">
      <c r="A89" s="125"/>
      <c r="B89" s="125"/>
      <c r="C89" s="171"/>
      <c r="D89" s="127"/>
      <c r="E89" s="135"/>
      <c r="F89" s="156"/>
      <c r="G89" s="130"/>
      <c r="H89" s="131"/>
      <c r="I89" s="131"/>
      <c r="J89" s="153"/>
      <c r="K89" s="134"/>
      <c r="L89" s="131"/>
      <c r="M89" s="131"/>
      <c r="N89" s="50">
        <f t="shared" ref="N89:N110" si="7">SUM(G89:M89)</f>
        <v>0</v>
      </c>
      <c r="O89" s="135"/>
      <c r="P89" s="136"/>
      <c r="Q89" s="41"/>
    </row>
    <row r="90" s="1" customFormat="1" customHeight="1" spans="1:17">
      <c r="A90" s="125"/>
      <c r="B90" s="125"/>
      <c r="C90" s="171"/>
      <c r="D90" s="127"/>
      <c r="E90" s="135"/>
      <c r="F90" s="156"/>
      <c r="G90" s="130"/>
      <c r="H90" s="131"/>
      <c r="I90" s="131"/>
      <c r="J90" s="153"/>
      <c r="K90" s="134"/>
      <c r="L90" s="131"/>
      <c r="M90" s="131"/>
      <c r="N90" s="50">
        <f t="shared" si="7"/>
        <v>0</v>
      </c>
      <c r="O90" s="135"/>
      <c r="P90" s="136"/>
      <c r="Q90" s="41"/>
    </row>
    <row r="91" s="1" customFormat="1" customHeight="1" spans="1:17">
      <c r="A91" s="125"/>
      <c r="B91" s="125"/>
      <c r="C91" s="171"/>
      <c r="D91" s="127"/>
      <c r="E91" s="135"/>
      <c r="F91" s="156"/>
      <c r="G91" s="130"/>
      <c r="H91" s="131"/>
      <c r="I91" s="131"/>
      <c r="J91" s="153"/>
      <c r="K91" s="134"/>
      <c r="L91" s="131"/>
      <c r="M91" s="131"/>
      <c r="N91" s="50">
        <f t="shared" si="7"/>
        <v>0</v>
      </c>
      <c r="O91" s="135"/>
      <c r="P91" s="136"/>
      <c r="Q91" s="41"/>
    </row>
    <row r="92" s="1" customFormat="1" customHeight="1" spans="1:17">
      <c r="A92" s="125"/>
      <c r="B92" s="125"/>
      <c r="C92" s="171"/>
      <c r="D92" s="127"/>
      <c r="E92" s="135"/>
      <c r="F92" s="156"/>
      <c r="G92" s="130"/>
      <c r="H92" s="131"/>
      <c r="I92" s="131"/>
      <c r="J92" s="131"/>
      <c r="K92" s="134"/>
      <c r="L92" s="131"/>
      <c r="M92" s="131"/>
      <c r="N92" s="50">
        <f t="shared" si="7"/>
        <v>0</v>
      </c>
      <c r="O92" s="135"/>
      <c r="P92" s="136"/>
      <c r="Q92" s="41"/>
    </row>
    <row r="93" s="1" customFormat="1" customHeight="1" spans="1:17">
      <c r="A93" s="125"/>
      <c r="B93" s="125"/>
      <c r="C93" s="171"/>
      <c r="D93" s="127"/>
      <c r="E93" s="135"/>
      <c r="F93" s="156"/>
      <c r="G93" s="130"/>
      <c r="H93" s="131"/>
      <c r="I93" s="131"/>
      <c r="J93" s="131"/>
      <c r="K93" s="134"/>
      <c r="L93" s="131"/>
      <c r="M93" s="131"/>
      <c r="N93" s="50">
        <f t="shared" si="7"/>
        <v>0</v>
      </c>
      <c r="O93" s="135"/>
      <c r="P93" s="136"/>
      <c r="Q93" s="41"/>
    </row>
    <row r="94" s="1" customFormat="1" customHeight="1" spans="1:17">
      <c r="A94" s="125"/>
      <c r="B94" s="125"/>
      <c r="C94" s="171"/>
      <c r="D94" s="127"/>
      <c r="E94" s="135"/>
      <c r="F94" s="156"/>
      <c r="G94" s="130"/>
      <c r="H94" s="131"/>
      <c r="I94" s="131"/>
      <c r="J94" s="131"/>
      <c r="K94" s="134"/>
      <c r="L94" s="131"/>
      <c r="M94" s="131"/>
      <c r="N94" s="50">
        <f t="shared" si="7"/>
        <v>0</v>
      </c>
      <c r="O94" s="135"/>
      <c r="P94" s="136"/>
      <c r="Q94" s="41"/>
    </row>
    <row r="95" s="1" customFormat="1" customHeight="1" spans="1:17">
      <c r="A95" s="125"/>
      <c r="B95" s="125"/>
      <c r="C95" s="171"/>
      <c r="D95" s="127"/>
      <c r="E95" s="135"/>
      <c r="F95" s="156"/>
      <c r="G95" s="130"/>
      <c r="H95" s="131"/>
      <c r="I95" s="131"/>
      <c r="J95" s="131"/>
      <c r="K95" s="134"/>
      <c r="L95" s="131"/>
      <c r="M95" s="131"/>
      <c r="N95" s="50">
        <f t="shared" si="7"/>
        <v>0</v>
      </c>
      <c r="O95" s="135"/>
      <c r="P95" s="136"/>
      <c r="Q95" s="41"/>
    </row>
    <row r="96" s="1" customFormat="1" customHeight="1" spans="1:17">
      <c r="A96" s="125"/>
      <c r="B96" s="125"/>
      <c r="C96" s="171"/>
      <c r="D96" s="127"/>
      <c r="E96" s="135"/>
      <c r="F96" s="156"/>
      <c r="G96" s="130"/>
      <c r="H96" s="131"/>
      <c r="I96" s="131"/>
      <c r="J96" s="131"/>
      <c r="K96" s="134"/>
      <c r="L96" s="131"/>
      <c r="M96" s="131"/>
      <c r="N96" s="50">
        <f t="shared" si="7"/>
        <v>0</v>
      </c>
      <c r="O96" s="135"/>
      <c r="P96" s="136"/>
      <c r="Q96" s="41"/>
    </row>
    <row r="97" s="1" customFormat="1" customHeight="1" spans="1:17">
      <c r="A97" s="125"/>
      <c r="B97" s="125"/>
      <c r="C97" s="171"/>
      <c r="D97" s="127"/>
      <c r="E97" s="101"/>
      <c r="F97" s="156"/>
      <c r="G97" s="121"/>
      <c r="H97" s="122"/>
      <c r="I97" s="122"/>
      <c r="J97" s="122"/>
      <c r="K97" s="133"/>
      <c r="L97" s="122"/>
      <c r="M97" s="122"/>
      <c r="N97" s="50">
        <f t="shared" si="7"/>
        <v>0</v>
      </c>
      <c r="O97" s="135"/>
      <c r="P97" s="136"/>
      <c r="Q97" s="41"/>
    </row>
    <row r="98" s="1" customFormat="1" customHeight="1" spans="1:17">
      <c r="A98" s="138" t="s">
        <v>73</v>
      </c>
      <c r="B98" s="139"/>
      <c r="C98" s="140"/>
      <c r="D98" s="140"/>
      <c r="E98" s="142"/>
      <c r="F98" s="172"/>
      <c r="G98" s="143">
        <f>SUM(G70:G97)</f>
        <v>0</v>
      </c>
      <c r="H98" s="143">
        <f t="shared" ref="H98:N98" si="8">SUM(H70:H97)</f>
        <v>0</v>
      </c>
      <c r="I98" s="143">
        <f t="shared" si="8"/>
        <v>0</v>
      </c>
      <c r="J98" s="143">
        <f t="shared" si="8"/>
        <v>14345.71</v>
      </c>
      <c r="K98" s="143">
        <f t="shared" si="8"/>
        <v>21525</v>
      </c>
      <c r="L98" s="143">
        <f t="shared" si="8"/>
        <v>2200</v>
      </c>
      <c r="M98" s="143">
        <f t="shared" si="8"/>
        <v>1100</v>
      </c>
      <c r="N98" s="143">
        <f t="shared" si="8"/>
        <v>39170.71</v>
      </c>
      <c r="O98" s="144"/>
      <c r="P98" s="145"/>
      <c r="Q98" s="41"/>
    </row>
    <row r="99" s="1" customFormat="1" customHeight="1" spans="1:17">
      <c r="A99" s="41"/>
      <c r="B99" s="41"/>
      <c r="C99" s="41"/>
      <c r="D99" s="41"/>
      <c r="E99" s="41"/>
      <c r="F99" s="159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</row>
    <row r="100" s="1" customFormat="1" customHeight="1" spans="1:17">
      <c r="A100" s="41"/>
      <c r="B100" s="41"/>
      <c r="C100" s="41"/>
      <c r="D100" s="41"/>
      <c r="E100" s="41"/>
      <c r="F100" s="159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</row>
    <row r="101" s="1" customFormat="1" customHeight="1" spans="1:17">
      <c r="A101" s="41"/>
      <c r="B101" s="41"/>
      <c r="C101" s="41"/>
      <c r="D101" s="41"/>
      <c r="E101" s="41"/>
      <c r="F101" s="159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</row>
    <row r="102" s="1" customFormat="1" customHeight="1" spans="1:17">
      <c r="A102" s="41"/>
      <c r="B102" s="41"/>
      <c r="C102" s="41"/>
      <c r="D102" s="41"/>
      <c r="E102" s="41"/>
      <c r="F102" s="159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</row>
    <row r="103" s="1" customFormat="1" customHeight="1" spans="6:17">
      <c r="F103" s="154"/>
      <c r="O103" s="41"/>
      <c r="P103" s="41"/>
      <c r="Q103" s="41"/>
    </row>
  </sheetData>
  <sortState ref="A70:P79">
    <sortCondition ref="C70:C79"/>
  </sortState>
  <mergeCells count="41">
    <mergeCell ref="H6:I6"/>
    <mergeCell ref="L6:M6"/>
    <mergeCell ref="H37:I37"/>
    <mergeCell ref="L37:M37"/>
    <mergeCell ref="A66:B66"/>
    <mergeCell ref="H67:I67"/>
    <mergeCell ref="L67:M67"/>
    <mergeCell ref="A6:A7"/>
    <mergeCell ref="A37:A38"/>
    <mergeCell ref="A67:A68"/>
    <mergeCell ref="B6:B7"/>
    <mergeCell ref="B37:B38"/>
    <mergeCell ref="B67:B68"/>
    <mergeCell ref="C6:C7"/>
    <mergeCell ref="C37:C38"/>
    <mergeCell ref="C67:C68"/>
    <mergeCell ref="D6:D7"/>
    <mergeCell ref="D37:D38"/>
    <mergeCell ref="D67:D68"/>
    <mergeCell ref="F6:F7"/>
    <mergeCell ref="F37:F38"/>
    <mergeCell ref="F67:F68"/>
    <mergeCell ref="G6:G7"/>
    <mergeCell ref="G37:G38"/>
    <mergeCell ref="G67:G68"/>
    <mergeCell ref="J6:J7"/>
    <mergeCell ref="J37:J38"/>
    <mergeCell ref="J67:J68"/>
    <mergeCell ref="K6:K7"/>
    <mergeCell ref="K37:K38"/>
    <mergeCell ref="K67:K68"/>
    <mergeCell ref="N6:N7"/>
    <mergeCell ref="N37:N38"/>
    <mergeCell ref="N67:N68"/>
    <mergeCell ref="O6:O7"/>
    <mergeCell ref="O37:O38"/>
    <mergeCell ref="O67:O68"/>
    <mergeCell ref="P6:P7"/>
    <mergeCell ref="P37:P38"/>
    <mergeCell ref="P67:P68"/>
    <mergeCell ref="Q37:Q38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XFC112"/>
  <sheetViews>
    <sheetView topLeftCell="A16" workbookViewId="0">
      <selection activeCell="A27" sqref="$A27:$XFD27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3.8571428571429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187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1" t="s">
        <v>8</v>
      </c>
      <c r="F6" s="68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70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46020</v>
      </c>
      <c r="B8" s="28">
        <v>46027</v>
      </c>
      <c r="C8" s="146">
        <v>7613</v>
      </c>
      <c r="D8" s="19" t="s">
        <v>188</v>
      </c>
      <c r="E8" s="46">
        <v>46029</v>
      </c>
      <c r="F8" s="123">
        <v>6635</v>
      </c>
      <c r="G8" s="44"/>
      <c r="H8" s="44"/>
      <c r="I8" s="44"/>
      <c r="J8" s="44"/>
      <c r="K8" s="44"/>
      <c r="L8" s="44"/>
      <c r="M8" s="44">
        <v>450</v>
      </c>
      <c r="N8" s="97">
        <f t="shared" ref="N8:N14" si="0">SUM(G8:M8)</f>
        <v>450</v>
      </c>
      <c r="O8" s="28">
        <v>46031</v>
      </c>
      <c r="P8" s="24"/>
      <c r="Q8" s="41"/>
    </row>
    <row r="9" s="1" customFormat="1" customHeight="1" spans="1:17">
      <c r="A9" s="28">
        <v>46025</v>
      </c>
      <c r="B9" s="28">
        <v>46025</v>
      </c>
      <c r="C9" s="146">
        <v>7619</v>
      </c>
      <c r="D9" s="19" t="s">
        <v>189</v>
      </c>
      <c r="E9" s="46">
        <v>46025</v>
      </c>
      <c r="F9" s="123">
        <v>6633</v>
      </c>
      <c r="G9" s="44"/>
      <c r="H9" s="44"/>
      <c r="I9" s="44"/>
      <c r="J9" s="44">
        <v>11760</v>
      </c>
      <c r="K9" s="44"/>
      <c r="L9" s="44"/>
      <c r="M9" s="44"/>
      <c r="N9" s="97">
        <f t="shared" si="0"/>
        <v>11760</v>
      </c>
      <c r="O9" s="28">
        <v>46027</v>
      </c>
      <c r="P9" s="24"/>
      <c r="Q9" s="41"/>
    </row>
    <row r="10" s="1" customFormat="1" customHeight="1" spans="1:17">
      <c r="A10" s="28">
        <v>46029</v>
      </c>
      <c r="B10" s="28">
        <v>46029</v>
      </c>
      <c r="C10" s="146">
        <v>7628</v>
      </c>
      <c r="D10" s="19" t="s">
        <v>189</v>
      </c>
      <c r="E10" s="46">
        <v>46029</v>
      </c>
      <c r="F10" s="123">
        <v>6636</v>
      </c>
      <c r="G10" s="44"/>
      <c r="H10" s="44"/>
      <c r="I10" s="44"/>
      <c r="J10" s="44">
        <v>3480</v>
      </c>
      <c r="K10" s="44"/>
      <c r="L10" s="44"/>
      <c r="M10" s="44"/>
      <c r="N10" s="97">
        <f t="shared" si="0"/>
        <v>3480</v>
      </c>
      <c r="O10" s="28">
        <v>46031</v>
      </c>
      <c r="P10" s="24"/>
      <c r="Q10" s="41"/>
    </row>
    <row r="11" s="1" customFormat="1" customHeight="1" spans="1:17">
      <c r="A11" s="28">
        <v>46029</v>
      </c>
      <c r="B11" s="28">
        <v>46029</v>
      </c>
      <c r="C11" s="146">
        <v>7630</v>
      </c>
      <c r="D11" s="19" t="s">
        <v>190</v>
      </c>
      <c r="E11" s="46">
        <v>46029</v>
      </c>
      <c r="F11" s="123">
        <v>6637</v>
      </c>
      <c r="G11" s="44"/>
      <c r="H11" s="44"/>
      <c r="I11" s="44"/>
      <c r="J11" s="44">
        <v>1200</v>
      </c>
      <c r="K11" s="44"/>
      <c r="L11" s="44"/>
      <c r="M11" s="44"/>
      <c r="N11" s="97">
        <f t="shared" si="0"/>
        <v>1200</v>
      </c>
      <c r="O11" s="28">
        <v>46031</v>
      </c>
      <c r="P11" s="24"/>
      <c r="Q11" s="41"/>
    </row>
    <row r="12" s="1" customFormat="1" customHeight="1" spans="1:17">
      <c r="A12" s="28">
        <v>46030</v>
      </c>
      <c r="B12" s="28">
        <v>46030</v>
      </c>
      <c r="C12" s="146">
        <v>7636</v>
      </c>
      <c r="D12" s="19" t="s">
        <v>191</v>
      </c>
      <c r="E12" s="46">
        <v>46030</v>
      </c>
      <c r="F12" s="123">
        <v>6638</v>
      </c>
      <c r="G12" s="44"/>
      <c r="H12" s="44"/>
      <c r="I12" s="44"/>
      <c r="J12" s="44">
        <v>5500</v>
      </c>
      <c r="K12" s="44"/>
      <c r="L12" s="44"/>
      <c r="M12" s="44"/>
      <c r="N12" s="97">
        <f t="shared" si="0"/>
        <v>5500</v>
      </c>
      <c r="O12" s="28">
        <v>46031</v>
      </c>
      <c r="P12" s="24"/>
      <c r="Q12" s="41"/>
    </row>
    <row r="13" s="1" customFormat="1" customHeight="1" spans="1:17">
      <c r="A13" s="28">
        <v>46031</v>
      </c>
      <c r="B13" s="28">
        <v>46031</v>
      </c>
      <c r="C13" s="146">
        <v>7637</v>
      </c>
      <c r="D13" s="19" t="s">
        <v>192</v>
      </c>
      <c r="E13" s="46">
        <v>46031</v>
      </c>
      <c r="F13" s="123">
        <v>6639</v>
      </c>
      <c r="G13" s="44"/>
      <c r="H13" s="44"/>
      <c r="I13" s="44"/>
      <c r="J13" s="44">
        <v>7520</v>
      </c>
      <c r="K13" s="44"/>
      <c r="L13" s="44"/>
      <c r="M13" s="44"/>
      <c r="N13" s="97">
        <f t="shared" si="0"/>
        <v>7520</v>
      </c>
      <c r="O13" s="28">
        <v>46034</v>
      </c>
      <c r="P13" s="24"/>
      <c r="Q13" s="41"/>
    </row>
    <row r="14" s="1" customFormat="1" customHeight="1" spans="1:17">
      <c r="A14" s="28">
        <v>46032</v>
      </c>
      <c r="B14" s="28">
        <v>46032</v>
      </c>
      <c r="C14" s="146">
        <v>7638</v>
      </c>
      <c r="D14" s="19" t="s">
        <v>193</v>
      </c>
      <c r="E14" s="46">
        <v>46032</v>
      </c>
      <c r="F14" s="123">
        <v>6640</v>
      </c>
      <c r="G14" s="44"/>
      <c r="H14" s="44"/>
      <c r="I14" s="44"/>
      <c r="J14" s="44">
        <v>2200</v>
      </c>
      <c r="K14" s="44"/>
      <c r="L14" s="44"/>
      <c r="M14" s="44"/>
      <c r="N14" s="97">
        <f t="shared" si="0"/>
        <v>2200</v>
      </c>
      <c r="O14" s="28">
        <v>46034</v>
      </c>
      <c r="P14" s="24"/>
      <c r="Q14" s="41"/>
    </row>
    <row r="15" s="1" customFormat="1" customHeight="1" spans="1:17">
      <c r="A15" s="28">
        <v>46034</v>
      </c>
      <c r="B15" s="28">
        <v>46034</v>
      </c>
      <c r="C15" s="146">
        <v>7640</v>
      </c>
      <c r="D15" s="19" t="s">
        <v>194</v>
      </c>
      <c r="E15" s="46">
        <v>46034</v>
      </c>
      <c r="F15" s="123">
        <v>6641</v>
      </c>
      <c r="G15" s="44"/>
      <c r="H15" s="44"/>
      <c r="I15" s="44"/>
      <c r="J15" s="44"/>
      <c r="K15" s="44"/>
      <c r="L15" s="44">
        <v>2200</v>
      </c>
      <c r="M15" s="44">
        <v>1350</v>
      </c>
      <c r="N15" s="97">
        <f t="shared" ref="N9:N42" si="1">SUM(G15:M15)</f>
        <v>3550</v>
      </c>
      <c r="O15" s="28">
        <v>46036</v>
      </c>
      <c r="P15" s="24"/>
      <c r="Q15" s="41"/>
    </row>
    <row r="16" s="1" customFormat="1" customHeight="1" spans="1:17">
      <c r="A16" s="28">
        <v>46036</v>
      </c>
      <c r="B16" s="28">
        <v>46036</v>
      </c>
      <c r="C16" s="146">
        <v>7643</v>
      </c>
      <c r="D16" s="19" t="s">
        <v>192</v>
      </c>
      <c r="E16" s="46">
        <v>46036</v>
      </c>
      <c r="F16" s="123">
        <v>6642</v>
      </c>
      <c r="G16" s="44"/>
      <c r="H16" s="44"/>
      <c r="I16" s="44"/>
      <c r="J16" s="44">
        <v>11080</v>
      </c>
      <c r="K16" s="44"/>
      <c r="L16" s="44"/>
      <c r="M16" s="44"/>
      <c r="N16" s="97">
        <f t="shared" si="1"/>
        <v>11080</v>
      </c>
      <c r="O16" s="28">
        <v>46036</v>
      </c>
      <c r="P16" s="24"/>
      <c r="Q16" s="41"/>
    </row>
    <row r="17" s="1" customFormat="1" customHeight="1" spans="1:17">
      <c r="A17" s="28">
        <v>46039</v>
      </c>
      <c r="B17" s="28">
        <v>46039</v>
      </c>
      <c r="C17" s="146">
        <v>7651</v>
      </c>
      <c r="D17" s="19" t="s">
        <v>195</v>
      </c>
      <c r="E17" s="46">
        <v>46039</v>
      </c>
      <c r="F17" s="123">
        <v>6644</v>
      </c>
      <c r="G17" s="44"/>
      <c r="H17" s="44"/>
      <c r="I17" s="44"/>
      <c r="J17" s="44">
        <v>26400</v>
      </c>
      <c r="K17" s="44"/>
      <c r="L17" s="44"/>
      <c r="M17" s="44"/>
      <c r="N17" s="97">
        <f t="shared" si="1"/>
        <v>26400</v>
      </c>
      <c r="O17" s="28">
        <v>46041</v>
      </c>
      <c r="P17" s="24"/>
      <c r="Q17" s="41"/>
    </row>
    <row r="18" s="1" customFormat="1" customHeight="1" spans="1:17">
      <c r="A18" s="28">
        <v>46039</v>
      </c>
      <c r="B18" s="28">
        <v>46039</v>
      </c>
      <c r="C18" s="146">
        <v>7652</v>
      </c>
      <c r="D18" s="19" t="s">
        <v>189</v>
      </c>
      <c r="E18" s="46">
        <v>46039</v>
      </c>
      <c r="F18" s="123">
        <v>6645</v>
      </c>
      <c r="G18" s="44"/>
      <c r="H18" s="44"/>
      <c r="I18" s="44"/>
      <c r="J18" s="44">
        <v>6160</v>
      </c>
      <c r="K18" s="44"/>
      <c r="L18" s="44"/>
      <c r="M18" s="44"/>
      <c r="N18" s="97">
        <f t="shared" si="1"/>
        <v>6160</v>
      </c>
      <c r="O18" s="28">
        <v>46041</v>
      </c>
      <c r="P18" s="24"/>
      <c r="Q18" s="41"/>
    </row>
    <row r="19" s="1" customFormat="1" customHeight="1" spans="1:17">
      <c r="A19" s="28">
        <v>46039</v>
      </c>
      <c r="B19" s="28">
        <v>46039</v>
      </c>
      <c r="C19" s="146">
        <v>7653</v>
      </c>
      <c r="D19" s="19" t="s">
        <v>196</v>
      </c>
      <c r="E19" s="46">
        <v>46039</v>
      </c>
      <c r="F19" s="123">
        <v>6646</v>
      </c>
      <c r="G19" s="44"/>
      <c r="H19" s="44"/>
      <c r="I19" s="44"/>
      <c r="J19" s="44">
        <v>8800</v>
      </c>
      <c r="K19" s="44"/>
      <c r="L19" s="44"/>
      <c r="M19" s="44"/>
      <c r="N19" s="97">
        <f t="shared" si="1"/>
        <v>8800</v>
      </c>
      <c r="O19" s="28">
        <v>46041</v>
      </c>
      <c r="P19" s="24"/>
      <c r="Q19" s="41"/>
    </row>
    <row r="20" s="1" customFormat="1" customHeight="1" spans="1:17">
      <c r="A20" s="28">
        <v>46039</v>
      </c>
      <c r="B20" s="28">
        <v>46039</v>
      </c>
      <c r="C20" s="146">
        <v>7654</v>
      </c>
      <c r="D20" s="19" t="s">
        <v>189</v>
      </c>
      <c r="E20" s="46">
        <v>46039</v>
      </c>
      <c r="F20" s="123">
        <v>6647</v>
      </c>
      <c r="G20" s="44"/>
      <c r="H20" s="44"/>
      <c r="I20" s="44"/>
      <c r="J20" s="44">
        <v>9680</v>
      </c>
      <c r="K20" s="44"/>
      <c r="L20" s="44"/>
      <c r="M20" s="44"/>
      <c r="N20" s="97">
        <f t="shared" si="1"/>
        <v>9680</v>
      </c>
      <c r="O20" s="28">
        <v>46041</v>
      </c>
      <c r="P20" s="24"/>
      <c r="Q20" s="41"/>
    </row>
    <row r="21" s="1" customFormat="1" customHeight="1" spans="1:17">
      <c r="A21" s="28">
        <v>46041</v>
      </c>
      <c r="B21" s="28">
        <v>46041</v>
      </c>
      <c r="C21" s="146">
        <v>7655</v>
      </c>
      <c r="D21" s="19" t="s">
        <v>197</v>
      </c>
      <c r="E21" s="46">
        <v>46041</v>
      </c>
      <c r="F21" s="123">
        <v>6648</v>
      </c>
      <c r="G21" s="44"/>
      <c r="H21" s="44"/>
      <c r="I21" s="44"/>
      <c r="J21" s="44">
        <v>1760</v>
      </c>
      <c r="K21" s="44"/>
      <c r="L21" s="44"/>
      <c r="M21" s="44"/>
      <c r="N21" s="97">
        <f t="shared" si="1"/>
        <v>1760</v>
      </c>
      <c r="O21" s="28">
        <v>46043</v>
      </c>
      <c r="P21" s="24"/>
      <c r="Q21" s="41"/>
    </row>
    <row r="22" s="1" customFormat="1" customHeight="1" spans="1:17">
      <c r="A22" s="28">
        <v>46042</v>
      </c>
      <c r="B22" s="28">
        <v>46042</v>
      </c>
      <c r="C22" s="146">
        <v>7660</v>
      </c>
      <c r="D22" s="19" t="s">
        <v>198</v>
      </c>
      <c r="E22" s="46">
        <v>46042</v>
      </c>
      <c r="F22" s="123">
        <v>6650</v>
      </c>
      <c r="G22" s="44"/>
      <c r="H22" s="44"/>
      <c r="I22" s="44"/>
      <c r="J22" s="44"/>
      <c r="K22" s="44">
        <v>9300</v>
      </c>
      <c r="L22" s="44"/>
      <c r="M22" s="44"/>
      <c r="N22" s="97">
        <f t="shared" si="1"/>
        <v>9300</v>
      </c>
      <c r="O22" s="28">
        <v>46043</v>
      </c>
      <c r="P22" s="24"/>
      <c r="Q22" s="41"/>
    </row>
    <row r="23" s="1" customFormat="1" customHeight="1" spans="1:17">
      <c r="A23" s="28">
        <v>46042</v>
      </c>
      <c r="B23" s="28">
        <v>46042</v>
      </c>
      <c r="C23" s="146">
        <v>7661</v>
      </c>
      <c r="D23" s="19" t="s">
        <v>199</v>
      </c>
      <c r="E23" s="46">
        <v>46042</v>
      </c>
      <c r="F23" s="123">
        <v>6651</v>
      </c>
      <c r="G23" s="44"/>
      <c r="H23" s="44"/>
      <c r="I23" s="44"/>
      <c r="J23" s="44">
        <v>4950</v>
      </c>
      <c r="K23" s="44"/>
      <c r="L23" s="44"/>
      <c r="M23" s="44"/>
      <c r="N23" s="97">
        <f t="shared" si="1"/>
        <v>4950</v>
      </c>
      <c r="O23" s="28">
        <v>46043</v>
      </c>
      <c r="P23" s="24"/>
      <c r="Q23" s="41"/>
    </row>
    <row r="24" s="1" customFormat="1" customHeight="1" spans="1:17">
      <c r="A24" s="28">
        <v>46042</v>
      </c>
      <c r="B24" s="28">
        <v>46315</v>
      </c>
      <c r="C24" s="146">
        <v>7662</v>
      </c>
      <c r="D24" s="19" t="s">
        <v>192</v>
      </c>
      <c r="E24" s="46">
        <v>46042</v>
      </c>
      <c r="F24" s="123">
        <v>6652</v>
      </c>
      <c r="G24" s="44"/>
      <c r="H24" s="44"/>
      <c r="I24" s="44"/>
      <c r="J24" s="44">
        <v>13200</v>
      </c>
      <c r="K24" s="44"/>
      <c r="L24" s="44"/>
      <c r="M24" s="44"/>
      <c r="N24" s="97">
        <f t="shared" si="1"/>
        <v>13200</v>
      </c>
      <c r="O24" s="28">
        <v>46043</v>
      </c>
      <c r="P24" s="24"/>
      <c r="Q24" s="41"/>
    </row>
    <row r="25" s="1" customFormat="1" customHeight="1" spans="1:17">
      <c r="A25" s="28">
        <v>46043</v>
      </c>
      <c r="B25" s="28">
        <v>46043</v>
      </c>
      <c r="C25" s="146">
        <v>7669</v>
      </c>
      <c r="D25" s="19" t="s">
        <v>192</v>
      </c>
      <c r="E25" s="46">
        <v>46043</v>
      </c>
      <c r="F25" s="123">
        <v>6653</v>
      </c>
      <c r="G25" s="44"/>
      <c r="H25" s="44"/>
      <c r="I25" s="44"/>
      <c r="J25" s="44">
        <v>5720</v>
      </c>
      <c r="K25" s="44"/>
      <c r="L25" s="44"/>
      <c r="M25" s="44"/>
      <c r="N25" s="97">
        <f t="shared" si="1"/>
        <v>5720</v>
      </c>
      <c r="O25" s="28">
        <v>46045</v>
      </c>
      <c r="P25" s="24"/>
      <c r="Q25" s="41"/>
    </row>
    <row r="26" s="1" customFormat="1" customHeight="1" spans="1:17">
      <c r="A26" s="28">
        <v>46044</v>
      </c>
      <c r="B26" s="28">
        <v>46044</v>
      </c>
      <c r="C26" s="146">
        <v>7675</v>
      </c>
      <c r="D26" s="19" t="s">
        <v>195</v>
      </c>
      <c r="E26" s="46">
        <v>46044</v>
      </c>
      <c r="F26" s="123">
        <v>6654</v>
      </c>
      <c r="G26" s="44"/>
      <c r="H26" s="44"/>
      <c r="I26" s="44"/>
      <c r="J26" s="44">
        <v>14850</v>
      </c>
      <c r="K26" s="44"/>
      <c r="L26" s="44"/>
      <c r="M26" s="44"/>
      <c r="N26" s="97">
        <f t="shared" si="1"/>
        <v>14850</v>
      </c>
      <c r="O26" s="28">
        <v>46045</v>
      </c>
      <c r="P26" s="24"/>
      <c r="Q26" s="41"/>
    </row>
    <row r="27" s="1" customFormat="1" customHeight="1" spans="1:17">
      <c r="A27" s="28">
        <v>46046</v>
      </c>
      <c r="B27" s="28">
        <v>46046</v>
      </c>
      <c r="C27" s="147">
        <v>7680</v>
      </c>
      <c r="D27" s="19" t="s">
        <v>195</v>
      </c>
      <c r="E27" s="46">
        <v>46046</v>
      </c>
      <c r="F27" s="123">
        <v>6655</v>
      </c>
      <c r="G27" s="44"/>
      <c r="H27" s="44"/>
      <c r="I27" s="44"/>
      <c r="J27" s="44">
        <v>28050</v>
      </c>
      <c r="K27" s="44"/>
      <c r="L27" s="44"/>
      <c r="M27" s="44"/>
      <c r="N27" s="97">
        <f t="shared" si="1"/>
        <v>28050</v>
      </c>
      <c r="O27" s="28">
        <v>46048</v>
      </c>
      <c r="P27" s="24"/>
      <c r="Q27" s="41"/>
    </row>
    <row r="28" s="1" customFormat="1" customHeight="1" spans="1:17">
      <c r="A28" s="28"/>
      <c r="B28" s="28"/>
      <c r="C28" s="146"/>
      <c r="D28" s="19"/>
      <c r="E28" s="46"/>
      <c r="F28" s="123"/>
      <c r="G28" s="44"/>
      <c r="H28" s="44"/>
      <c r="I28" s="44"/>
      <c r="J28" s="44"/>
      <c r="K28" s="44"/>
      <c r="L28" s="44"/>
      <c r="M28" s="44"/>
      <c r="N28" s="97">
        <f t="shared" si="1"/>
        <v>0</v>
      </c>
      <c r="O28" s="28"/>
      <c r="P28" s="24"/>
      <c r="Q28" s="41"/>
    </row>
    <row r="29" s="1" customFormat="1" customHeight="1" spans="1:17">
      <c r="A29" s="28"/>
      <c r="B29" s="28"/>
      <c r="C29" s="146"/>
      <c r="D29" s="19"/>
      <c r="E29" s="46"/>
      <c r="F29" s="123"/>
      <c r="G29" s="44"/>
      <c r="H29" s="44"/>
      <c r="I29" s="44"/>
      <c r="J29" s="44"/>
      <c r="K29" s="44"/>
      <c r="L29" s="44"/>
      <c r="M29" s="44"/>
      <c r="N29" s="97">
        <f t="shared" si="1"/>
        <v>0</v>
      </c>
      <c r="O29" s="28"/>
      <c r="P29" s="24"/>
      <c r="Q29" s="41"/>
    </row>
    <row r="30" s="1" customFormat="1" customHeight="1" spans="1:17">
      <c r="A30" s="28"/>
      <c r="B30" s="28"/>
      <c r="C30" s="146"/>
      <c r="D30" s="19"/>
      <c r="E30" s="46"/>
      <c r="F30" s="123"/>
      <c r="G30" s="44"/>
      <c r="H30" s="44"/>
      <c r="I30" s="44"/>
      <c r="J30" s="44"/>
      <c r="K30" s="44"/>
      <c r="L30" s="44"/>
      <c r="M30" s="44"/>
      <c r="N30" s="97">
        <f t="shared" si="1"/>
        <v>0</v>
      </c>
      <c r="O30" s="28"/>
      <c r="P30" s="24"/>
      <c r="Q30" s="41"/>
    </row>
    <row r="31" s="1" customFormat="1" customHeight="1" spans="1:17">
      <c r="A31" s="28"/>
      <c r="B31" s="28"/>
      <c r="C31" s="146"/>
      <c r="D31" s="19"/>
      <c r="E31" s="46"/>
      <c r="F31" s="123"/>
      <c r="G31" s="44"/>
      <c r="H31" s="44"/>
      <c r="I31" s="44"/>
      <c r="J31" s="44"/>
      <c r="K31" s="44"/>
      <c r="L31" s="44"/>
      <c r="M31" s="44"/>
      <c r="N31" s="97">
        <f t="shared" si="1"/>
        <v>0</v>
      </c>
      <c r="O31" s="28"/>
      <c r="P31" s="24"/>
      <c r="Q31" s="41"/>
    </row>
    <row r="32" s="1" customFormat="1" customHeight="1" spans="1:17">
      <c r="A32" s="28"/>
      <c r="B32" s="28"/>
      <c r="C32" s="146"/>
      <c r="D32" s="19"/>
      <c r="E32" s="46"/>
      <c r="F32" s="123"/>
      <c r="G32" s="44"/>
      <c r="H32" s="44"/>
      <c r="I32" s="44"/>
      <c r="J32" s="44"/>
      <c r="K32" s="44"/>
      <c r="L32" s="44"/>
      <c r="M32" s="44"/>
      <c r="N32" s="97">
        <f t="shared" si="1"/>
        <v>0</v>
      </c>
      <c r="O32" s="28"/>
      <c r="P32" s="24"/>
      <c r="Q32" s="41"/>
    </row>
    <row r="33" s="1" customFormat="1" customHeight="1" spans="1:17">
      <c r="A33" s="28"/>
      <c r="B33" s="28"/>
      <c r="C33" s="146"/>
      <c r="D33" s="19"/>
      <c r="E33" s="46"/>
      <c r="F33" s="123"/>
      <c r="G33" s="44"/>
      <c r="H33" s="44"/>
      <c r="I33" s="44"/>
      <c r="J33" s="44"/>
      <c r="K33" s="44"/>
      <c r="L33" s="44"/>
      <c r="M33" s="44"/>
      <c r="N33" s="97">
        <f t="shared" si="1"/>
        <v>0</v>
      </c>
      <c r="O33" s="28"/>
      <c r="P33" s="24"/>
      <c r="Q33" s="41"/>
    </row>
    <row r="34" s="1" customFormat="1" customHeight="1" spans="1:17">
      <c r="A34" s="28"/>
      <c r="B34" s="28"/>
      <c r="C34" s="146"/>
      <c r="D34" s="19"/>
      <c r="E34" s="46"/>
      <c r="F34" s="123"/>
      <c r="G34" s="44"/>
      <c r="H34" s="44"/>
      <c r="I34" s="44"/>
      <c r="J34" s="44"/>
      <c r="K34" s="44"/>
      <c r="L34" s="44"/>
      <c r="M34" s="44"/>
      <c r="N34" s="97">
        <f t="shared" si="1"/>
        <v>0</v>
      </c>
      <c r="O34" s="28"/>
      <c r="P34" s="24"/>
      <c r="Q34" s="41"/>
    </row>
    <row r="35" s="1" customFormat="1" customHeight="1" spans="1:17">
      <c r="A35" s="28"/>
      <c r="B35" s="28"/>
      <c r="C35" s="146"/>
      <c r="D35" s="19"/>
      <c r="E35" s="46"/>
      <c r="F35" s="123"/>
      <c r="G35" s="44"/>
      <c r="H35" s="44"/>
      <c r="I35" s="44"/>
      <c r="J35" s="44"/>
      <c r="K35" s="44"/>
      <c r="L35" s="44"/>
      <c r="M35" s="44"/>
      <c r="N35" s="97">
        <f t="shared" si="1"/>
        <v>0</v>
      </c>
      <c r="O35" s="28"/>
      <c r="P35" s="24"/>
      <c r="Q35" s="41"/>
    </row>
    <row r="36" s="1" customFormat="1" customHeight="1" spans="1:17">
      <c r="A36" s="28"/>
      <c r="B36" s="28"/>
      <c r="C36" s="146"/>
      <c r="D36" s="19"/>
      <c r="E36" s="46"/>
      <c r="F36" s="123"/>
      <c r="G36" s="44"/>
      <c r="H36" s="44"/>
      <c r="I36" s="44"/>
      <c r="J36" s="44"/>
      <c r="K36" s="44"/>
      <c r="L36" s="44"/>
      <c r="M36" s="44"/>
      <c r="N36" s="97">
        <f t="shared" si="1"/>
        <v>0</v>
      </c>
      <c r="O36" s="28"/>
      <c r="P36" s="24"/>
      <c r="Q36" s="41"/>
    </row>
    <row r="37" s="1" customFormat="1" customHeight="1" spans="1:17">
      <c r="A37" s="28"/>
      <c r="B37" s="28"/>
      <c r="C37" s="146"/>
      <c r="D37" s="19"/>
      <c r="E37" s="46"/>
      <c r="F37" s="123"/>
      <c r="G37" s="44"/>
      <c r="H37" s="44"/>
      <c r="I37" s="44"/>
      <c r="J37" s="44"/>
      <c r="K37" s="44"/>
      <c r="L37" s="44"/>
      <c r="M37" s="44"/>
      <c r="N37" s="97">
        <f t="shared" si="1"/>
        <v>0</v>
      </c>
      <c r="O37" s="28"/>
      <c r="P37" s="24"/>
      <c r="Q37" s="41"/>
    </row>
    <row r="38" s="1" customFormat="1" customHeight="1" spans="1:17">
      <c r="A38" s="28"/>
      <c r="B38" s="28"/>
      <c r="C38" s="146"/>
      <c r="D38" s="19"/>
      <c r="E38" s="46"/>
      <c r="F38" s="123"/>
      <c r="G38" s="44"/>
      <c r="H38" s="44"/>
      <c r="I38" s="44"/>
      <c r="J38" s="44"/>
      <c r="K38" s="44"/>
      <c r="L38" s="44"/>
      <c r="M38" s="44"/>
      <c r="N38" s="97">
        <f t="shared" si="1"/>
        <v>0</v>
      </c>
      <c r="O38" s="28"/>
      <c r="P38" s="24"/>
      <c r="Q38" s="41"/>
    </row>
    <row r="39" s="1" customFormat="1" customHeight="1" spans="1:17">
      <c r="A39" s="28"/>
      <c r="B39" s="28"/>
      <c r="C39" s="146"/>
      <c r="D39" s="19"/>
      <c r="E39" s="46"/>
      <c r="F39" s="123"/>
      <c r="G39" s="44"/>
      <c r="H39" s="44"/>
      <c r="I39" s="44"/>
      <c r="J39" s="44"/>
      <c r="K39" s="44"/>
      <c r="L39" s="44"/>
      <c r="M39" s="44"/>
      <c r="N39" s="97">
        <f t="shared" si="1"/>
        <v>0</v>
      </c>
      <c r="O39" s="28"/>
      <c r="P39" s="24"/>
      <c r="Q39" s="41"/>
    </row>
    <row r="40" s="1" customFormat="1" customHeight="1" spans="1:17">
      <c r="A40" s="28"/>
      <c r="B40" s="28"/>
      <c r="C40" s="146"/>
      <c r="D40" s="19"/>
      <c r="E40" s="46"/>
      <c r="F40" s="123"/>
      <c r="G40" s="44"/>
      <c r="H40" s="44"/>
      <c r="I40" s="44"/>
      <c r="J40" s="44"/>
      <c r="K40" s="44"/>
      <c r="L40" s="44"/>
      <c r="M40" s="44"/>
      <c r="N40" s="97">
        <f t="shared" si="1"/>
        <v>0</v>
      </c>
      <c r="O40" s="28"/>
      <c r="P40" s="24"/>
      <c r="Q40" s="41"/>
    </row>
    <row r="41" s="1" customFormat="1" customHeight="1" spans="1:17">
      <c r="A41" s="28"/>
      <c r="B41" s="28"/>
      <c r="C41" s="146"/>
      <c r="D41" s="19"/>
      <c r="E41" s="46"/>
      <c r="F41" s="123"/>
      <c r="G41" s="44"/>
      <c r="H41" s="44"/>
      <c r="I41" s="44"/>
      <c r="J41" s="44"/>
      <c r="K41" s="44"/>
      <c r="L41" s="44"/>
      <c r="M41" s="44"/>
      <c r="N41" s="97">
        <f t="shared" si="1"/>
        <v>0</v>
      </c>
      <c r="O41" s="28"/>
      <c r="P41" s="24"/>
      <c r="Q41" s="41"/>
    </row>
    <row r="42" s="1" customFormat="1" customHeight="1" spans="1:17">
      <c r="A42" s="28"/>
      <c r="B42" s="28"/>
      <c r="C42" s="146"/>
      <c r="D42" s="19"/>
      <c r="E42" s="46"/>
      <c r="F42" s="123"/>
      <c r="G42" s="44"/>
      <c r="H42" s="44"/>
      <c r="I42" s="44"/>
      <c r="J42" s="44"/>
      <c r="K42" s="44"/>
      <c r="L42" s="44"/>
      <c r="M42" s="44"/>
      <c r="N42" s="97">
        <f t="shared" si="1"/>
        <v>0</v>
      </c>
      <c r="O42" s="28"/>
      <c r="P42" s="24"/>
      <c r="Q42" s="41"/>
    </row>
    <row r="43" s="1" customFormat="1" customHeight="1" spans="1:17">
      <c r="A43" s="23" t="s">
        <v>38</v>
      </c>
      <c r="B43" s="85"/>
      <c r="C43" s="86"/>
      <c r="D43" s="87"/>
      <c r="E43" s="148"/>
      <c r="F43" s="88" t="s">
        <v>39</v>
      </c>
      <c r="G43" s="89">
        <f>SUM(G8:G42)</f>
        <v>0</v>
      </c>
      <c r="H43" s="89">
        <f t="shared" ref="H43:N43" si="2">SUM(H8:H42)</f>
        <v>0</v>
      </c>
      <c r="I43" s="89">
        <f t="shared" si="2"/>
        <v>0</v>
      </c>
      <c r="J43" s="89">
        <f t="shared" si="2"/>
        <v>162310</v>
      </c>
      <c r="K43" s="89">
        <f t="shared" si="2"/>
        <v>9300</v>
      </c>
      <c r="L43" s="89">
        <f t="shared" si="2"/>
        <v>2200</v>
      </c>
      <c r="M43" s="89">
        <f t="shared" si="2"/>
        <v>1800</v>
      </c>
      <c r="N43" s="89">
        <f t="shared" si="2"/>
        <v>175610</v>
      </c>
      <c r="O43" s="102"/>
      <c r="P43" s="24"/>
      <c r="Q43" s="41"/>
    </row>
    <row r="44" s="1" customFormat="1" customHeight="1" spans="1:17">
      <c r="A44" s="90"/>
      <c r="B44" s="90"/>
      <c r="C44" s="91"/>
      <c r="D44" s="92"/>
      <c r="E44" s="149"/>
      <c r="F44" s="93"/>
      <c r="G44" s="94"/>
      <c r="H44" s="94"/>
      <c r="I44" s="94"/>
      <c r="J44" s="94"/>
      <c r="K44" s="94"/>
      <c r="L44" s="94"/>
      <c r="M44" s="94"/>
      <c r="N44" s="94"/>
      <c r="O44" s="7"/>
      <c r="P44" s="37"/>
      <c r="Q44" s="41"/>
    </row>
    <row r="45" s="1" customFormat="1" customHeight="1" spans="1:17">
      <c r="A45" s="7" t="s">
        <v>0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37"/>
      <c r="Q45" s="41"/>
    </row>
    <row r="46" s="1" customFormat="1" customHeight="1" spans="1:17">
      <c r="A46" s="7" t="s">
        <v>187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37"/>
      <c r="Q46" s="41"/>
    </row>
    <row r="47" s="1" customFormat="1" customHeight="1" spans="1:17">
      <c r="A47" s="7" t="s">
        <v>2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37"/>
      <c r="Q47" s="41"/>
    </row>
    <row r="48" s="1" customFormat="1" customHeight="1" spans="1:17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37"/>
      <c r="Q48" s="41"/>
    </row>
    <row r="49" s="1" customFormat="1" customHeight="1" spans="1:17">
      <c r="A49" s="66" t="s">
        <v>40</v>
      </c>
      <c r="B49" s="6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37"/>
      <c r="Q49" s="41"/>
    </row>
    <row r="50" s="1" customFormat="1" customHeight="1" spans="1:17">
      <c r="A50" s="10" t="s">
        <v>4</v>
      </c>
      <c r="B50" s="10" t="s">
        <v>5</v>
      </c>
      <c r="C50" s="11" t="s">
        <v>6</v>
      </c>
      <c r="D50" s="11" t="s">
        <v>7</v>
      </c>
      <c r="E50" s="11" t="s">
        <v>41</v>
      </c>
      <c r="F50" s="11" t="s">
        <v>41</v>
      </c>
      <c r="G50" s="11" t="s">
        <v>10</v>
      </c>
      <c r="H50" s="13" t="s">
        <v>11</v>
      </c>
      <c r="I50" s="13"/>
      <c r="J50" s="11" t="s">
        <v>12</v>
      </c>
      <c r="K50" s="11" t="s">
        <v>13</v>
      </c>
      <c r="L50" s="38" t="s">
        <v>14</v>
      </c>
      <c r="M50" s="38"/>
      <c r="N50" s="11" t="s">
        <v>15</v>
      </c>
      <c r="O50" s="11" t="s">
        <v>16</v>
      </c>
      <c r="P50" s="11" t="s">
        <v>42</v>
      </c>
      <c r="Q50" s="11" t="s">
        <v>43</v>
      </c>
    </row>
    <row r="51" s="1" customFormat="1" customHeight="1" spans="1:17">
      <c r="A51" s="10"/>
      <c r="B51" s="10"/>
      <c r="C51" s="14"/>
      <c r="D51" s="14"/>
      <c r="E51" s="27" t="s">
        <v>18</v>
      </c>
      <c r="F51" s="27"/>
      <c r="G51" s="14"/>
      <c r="H51" s="16" t="s">
        <v>19</v>
      </c>
      <c r="I51" s="16" t="s">
        <v>20</v>
      </c>
      <c r="J51" s="14"/>
      <c r="K51" s="14"/>
      <c r="L51" s="16" t="s">
        <v>19</v>
      </c>
      <c r="M51" s="16" t="s">
        <v>20</v>
      </c>
      <c r="N51" s="14"/>
      <c r="O51" s="14"/>
      <c r="P51" s="14"/>
      <c r="Q51" s="14"/>
    </row>
    <row r="52" s="2" customFormat="1" ht="13.5" spans="1:16383">
      <c r="A52" s="28">
        <v>46024</v>
      </c>
      <c r="B52" s="28">
        <v>46024</v>
      </c>
      <c r="C52" s="150">
        <v>7616</v>
      </c>
      <c r="D52" s="52" t="s">
        <v>200</v>
      </c>
      <c r="E52" s="53"/>
      <c r="F52" s="32"/>
      <c r="G52" s="54"/>
      <c r="H52" s="55"/>
      <c r="I52" s="55"/>
      <c r="J52" s="55">
        <v>5280</v>
      </c>
      <c r="K52" s="55"/>
      <c r="L52" s="61"/>
      <c r="M52" s="61"/>
      <c r="N52" s="61">
        <f>SUM(G52:M52)</f>
        <v>5280</v>
      </c>
      <c r="O52" s="62"/>
      <c r="P52" s="63"/>
      <c r="Q52" s="3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</row>
    <row r="53" s="3" customFormat="1" ht="12.75" spans="1:16383">
      <c r="A53" s="28">
        <v>46029</v>
      </c>
      <c r="B53" s="28">
        <v>46029</v>
      </c>
      <c r="C53" s="150">
        <v>7627</v>
      </c>
      <c r="D53" s="56" t="s">
        <v>201</v>
      </c>
      <c r="E53" s="31"/>
      <c r="F53" s="32"/>
      <c r="G53" s="57"/>
      <c r="H53" s="58"/>
      <c r="I53" s="58"/>
      <c r="J53" s="58">
        <v>1280</v>
      </c>
      <c r="K53" s="58"/>
      <c r="L53" s="64"/>
      <c r="M53" s="64"/>
      <c r="N53" s="61">
        <f t="shared" ref="N53:N70" si="3">SUM(G53:M53)</f>
        <v>1280</v>
      </c>
      <c r="O53" s="65"/>
      <c r="P53" s="63"/>
      <c r="Q53" s="3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</row>
    <row r="54" s="2" customFormat="1" ht="12.75" spans="1:16383">
      <c r="A54" s="28">
        <v>46032</v>
      </c>
      <c r="B54" s="28">
        <v>46032</v>
      </c>
      <c r="C54" s="150">
        <v>7639</v>
      </c>
      <c r="D54" s="52" t="s">
        <v>200</v>
      </c>
      <c r="E54" s="53"/>
      <c r="F54" s="32"/>
      <c r="G54" s="54"/>
      <c r="H54" s="55"/>
      <c r="I54" s="55"/>
      <c r="J54" s="55"/>
      <c r="K54" s="55">
        <v>11700</v>
      </c>
      <c r="L54" s="61"/>
      <c r="M54" s="61"/>
      <c r="N54" s="61">
        <f t="shared" si="3"/>
        <v>11700</v>
      </c>
      <c r="O54" s="62"/>
      <c r="P54" s="63"/>
      <c r="Q54" s="3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</row>
    <row r="55" s="2" customFormat="1" ht="12.75" spans="1:16383">
      <c r="A55" s="28">
        <v>46037</v>
      </c>
      <c r="B55" s="28">
        <v>46037</v>
      </c>
      <c r="C55" s="150">
        <v>7646</v>
      </c>
      <c r="D55" s="52" t="s">
        <v>201</v>
      </c>
      <c r="E55" s="53"/>
      <c r="F55" s="32"/>
      <c r="G55" s="54"/>
      <c r="H55" s="55"/>
      <c r="I55" s="55"/>
      <c r="J55" s="55"/>
      <c r="K55" s="55">
        <v>48470</v>
      </c>
      <c r="L55" s="61"/>
      <c r="M55" s="61"/>
      <c r="N55" s="61">
        <f t="shared" si="3"/>
        <v>48470</v>
      </c>
      <c r="O55" s="62"/>
      <c r="P55" s="63"/>
      <c r="Q55" s="3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</row>
    <row r="56" s="2" customFormat="1" ht="12.75" spans="1:17">
      <c r="A56" s="28"/>
      <c r="B56" s="28"/>
      <c r="C56" s="150"/>
      <c r="D56" s="52"/>
      <c r="E56" s="53"/>
      <c r="F56" s="32"/>
      <c r="G56" s="54"/>
      <c r="H56" s="55"/>
      <c r="I56" s="55"/>
      <c r="J56" s="55"/>
      <c r="K56" s="55"/>
      <c r="L56" s="61"/>
      <c r="M56" s="61"/>
      <c r="N56" s="61">
        <f t="shared" si="3"/>
        <v>0</v>
      </c>
      <c r="O56" s="62"/>
      <c r="P56" s="63"/>
      <c r="Q56" s="31"/>
    </row>
    <row r="57" s="3" customFormat="1" ht="12.75" spans="1:17">
      <c r="A57" s="28"/>
      <c r="B57" s="28"/>
      <c r="C57" s="150"/>
      <c r="D57" s="59"/>
      <c r="E57" s="31"/>
      <c r="F57" s="32"/>
      <c r="G57" s="57"/>
      <c r="H57" s="58"/>
      <c r="I57" s="58"/>
      <c r="J57" s="58"/>
      <c r="K57" s="58"/>
      <c r="L57" s="64"/>
      <c r="M57" s="64"/>
      <c r="N57" s="61">
        <f t="shared" si="3"/>
        <v>0</v>
      </c>
      <c r="O57" s="65"/>
      <c r="P57" s="63"/>
      <c r="Q57" s="31"/>
    </row>
    <row r="58" s="2" customFormat="1" ht="12.75" spans="1:17">
      <c r="A58" s="28"/>
      <c r="B58" s="28"/>
      <c r="C58" s="150"/>
      <c r="D58" s="52"/>
      <c r="E58" s="53"/>
      <c r="F58" s="32"/>
      <c r="G58" s="54"/>
      <c r="H58" s="55"/>
      <c r="I58" s="55"/>
      <c r="J58" s="55"/>
      <c r="K58" s="55"/>
      <c r="L58" s="61"/>
      <c r="M58" s="61"/>
      <c r="N58" s="61">
        <f t="shared" si="3"/>
        <v>0</v>
      </c>
      <c r="O58" s="62"/>
      <c r="P58" s="63"/>
      <c r="Q58" s="31"/>
    </row>
    <row r="59" s="2" customFormat="1" ht="12.75" spans="1:17">
      <c r="A59" s="28"/>
      <c r="B59" s="28"/>
      <c r="C59" s="150"/>
      <c r="D59" s="52"/>
      <c r="E59" s="53"/>
      <c r="F59" s="32"/>
      <c r="G59" s="54"/>
      <c r="H59" s="55"/>
      <c r="I59" s="55"/>
      <c r="J59" s="55"/>
      <c r="K59" s="55"/>
      <c r="L59" s="61"/>
      <c r="M59" s="61"/>
      <c r="N59" s="61">
        <f t="shared" si="3"/>
        <v>0</v>
      </c>
      <c r="O59" s="62"/>
      <c r="P59" s="63"/>
      <c r="Q59" s="31"/>
    </row>
    <row r="60" s="2" customFormat="1" ht="12.75" spans="1:17">
      <c r="A60" s="28"/>
      <c r="B60" s="28"/>
      <c r="C60" s="150"/>
      <c r="D60" s="52"/>
      <c r="E60" s="53"/>
      <c r="F60" s="32"/>
      <c r="G60" s="54"/>
      <c r="H60" s="55"/>
      <c r="I60" s="55"/>
      <c r="J60" s="55"/>
      <c r="K60" s="55"/>
      <c r="L60" s="61"/>
      <c r="M60" s="61"/>
      <c r="N60" s="61">
        <f t="shared" si="3"/>
        <v>0</v>
      </c>
      <c r="O60" s="62"/>
      <c r="P60" s="63"/>
      <c r="Q60" s="31"/>
    </row>
    <row r="61" s="2" customFormat="1" ht="12.75" spans="1:17">
      <c r="A61" s="28"/>
      <c r="B61" s="28"/>
      <c r="C61" s="150"/>
      <c r="D61" s="52"/>
      <c r="E61" s="53"/>
      <c r="F61" s="32"/>
      <c r="G61" s="54"/>
      <c r="H61" s="55"/>
      <c r="I61" s="55"/>
      <c r="J61" s="55"/>
      <c r="K61" s="55"/>
      <c r="L61" s="61"/>
      <c r="M61" s="61"/>
      <c r="N61" s="61">
        <f t="shared" si="3"/>
        <v>0</v>
      </c>
      <c r="O61" s="62"/>
      <c r="P61" s="63"/>
      <c r="Q61" s="31"/>
    </row>
    <row r="62" s="2" customFormat="1" ht="12.75" spans="1:17">
      <c r="A62" s="28"/>
      <c r="B62" s="28"/>
      <c r="C62" s="150"/>
      <c r="D62" s="52"/>
      <c r="E62" s="53"/>
      <c r="F62" s="32"/>
      <c r="G62" s="54"/>
      <c r="H62" s="55"/>
      <c r="I62" s="55"/>
      <c r="J62" s="55"/>
      <c r="K62" s="55"/>
      <c r="L62" s="61"/>
      <c r="M62" s="61"/>
      <c r="N62" s="61">
        <f t="shared" si="3"/>
        <v>0</v>
      </c>
      <c r="O62" s="62"/>
      <c r="P62" s="63"/>
      <c r="Q62" s="31"/>
    </row>
    <row r="63" s="1" customFormat="1" customHeight="1" spans="1:17">
      <c r="A63" s="28"/>
      <c r="B63" s="28"/>
      <c r="C63" s="146"/>
      <c r="D63" s="30"/>
      <c r="E63" s="36"/>
      <c r="F63" s="32"/>
      <c r="G63" s="33"/>
      <c r="H63" s="44"/>
      <c r="I63" s="44"/>
      <c r="J63" s="44"/>
      <c r="K63" s="44"/>
      <c r="L63" s="22"/>
      <c r="M63" s="22"/>
      <c r="N63" s="61">
        <f t="shared" si="3"/>
        <v>0</v>
      </c>
      <c r="O63" s="39"/>
      <c r="P63" s="24"/>
      <c r="Q63" s="17"/>
    </row>
    <row r="64" s="1" customFormat="1" customHeight="1" spans="1:17">
      <c r="A64" s="28"/>
      <c r="B64" s="28"/>
      <c r="C64" s="146"/>
      <c r="D64" s="30"/>
      <c r="E64" s="36"/>
      <c r="F64" s="32"/>
      <c r="G64" s="33"/>
      <c r="H64" s="44"/>
      <c r="I64" s="44"/>
      <c r="J64" s="44"/>
      <c r="K64" s="44"/>
      <c r="L64" s="22"/>
      <c r="M64" s="22"/>
      <c r="N64" s="61">
        <f t="shared" si="3"/>
        <v>0</v>
      </c>
      <c r="O64" s="39"/>
      <c r="P64" s="24"/>
      <c r="Q64" s="17"/>
    </row>
    <row r="65" s="1" customFormat="1" customHeight="1" spans="1:17">
      <c r="A65" s="28"/>
      <c r="B65" s="28"/>
      <c r="C65" s="146"/>
      <c r="D65" s="30"/>
      <c r="E65" s="36"/>
      <c r="F65" s="32"/>
      <c r="G65" s="33"/>
      <c r="H65" s="44"/>
      <c r="I65" s="44"/>
      <c r="J65" s="44"/>
      <c r="K65" s="44"/>
      <c r="L65" s="22"/>
      <c r="M65" s="22"/>
      <c r="N65" s="61">
        <f t="shared" si="3"/>
        <v>0</v>
      </c>
      <c r="O65" s="39"/>
      <c r="P65" s="24"/>
      <c r="Q65" s="17"/>
    </row>
    <row r="66" s="1" customFormat="1" customHeight="1" spans="1:17">
      <c r="A66" s="28"/>
      <c r="B66" s="28"/>
      <c r="C66" s="146"/>
      <c r="D66" s="30"/>
      <c r="E66" s="36"/>
      <c r="F66" s="32"/>
      <c r="G66" s="33"/>
      <c r="H66" s="44"/>
      <c r="I66" s="44"/>
      <c r="J66" s="44"/>
      <c r="K66" s="44"/>
      <c r="L66" s="22"/>
      <c r="M66" s="22"/>
      <c r="N66" s="61">
        <f t="shared" si="3"/>
        <v>0</v>
      </c>
      <c r="O66" s="39"/>
      <c r="P66" s="24"/>
      <c r="Q66" s="17"/>
    </row>
    <row r="67" s="1" customFormat="1" customHeight="1" spans="1:17">
      <c r="A67" s="28"/>
      <c r="B67" s="28"/>
      <c r="C67" s="146"/>
      <c r="D67" s="30"/>
      <c r="E67" s="36"/>
      <c r="F67" s="32"/>
      <c r="G67" s="33"/>
      <c r="H67" s="44"/>
      <c r="I67" s="44"/>
      <c r="J67" s="44"/>
      <c r="K67" s="44"/>
      <c r="L67" s="22"/>
      <c r="M67" s="22"/>
      <c r="N67" s="61">
        <f t="shared" si="3"/>
        <v>0</v>
      </c>
      <c r="O67" s="39"/>
      <c r="P67" s="24"/>
      <c r="Q67" s="17"/>
    </row>
    <row r="68" s="1" customFormat="1" customHeight="1" spans="1:17">
      <c r="A68" s="28"/>
      <c r="B68" s="28"/>
      <c r="C68" s="146"/>
      <c r="D68" s="30"/>
      <c r="E68" s="36"/>
      <c r="F68" s="32"/>
      <c r="G68" s="33"/>
      <c r="H68" s="44"/>
      <c r="I68" s="44"/>
      <c r="J68" s="44"/>
      <c r="K68" s="44"/>
      <c r="L68" s="22"/>
      <c r="M68" s="22"/>
      <c r="N68" s="61">
        <f t="shared" si="3"/>
        <v>0</v>
      </c>
      <c r="O68" s="39"/>
      <c r="P68" s="24"/>
      <c r="Q68" s="17"/>
    </row>
    <row r="69" s="1" customFormat="1" customHeight="1" spans="1:17">
      <c r="A69" s="28"/>
      <c r="B69" s="28"/>
      <c r="C69" s="146"/>
      <c r="D69" s="30"/>
      <c r="E69" s="36"/>
      <c r="F69" s="32"/>
      <c r="G69" s="33"/>
      <c r="H69" s="44"/>
      <c r="I69" s="44"/>
      <c r="J69" s="44"/>
      <c r="K69" s="44"/>
      <c r="L69" s="22"/>
      <c r="M69" s="22"/>
      <c r="N69" s="61">
        <f t="shared" si="3"/>
        <v>0</v>
      </c>
      <c r="O69" s="39"/>
      <c r="P69" s="24"/>
      <c r="Q69" s="17"/>
    </row>
    <row r="70" s="1" customFormat="1" customHeight="1" spans="1:17">
      <c r="A70" s="28"/>
      <c r="B70" s="29"/>
      <c r="C70" s="146"/>
      <c r="D70" s="30"/>
      <c r="E70" s="36"/>
      <c r="F70" s="32"/>
      <c r="G70" s="33"/>
      <c r="H70" s="44"/>
      <c r="I70" s="44"/>
      <c r="J70" s="44"/>
      <c r="K70" s="44"/>
      <c r="L70" s="22"/>
      <c r="M70" s="22"/>
      <c r="N70" s="61">
        <f t="shared" si="3"/>
        <v>0</v>
      </c>
      <c r="O70" s="39"/>
      <c r="P70" s="24"/>
      <c r="Q70" s="17"/>
    </row>
    <row r="71" s="1" customFormat="1" customHeight="1" spans="1:17">
      <c r="A71" s="23" t="s">
        <v>15</v>
      </c>
      <c r="B71" s="19"/>
      <c r="C71" s="24"/>
      <c r="D71" s="30"/>
      <c r="E71" s="36"/>
      <c r="F71" s="47"/>
      <c r="G71" s="25">
        <f>SUM(G52:G70)</f>
        <v>0</v>
      </c>
      <c r="H71" s="25">
        <f t="shared" ref="H71:N71" si="4">SUM(H52:H70)</f>
        <v>0</v>
      </c>
      <c r="I71" s="25">
        <f t="shared" si="4"/>
        <v>0</v>
      </c>
      <c r="J71" s="25">
        <f t="shared" si="4"/>
        <v>6560</v>
      </c>
      <c r="K71" s="25">
        <f t="shared" si="4"/>
        <v>60170</v>
      </c>
      <c r="L71" s="25">
        <f t="shared" si="4"/>
        <v>0</v>
      </c>
      <c r="M71" s="25">
        <f t="shared" si="4"/>
        <v>0</v>
      </c>
      <c r="N71" s="25">
        <f t="shared" si="4"/>
        <v>66730</v>
      </c>
      <c r="O71" s="39"/>
      <c r="P71" s="24"/>
      <c r="Q71" s="17"/>
    </row>
    <row r="72" s="1" customFormat="1" customHeight="1" spans="1:17">
      <c r="A72" s="92" t="s">
        <v>51</v>
      </c>
      <c r="B72" s="23"/>
      <c r="C72" s="104"/>
      <c r="D72" s="23"/>
      <c r="E72" s="36"/>
      <c r="F72" s="47"/>
      <c r="G72" s="105">
        <f>G43+G71</f>
        <v>0</v>
      </c>
      <c r="H72" s="105">
        <f t="shared" ref="H72:N72" si="5">H43+H71</f>
        <v>0</v>
      </c>
      <c r="I72" s="105">
        <f t="shared" si="5"/>
        <v>0</v>
      </c>
      <c r="J72" s="105">
        <f t="shared" si="5"/>
        <v>168870</v>
      </c>
      <c r="K72" s="105">
        <f t="shared" si="5"/>
        <v>69470</v>
      </c>
      <c r="L72" s="105">
        <f t="shared" si="5"/>
        <v>2200</v>
      </c>
      <c r="M72" s="105">
        <f t="shared" si="5"/>
        <v>1800</v>
      </c>
      <c r="N72" s="105">
        <f t="shared" si="5"/>
        <v>242340</v>
      </c>
      <c r="O72" s="39"/>
      <c r="P72" s="24"/>
      <c r="Q72" s="17"/>
    </row>
    <row r="73" s="1" customFormat="1" customHeight="1" spans="1:17">
      <c r="A73" s="92"/>
      <c r="B73" s="106"/>
      <c r="C73" s="107"/>
      <c r="D73" s="106"/>
      <c r="E73" s="106"/>
      <c r="F73" s="106"/>
      <c r="G73" s="109"/>
      <c r="H73" s="109"/>
      <c r="I73" s="109"/>
      <c r="J73" s="109"/>
      <c r="K73" s="109"/>
      <c r="L73" s="109"/>
      <c r="M73" s="109"/>
      <c r="N73" s="109"/>
      <c r="O73" s="132"/>
      <c r="P73" s="37"/>
      <c r="Q73" s="137"/>
    </row>
    <row r="74" s="1" customFormat="1" customHeight="1" spans="1:17">
      <c r="A74" s="110"/>
      <c r="B74" s="110"/>
      <c r="C74" s="111"/>
      <c r="D74" s="112"/>
      <c r="E74" s="112"/>
      <c r="F74" s="111"/>
      <c r="G74" s="113"/>
      <c r="H74" s="113"/>
      <c r="I74" s="41"/>
      <c r="J74" s="41"/>
      <c r="K74" s="41"/>
      <c r="L74" s="41"/>
      <c r="M74" s="41"/>
      <c r="N74" s="41"/>
      <c r="O74" s="41"/>
      <c r="P74" s="37"/>
      <c r="Q74" s="41"/>
    </row>
    <row r="75" s="1" customFormat="1" customHeight="1" spans="1:17">
      <c r="A75" s="110"/>
      <c r="B75" s="110"/>
      <c r="C75" s="111"/>
      <c r="D75" s="112"/>
      <c r="E75" s="112"/>
      <c r="F75" s="111"/>
      <c r="G75" s="113"/>
      <c r="H75" s="113"/>
      <c r="I75" s="41"/>
      <c r="J75" s="41"/>
      <c r="K75" s="41"/>
      <c r="L75" s="41"/>
      <c r="M75" s="41"/>
      <c r="N75" s="41"/>
      <c r="O75" s="41"/>
      <c r="P75" s="37"/>
      <c r="Q75" s="41"/>
    </row>
    <row r="76" s="1" customFormat="1" customHeight="1" spans="1:17">
      <c r="A76" s="41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37"/>
      <c r="Q76" s="41"/>
    </row>
    <row r="77" s="1" customFormat="1" customHeight="1" spans="1:17">
      <c r="A77" s="7" t="s">
        <v>0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37"/>
      <c r="Q77" s="41"/>
    </row>
    <row r="78" s="1" customFormat="1" customHeight="1" spans="1:17">
      <c r="A78" s="7" t="s">
        <v>187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37"/>
      <c r="Q78" s="41"/>
    </row>
    <row r="79" s="1" customFormat="1" customHeight="1" spans="1:17">
      <c r="A79" s="7" t="s">
        <v>2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37"/>
      <c r="Q79" s="41"/>
    </row>
    <row r="80" s="1" customFormat="1" customHeight="1" spans="1:17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37"/>
      <c r="Q80" s="41"/>
    </row>
    <row r="81" s="1" customFormat="1" customHeight="1" spans="1:17">
      <c r="A81" s="115" t="s">
        <v>52</v>
      </c>
      <c r="B81" s="11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37"/>
      <c r="Q81" s="41"/>
    </row>
    <row r="82" s="1" customFormat="1" customHeight="1" spans="1:17">
      <c r="A82" s="10" t="s">
        <v>4</v>
      </c>
      <c r="B82" s="10" t="s">
        <v>5</v>
      </c>
      <c r="C82" s="11" t="s">
        <v>6</v>
      </c>
      <c r="D82" s="67" t="s">
        <v>7</v>
      </c>
      <c r="E82" s="11" t="s">
        <v>8</v>
      </c>
      <c r="F82" s="68" t="s">
        <v>9</v>
      </c>
      <c r="G82" s="11" t="s">
        <v>10</v>
      </c>
      <c r="H82" s="13" t="s">
        <v>11</v>
      </c>
      <c r="I82" s="13"/>
      <c r="J82" s="10" t="s">
        <v>12</v>
      </c>
      <c r="K82" s="11" t="s">
        <v>13</v>
      </c>
      <c r="L82" s="13" t="s">
        <v>14</v>
      </c>
      <c r="M82" s="13"/>
      <c r="N82" s="10" t="s">
        <v>15</v>
      </c>
      <c r="O82" s="11" t="s">
        <v>16</v>
      </c>
      <c r="P82" s="10" t="s">
        <v>53</v>
      </c>
      <c r="Q82" s="41"/>
    </row>
    <row r="83" s="1" customFormat="1" customHeight="1" spans="1:17">
      <c r="A83" s="10"/>
      <c r="B83" s="10"/>
      <c r="C83" s="27"/>
      <c r="D83" s="116"/>
      <c r="E83" s="70" t="s">
        <v>18</v>
      </c>
      <c r="F83" s="117"/>
      <c r="G83" s="27"/>
      <c r="H83" s="42" t="s">
        <v>19</v>
      </c>
      <c r="I83" s="42" t="s">
        <v>20</v>
      </c>
      <c r="J83" s="10"/>
      <c r="K83" s="27"/>
      <c r="L83" s="42" t="s">
        <v>19</v>
      </c>
      <c r="M83" s="42" t="s">
        <v>20</v>
      </c>
      <c r="N83" s="10"/>
      <c r="O83" s="27"/>
      <c r="P83" s="10"/>
      <c r="Q83" s="41"/>
    </row>
    <row r="84" s="1" customFormat="1" customHeight="1" spans="1:17">
      <c r="A84" s="120">
        <v>45995</v>
      </c>
      <c r="B84" s="120">
        <v>45995</v>
      </c>
      <c r="C84" s="146">
        <v>7554</v>
      </c>
      <c r="D84" s="100" t="s">
        <v>202</v>
      </c>
      <c r="E84" s="29">
        <v>46024</v>
      </c>
      <c r="F84" s="151">
        <v>147760</v>
      </c>
      <c r="G84" s="121"/>
      <c r="H84" s="122"/>
      <c r="I84" s="122"/>
      <c r="J84" s="122"/>
      <c r="K84" s="133">
        <v>30660</v>
      </c>
      <c r="L84" s="122"/>
      <c r="M84" s="122"/>
      <c r="N84" s="50">
        <f>SUM(G84:M84)</f>
        <v>30660</v>
      </c>
      <c r="O84" s="101"/>
      <c r="P84" s="24" t="s">
        <v>203</v>
      </c>
      <c r="Q84" s="41"/>
    </row>
    <row r="85" s="1" customFormat="1" customHeight="1" spans="1:17">
      <c r="A85" s="120">
        <v>46002</v>
      </c>
      <c r="B85" s="120">
        <v>46002</v>
      </c>
      <c r="C85" s="146">
        <v>7578</v>
      </c>
      <c r="D85" s="100" t="s">
        <v>202</v>
      </c>
      <c r="E85" s="29">
        <v>46030</v>
      </c>
      <c r="F85" s="151">
        <v>147753</v>
      </c>
      <c r="G85" s="121"/>
      <c r="H85" s="122"/>
      <c r="I85" s="122"/>
      <c r="J85" s="122"/>
      <c r="K85" s="133">
        <v>25800</v>
      </c>
      <c r="L85" s="122"/>
      <c r="M85" s="122"/>
      <c r="N85" s="50">
        <f>SUM(G85:M85)</f>
        <v>25800</v>
      </c>
      <c r="O85" s="101"/>
      <c r="P85" s="24" t="s">
        <v>204</v>
      </c>
      <c r="Q85" s="41"/>
    </row>
    <row r="86" s="1" customFormat="1" customHeight="1" spans="1:17">
      <c r="A86" s="120">
        <v>46004</v>
      </c>
      <c r="B86" s="120">
        <v>46004</v>
      </c>
      <c r="C86" s="146">
        <v>7582</v>
      </c>
      <c r="D86" s="100" t="s">
        <v>202</v>
      </c>
      <c r="E86" s="29">
        <v>46034</v>
      </c>
      <c r="F86" s="151">
        <v>147776</v>
      </c>
      <c r="G86" s="121"/>
      <c r="H86" s="122"/>
      <c r="I86" s="122"/>
      <c r="J86" s="122"/>
      <c r="K86" s="133">
        <v>17270</v>
      </c>
      <c r="L86" s="122"/>
      <c r="M86" s="122"/>
      <c r="N86" s="50">
        <f>SUM(G86:M86)</f>
        <v>17270</v>
      </c>
      <c r="O86" s="101"/>
      <c r="P86" s="24" t="s">
        <v>205</v>
      </c>
      <c r="Q86" s="41"/>
    </row>
    <row r="87" s="1" customFormat="1" customHeight="1" spans="1:17">
      <c r="A87" s="120"/>
      <c r="B87" s="120"/>
      <c r="C87" s="146"/>
      <c r="D87" s="100"/>
      <c r="E87" s="29"/>
      <c r="F87" s="151"/>
      <c r="G87" s="121"/>
      <c r="H87" s="122"/>
      <c r="I87" s="122"/>
      <c r="J87" s="122"/>
      <c r="K87" s="133"/>
      <c r="L87" s="122"/>
      <c r="M87" s="122"/>
      <c r="N87" s="50">
        <f>SUM(G87:M87)</f>
        <v>0</v>
      </c>
      <c r="O87" s="101"/>
      <c r="P87" s="24"/>
      <c r="Q87" s="41"/>
    </row>
    <row r="88" s="1" customFormat="1" customHeight="1" spans="1:17">
      <c r="A88" s="120"/>
      <c r="B88" s="120"/>
      <c r="C88" s="146"/>
      <c r="D88" s="100"/>
      <c r="E88" s="29"/>
      <c r="F88" s="151"/>
      <c r="G88" s="121"/>
      <c r="H88" s="122"/>
      <c r="I88" s="122"/>
      <c r="J88" s="122"/>
      <c r="K88" s="133"/>
      <c r="L88" s="122"/>
      <c r="M88" s="122"/>
      <c r="N88" s="50">
        <f>SUM(G88:M88)</f>
        <v>0</v>
      </c>
      <c r="O88" s="101"/>
      <c r="P88" s="24"/>
      <c r="Q88" s="41"/>
    </row>
    <row r="89" s="1" customFormat="1" customHeight="1" spans="1:17">
      <c r="A89" s="125"/>
      <c r="B89" s="125"/>
      <c r="C89" s="152"/>
      <c r="D89" s="127"/>
      <c r="E89" s="135"/>
      <c r="F89" s="129"/>
      <c r="G89" s="130"/>
      <c r="H89" s="131"/>
      <c r="I89" s="131"/>
      <c r="J89" s="153"/>
      <c r="K89" s="134"/>
      <c r="L89" s="131"/>
      <c r="M89" s="131"/>
      <c r="N89" s="50">
        <f t="shared" ref="N89:N106" si="6">SUM(G89:M89)</f>
        <v>0</v>
      </c>
      <c r="O89" s="135"/>
      <c r="P89" s="136"/>
      <c r="Q89" s="41"/>
    </row>
    <row r="90" s="1" customFormat="1" customHeight="1" spans="1:17">
      <c r="A90" s="125"/>
      <c r="B90" s="125"/>
      <c r="C90" s="152"/>
      <c r="D90" s="127"/>
      <c r="E90" s="135"/>
      <c r="F90" s="129"/>
      <c r="G90" s="130"/>
      <c r="H90" s="131"/>
      <c r="I90" s="131"/>
      <c r="J90" s="153"/>
      <c r="K90" s="134"/>
      <c r="L90" s="131"/>
      <c r="M90" s="131"/>
      <c r="N90" s="50">
        <f t="shared" si="6"/>
        <v>0</v>
      </c>
      <c r="O90" s="135"/>
      <c r="P90" s="136"/>
      <c r="Q90" s="41"/>
    </row>
    <row r="91" s="1" customFormat="1" customHeight="1" spans="1:17">
      <c r="A91" s="125"/>
      <c r="B91" s="125"/>
      <c r="C91" s="152"/>
      <c r="D91" s="127"/>
      <c r="E91" s="135"/>
      <c r="F91" s="129"/>
      <c r="G91" s="130"/>
      <c r="H91" s="131"/>
      <c r="I91" s="131"/>
      <c r="J91" s="153"/>
      <c r="K91" s="134"/>
      <c r="L91" s="131"/>
      <c r="M91" s="131"/>
      <c r="N91" s="50">
        <f t="shared" si="6"/>
        <v>0</v>
      </c>
      <c r="O91" s="135"/>
      <c r="P91" s="136"/>
      <c r="Q91" s="41"/>
    </row>
    <row r="92" s="1" customFormat="1" customHeight="1" spans="1:17">
      <c r="A92" s="125"/>
      <c r="B92" s="125"/>
      <c r="C92" s="152"/>
      <c r="D92" s="127"/>
      <c r="E92" s="135"/>
      <c r="F92" s="129"/>
      <c r="G92" s="130"/>
      <c r="H92" s="131"/>
      <c r="I92" s="131"/>
      <c r="J92" s="153"/>
      <c r="K92" s="134"/>
      <c r="L92" s="131"/>
      <c r="M92" s="131"/>
      <c r="N92" s="50">
        <f t="shared" si="6"/>
        <v>0</v>
      </c>
      <c r="O92" s="135"/>
      <c r="P92" s="136"/>
      <c r="Q92" s="41"/>
    </row>
    <row r="93" s="1" customFormat="1" customHeight="1" spans="1:17">
      <c r="A93" s="125"/>
      <c r="B93" s="125"/>
      <c r="C93" s="152"/>
      <c r="D93" s="127"/>
      <c r="E93" s="135"/>
      <c r="F93" s="129"/>
      <c r="G93" s="130"/>
      <c r="H93" s="131"/>
      <c r="I93" s="131"/>
      <c r="J93" s="153"/>
      <c r="K93" s="134"/>
      <c r="L93" s="131"/>
      <c r="M93" s="131"/>
      <c r="N93" s="50">
        <f t="shared" si="6"/>
        <v>0</v>
      </c>
      <c r="O93" s="135"/>
      <c r="P93" s="136"/>
      <c r="Q93" s="41"/>
    </row>
    <row r="94" s="1" customFormat="1" customHeight="1" spans="1:17">
      <c r="A94" s="125"/>
      <c r="B94" s="125"/>
      <c r="C94" s="152"/>
      <c r="D94" s="127"/>
      <c r="E94" s="135"/>
      <c r="F94" s="129"/>
      <c r="G94" s="130"/>
      <c r="H94" s="131"/>
      <c r="I94" s="131"/>
      <c r="J94" s="153"/>
      <c r="K94" s="134"/>
      <c r="L94" s="131"/>
      <c r="M94" s="131"/>
      <c r="N94" s="50">
        <f t="shared" si="6"/>
        <v>0</v>
      </c>
      <c r="O94" s="135"/>
      <c r="P94" s="136"/>
      <c r="Q94" s="41"/>
    </row>
    <row r="95" s="1" customFormat="1" customHeight="1" spans="1:17">
      <c r="A95" s="125"/>
      <c r="B95" s="125"/>
      <c r="C95" s="152"/>
      <c r="D95" s="127"/>
      <c r="E95" s="135"/>
      <c r="F95" s="129"/>
      <c r="G95" s="130"/>
      <c r="H95" s="131"/>
      <c r="I95" s="131"/>
      <c r="J95" s="153"/>
      <c r="K95" s="134"/>
      <c r="L95" s="131"/>
      <c r="M95" s="131"/>
      <c r="N95" s="50">
        <f t="shared" si="6"/>
        <v>0</v>
      </c>
      <c r="O95" s="135"/>
      <c r="P95" s="136"/>
      <c r="Q95" s="41"/>
    </row>
    <row r="96" s="1" customFormat="1" customHeight="1" spans="1:17">
      <c r="A96" s="125"/>
      <c r="B96" s="125"/>
      <c r="C96" s="152"/>
      <c r="D96" s="127"/>
      <c r="E96" s="135"/>
      <c r="F96" s="129"/>
      <c r="G96" s="130"/>
      <c r="H96" s="131"/>
      <c r="I96" s="131"/>
      <c r="J96" s="153"/>
      <c r="K96" s="134"/>
      <c r="L96" s="131"/>
      <c r="M96" s="131"/>
      <c r="N96" s="50">
        <f t="shared" si="6"/>
        <v>0</v>
      </c>
      <c r="O96" s="135"/>
      <c r="P96" s="136"/>
      <c r="Q96" s="41"/>
    </row>
    <row r="97" s="1" customFormat="1" customHeight="1" spans="1:17">
      <c r="A97" s="125"/>
      <c r="B97" s="125"/>
      <c r="C97" s="152"/>
      <c r="D97" s="127"/>
      <c r="E97" s="135"/>
      <c r="F97" s="129"/>
      <c r="G97" s="130"/>
      <c r="H97" s="131"/>
      <c r="I97" s="131"/>
      <c r="J97" s="153"/>
      <c r="K97" s="134"/>
      <c r="L97" s="131"/>
      <c r="M97" s="131"/>
      <c r="N97" s="50">
        <f t="shared" si="6"/>
        <v>0</v>
      </c>
      <c r="O97" s="135"/>
      <c r="P97" s="136"/>
      <c r="Q97" s="41"/>
    </row>
    <row r="98" s="1" customFormat="1" customHeight="1" spans="1:17">
      <c r="A98" s="125"/>
      <c r="B98" s="125"/>
      <c r="C98" s="152"/>
      <c r="D98" s="127"/>
      <c r="E98" s="135"/>
      <c r="F98" s="129"/>
      <c r="G98" s="130"/>
      <c r="H98" s="131"/>
      <c r="I98" s="131"/>
      <c r="J98" s="131"/>
      <c r="K98" s="134"/>
      <c r="L98" s="131"/>
      <c r="M98" s="131"/>
      <c r="N98" s="50">
        <f t="shared" si="6"/>
        <v>0</v>
      </c>
      <c r="O98" s="135"/>
      <c r="P98" s="136"/>
      <c r="Q98" s="41"/>
    </row>
    <row r="99" s="1" customFormat="1" customHeight="1" spans="1:17">
      <c r="A99" s="125"/>
      <c r="B99" s="125"/>
      <c r="C99" s="152"/>
      <c r="D99" s="127"/>
      <c r="E99" s="135"/>
      <c r="F99" s="129"/>
      <c r="G99" s="130"/>
      <c r="H99" s="131"/>
      <c r="I99" s="131"/>
      <c r="J99" s="131"/>
      <c r="K99" s="134"/>
      <c r="L99" s="131"/>
      <c r="M99" s="131"/>
      <c r="N99" s="50">
        <f t="shared" si="6"/>
        <v>0</v>
      </c>
      <c r="O99" s="135"/>
      <c r="P99" s="136"/>
      <c r="Q99" s="41"/>
    </row>
    <row r="100" s="1" customFormat="1" customHeight="1" spans="1:17">
      <c r="A100" s="125"/>
      <c r="B100" s="125"/>
      <c r="C100" s="152"/>
      <c r="D100" s="127"/>
      <c r="E100" s="135"/>
      <c r="F100" s="129"/>
      <c r="G100" s="130"/>
      <c r="H100" s="131"/>
      <c r="I100" s="131"/>
      <c r="J100" s="131"/>
      <c r="K100" s="134"/>
      <c r="L100" s="131"/>
      <c r="M100" s="131"/>
      <c r="N100" s="50">
        <f t="shared" si="6"/>
        <v>0</v>
      </c>
      <c r="O100" s="135"/>
      <c r="P100" s="136"/>
      <c r="Q100" s="41"/>
    </row>
    <row r="101" s="1" customFormat="1" customHeight="1" spans="1:17">
      <c r="A101" s="125"/>
      <c r="B101" s="125"/>
      <c r="C101" s="152"/>
      <c r="D101" s="127"/>
      <c r="E101" s="135"/>
      <c r="F101" s="129"/>
      <c r="G101" s="130"/>
      <c r="H101" s="131"/>
      <c r="I101" s="131"/>
      <c r="J101" s="131"/>
      <c r="K101" s="134"/>
      <c r="L101" s="131"/>
      <c r="M101" s="131"/>
      <c r="N101" s="50">
        <f t="shared" si="6"/>
        <v>0</v>
      </c>
      <c r="O101" s="135"/>
      <c r="P101" s="136"/>
      <c r="Q101" s="41"/>
    </row>
    <row r="102" s="1" customFormat="1" customHeight="1" spans="1:17">
      <c r="A102" s="125"/>
      <c r="B102" s="125"/>
      <c r="C102" s="152"/>
      <c r="D102" s="127"/>
      <c r="E102" s="135"/>
      <c r="F102" s="129"/>
      <c r="G102" s="130"/>
      <c r="H102" s="131"/>
      <c r="I102" s="131"/>
      <c r="J102" s="131"/>
      <c r="K102" s="134"/>
      <c r="L102" s="131"/>
      <c r="M102" s="131"/>
      <c r="N102" s="50">
        <f t="shared" si="6"/>
        <v>0</v>
      </c>
      <c r="O102" s="135"/>
      <c r="P102" s="136"/>
      <c r="Q102" s="41"/>
    </row>
    <row r="103" s="1" customFormat="1" customHeight="1" spans="1:17">
      <c r="A103" s="125"/>
      <c r="B103" s="125"/>
      <c r="C103" s="152"/>
      <c r="D103" s="127"/>
      <c r="E103" s="135"/>
      <c r="F103" s="129"/>
      <c r="G103" s="130"/>
      <c r="H103" s="131"/>
      <c r="I103" s="131"/>
      <c r="J103" s="131"/>
      <c r="K103" s="134"/>
      <c r="L103" s="131"/>
      <c r="M103" s="131"/>
      <c r="N103" s="50">
        <f t="shared" si="6"/>
        <v>0</v>
      </c>
      <c r="O103" s="135"/>
      <c r="P103" s="136"/>
      <c r="Q103" s="41"/>
    </row>
    <row r="104" s="1" customFormat="1" customHeight="1" spans="1:17">
      <c r="A104" s="125"/>
      <c r="B104" s="125"/>
      <c r="C104" s="152"/>
      <c r="D104" s="127"/>
      <c r="E104" s="135"/>
      <c r="F104" s="129"/>
      <c r="G104" s="130"/>
      <c r="H104" s="131"/>
      <c r="I104" s="131"/>
      <c r="J104" s="131"/>
      <c r="K104" s="134"/>
      <c r="L104" s="131"/>
      <c r="M104" s="131"/>
      <c r="N104" s="50">
        <f t="shared" si="6"/>
        <v>0</v>
      </c>
      <c r="O104" s="135"/>
      <c r="P104" s="136"/>
      <c r="Q104" s="41"/>
    </row>
    <row r="105" s="1" customFormat="1" customHeight="1" spans="1:17">
      <c r="A105" s="125"/>
      <c r="B105" s="125"/>
      <c r="C105" s="152"/>
      <c r="D105" s="127"/>
      <c r="E105" s="135"/>
      <c r="F105" s="129"/>
      <c r="G105" s="130"/>
      <c r="H105" s="131"/>
      <c r="I105" s="131"/>
      <c r="J105" s="131"/>
      <c r="K105" s="134"/>
      <c r="L105" s="131"/>
      <c r="M105" s="131"/>
      <c r="N105" s="50">
        <f t="shared" si="6"/>
        <v>0</v>
      </c>
      <c r="O105" s="135"/>
      <c r="P105" s="136"/>
      <c r="Q105" s="41"/>
    </row>
    <row r="106" s="1" customFormat="1" customHeight="1" spans="1:17">
      <c r="A106" s="125"/>
      <c r="B106" s="125"/>
      <c r="C106" s="152"/>
      <c r="D106" s="127"/>
      <c r="E106" s="101"/>
      <c r="F106" s="123"/>
      <c r="G106" s="121"/>
      <c r="H106" s="122"/>
      <c r="I106" s="122"/>
      <c r="J106" s="122"/>
      <c r="K106" s="133"/>
      <c r="L106" s="122"/>
      <c r="M106" s="122"/>
      <c r="N106" s="50">
        <f t="shared" si="6"/>
        <v>0</v>
      </c>
      <c r="O106" s="135"/>
      <c r="P106" s="136"/>
      <c r="Q106" s="41"/>
    </row>
    <row r="107" s="1" customFormat="1" customHeight="1" spans="1:17">
      <c r="A107" s="138" t="s">
        <v>73</v>
      </c>
      <c r="B107" s="139"/>
      <c r="C107" s="140"/>
      <c r="D107" s="140"/>
      <c r="E107" s="142"/>
      <c r="F107" s="142"/>
      <c r="G107" s="143">
        <f>SUM(G84:G106)</f>
        <v>0</v>
      </c>
      <c r="H107" s="143">
        <f t="shared" ref="H107:N107" si="7">SUM(H84:H106)</f>
        <v>0</v>
      </c>
      <c r="I107" s="143">
        <f t="shared" si="7"/>
        <v>0</v>
      </c>
      <c r="J107" s="143">
        <f t="shared" si="7"/>
        <v>0</v>
      </c>
      <c r="K107" s="143">
        <f t="shared" si="7"/>
        <v>73730</v>
      </c>
      <c r="L107" s="143">
        <f t="shared" si="7"/>
        <v>0</v>
      </c>
      <c r="M107" s="143">
        <f t="shared" si="7"/>
        <v>0</v>
      </c>
      <c r="N107" s="143">
        <f t="shared" si="7"/>
        <v>73730</v>
      </c>
      <c r="O107" s="144"/>
      <c r="P107" s="145"/>
      <c r="Q107" s="41"/>
    </row>
    <row r="108" s="1" customFormat="1" customHeight="1" spans="1:17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</row>
    <row r="109" s="1" customFormat="1" customHeight="1" spans="1:17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</row>
    <row r="110" s="1" customFormat="1" customHeight="1" spans="1:17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</row>
    <row r="111" s="1" customFormat="1" customHeight="1" spans="1:17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</row>
    <row r="112" s="1" customFormat="1" customHeight="1" spans="15:17">
      <c r="O112" s="41"/>
      <c r="P112" s="41"/>
      <c r="Q112" s="41"/>
    </row>
  </sheetData>
  <sortState ref="8:31">
    <sortCondition ref="C8:C31"/>
  </sortState>
  <mergeCells count="41">
    <mergeCell ref="H6:I6"/>
    <mergeCell ref="L6:M6"/>
    <mergeCell ref="H50:I50"/>
    <mergeCell ref="L50:M50"/>
    <mergeCell ref="A81:B81"/>
    <mergeCell ref="H82:I82"/>
    <mergeCell ref="L82:M82"/>
    <mergeCell ref="A6:A7"/>
    <mergeCell ref="A50:A51"/>
    <mergeCell ref="A82:A83"/>
    <mergeCell ref="B6:B7"/>
    <mergeCell ref="B50:B51"/>
    <mergeCell ref="B82:B83"/>
    <mergeCell ref="C6:C7"/>
    <mergeCell ref="C50:C51"/>
    <mergeCell ref="C82:C83"/>
    <mergeCell ref="D6:D7"/>
    <mergeCell ref="D50:D51"/>
    <mergeCell ref="D82:D83"/>
    <mergeCell ref="F6:F7"/>
    <mergeCell ref="F50:F51"/>
    <mergeCell ref="F82:F83"/>
    <mergeCell ref="G6:G7"/>
    <mergeCell ref="G50:G51"/>
    <mergeCell ref="G82:G83"/>
    <mergeCell ref="J6:J7"/>
    <mergeCell ref="J50:J51"/>
    <mergeCell ref="J82:J83"/>
    <mergeCell ref="K6:K7"/>
    <mergeCell ref="K50:K51"/>
    <mergeCell ref="K82:K83"/>
    <mergeCell ref="N6:N7"/>
    <mergeCell ref="N50:N51"/>
    <mergeCell ref="N82:N83"/>
    <mergeCell ref="O6:O7"/>
    <mergeCell ref="O50:O51"/>
    <mergeCell ref="O82:O83"/>
    <mergeCell ref="P6:P7"/>
    <mergeCell ref="P50:P51"/>
    <mergeCell ref="P82:P83"/>
    <mergeCell ref="Q50:Q51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5"/>
  </sheetPr>
  <dimension ref="A1:Q135"/>
  <sheetViews>
    <sheetView topLeftCell="A25" workbookViewId="0">
      <selection activeCell="D75" sqref="D75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7" style="1" customWidth="1"/>
    <col min="5" max="5" width="9.14285714285714" style="3"/>
    <col min="6" max="6" width="11.8571428571429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41"/>
      <c r="Q1" s="41"/>
    </row>
    <row r="2" s="1" customFormat="1" customHeight="1" spans="1:17">
      <c r="A2" s="7" t="s">
        <v>206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41"/>
      <c r="Q2" s="41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41"/>
      <c r="Q3" s="41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41"/>
      <c r="Q4" s="41"/>
    </row>
    <row r="5" s="1" customFormat="1" customHeight="1" spans="1:17">
      <c r="A5" s="66" t="s">
        <v>3</v>
      </c>
      <c r="B5" s="66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41"/>
      <c r="Q5" s="41"/>
    </row>
    <row r="6" s="1" customFormat="1" customHeight="1" spans="1:17">
      <c r="A6" s="11" t="s">
        <v>4</v>
      </c>
      <c r="B6" s="11" t="s">
        <v>5</v>
      </c>
      <c r="C6" s="11" t="s">
        <v>6</v>
      </c>
      <c r="D6" s="67" t="s">
        <v>7</v>
      </c>
      <c r="E6" s="11" t="s">
        <v>8</v>
      </c>
      <c r="F6" s="68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5" t="s">
        <v>17</v>
      </c>
      <c r="Q6" s="41"/>
    </row>
    <row r="7" s="1" customFormat="1" customHeight="1" spans="1:17">
      <c r="A7" s="14"/>
      <c r="B7" s="14"/>
      <c r="C7" s="14"/>
      <c r="D7" s="69"/>
      <c r="E7" s="70" t="s">
        <v>18</v>
      </c>
      <c r="F7" s="71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6"/>
      <c r="Q7" s="41"/>
    </row>
    <row r="8" s="1" customFormat="1" customHeight="1" spans="1:17">
      <c r="A8" s="28">
        <v>46020</v>
      </c>
      <c r="B8" s="28">
        <v>46027</v>
      </c>
      <c r="C8" s="72">
        <v>20288</v>
      </c>
      <c r="D8" s="19" t="s">
        <v>207</v>
      </c>
      <c r="E8" s="28">
        <v>46027</v>
      </c>
      <c r="F8" s="73">
        <v>817</v>
      </c>
      <c r="G8" s="44"/>
      <c r="H8" s="44"/>
      <c r="I8" s="44"/>
      <c r="J8" s="44"/>
      <c r="K8" s="44"/>
      <c r="L8" s="44"/>
      <c r="M8" s="44">
        <v>450</v>
      </c>
      <c r="N8" s="97">
        <f>SUM(G8:M8)</f>
        <v>450</v>
      </c>
      <c r="O8" s="28">
        <v>46027</v>
      </c>
      <c r="P8" s="24"/>
      <c r="Q8" s="41"/>
    </row>
    <row r="9" s="1" customFormat="1" customHeight="1" spans="1:17">
      <c r="A9" s="28">
        <v>46020</v>
      </c>
      <c r="B9" s="28">
        <v>46031</v>
      </c>
      <c r="C9" s="72">
        <v>20291</v>
      </c>
      <c r="D9" s="19" t="s">
        <v>208</v>
      </c>
      <c r="E9" s="28">
        <v>46031</v>
      </c>
      <c r="F9" s="73">
        <v>826</v>
      </c>
      <c r="G9" s="44">
        <v>1500</v>
      </c>
      <c r="H9" s="44"/>
      <c r="I9" s="44"/>
      <c r="J9" s="44"/>
      <c r="K9" s="44"/>
      <c r="L9" s="44"/>
      <c r="M9" s="44"/>
      <c r="N9" s="97">
        <f>SUM(G9:M9)</f>
        <v>1500</v>
      </c>
      <c r="O9" s="28">
        <v>46034</v>
      </c>
      <c r="P9" s="24"/>
      <c r="Q9" s="41"/>
    </row>
    <row r="10" s="1" customFormat="1" customHeight="1" spans="1:17">
      <c r="A10" s="28">
        <v>46020</v>
      </c>
      <c r="B10" s="28">
        <v>46024</v>
      </c>
      <c r="C10" s="72">
        <v>20293</v>
      </c>
      <c r="D10" s="19" t="s">
        <v>209</v>
      </c>
      <c r="E10" s="28">
        <v>46024</v>
      </c>
      <c r="F10" s="73">
        <v>815</v>
      </c>
      <c r="G10" s="44">
        <v>800</v>
      </c>
      <c r="H10" s="44"/>
      <c r="I10" s="44"/>
      <c r="J10" s="44"/>
      <c r="K10" s="44"/>
      <c r="L10" s="44"/>
      <c r="M10" s="44"/>
      <c r="N10" s="97">
        <f>SUM(G10:M10)</f>
        <v>800</v>
      </c>
      <c r="O10" s="28">
        <v>46027</v>
      </c>
      <c r="P10" s="24"/>
      <c r="Q10" s="41"/>
    </row>
    <row r="11" s="1" customFormat="1" customHeight="1" spans="1:17">
      <c r="A11" s="74">
        <v>46024</v>
      </c>
      <c r="B11" s="74">
        <v>46024</v>
      </c>
      <c r="C11" s="75">
        <v>20307</v>
      </c>
      <c r="D11" s="76" t="s">
        <v>210</v>
      </c>
      <c r="E11" s="77">
        <v>46037</v>
      </c>
      <c r="F11" s="78">
        <v>147954</v>
      </c>
      <c r="G11" s="79"/>
      <c r="H11" s="79"/>
      <c r="I11" s="79"/>
      <c r="J11" s="79"/>
      <c r="K11" s="79">
        <v>219500</v>
      </c>
      <c r="L11" s="79"/>
      <c r="M11" s="79"/>
      <c r="N11" s="98">
        <f>SUM(G11:M11)</f>
        <v>219500</v>
      </c>
      <c r="O11" s="77">
        <v>46037</v>
      </c>
      <c r="P11" s="99" t="s">
        <v>211</v>
      </c>
      <c r="Q11" s="41"/>
    </row>
    <row r="12" s="1" customFormat="1" customHeight="1" spans="1:17">
      <c r="A12" s="28">
        <v>46024</v>
      </c>
      <c r="B12" s="28">
        <v>46025</v>
      </c>
      <c r="C12" s="72">
        <v>20308</v>
      </c>
      <c r="D12" s="19" t="s">
        <v>212</v>
      </c>
      <c r="E12" s="28">
        <v>46025</v>
      </c>
      <c r="F12" s="73">
        <v>816</v>
      </c>
      <c r="G12" s="44">
        <v>1500</v>
      </c>
      <c r="H12" s="44"/>
      <c r="I12" s="44"/>
      <c r="J12" s="44"/>
      <c r="K12" s="44"/>
      <c r="L12" s="44"/>
      <c r="M12" s="44"/>
      <c r="N12" s="97">
        <f t="shared" ref="N12:N54" si="0">SUM(G12:M12)</f>
        <v>1500</v>
      </c>
      <c r="O12" s="28">
        <v>46027</v>
      </c>
      <c r="P12" s="24"/>
      <c r="Q12" s="41"/>
    </row>
    <row r="13" s="1" customFormat="1" customHeight="1" spans="1:17">
      <c r="A13" s="28">
        <v>46024</v>
      </c>
      <c r="B13" s="28">
        <v>46028</v>
      </c>
      <c r="C13" s="72">
        <v>20320</v>
      </c>
      <c r="D13" s="19" t="s">
        <v>213</v>
      </c>
      <c r="E13" s="28">
        <v>46028</v>
      </c>
      <c r="F13" s="73">
        <v>819</v>
      </c>
      <c r="G13" s="44">
        <v>1500</v>
      </c>
      <c r="H13" s="44"/>
      <c r="I13" s="44"/>
      <c r="J13" s="44"/>
      <c r="K13" s="44"/>
      <c r="L13" s="44"/>
      <c r="M13" s="44"/>
      <c r="N13" s="97">
        <f t="shared" si="0"/>
        <v>1500</v>
      </c>
      <c r="O13" s="28">
        <v>46029</v>
      </c>
      <c r="P13" s="24"/>
      <c r="Q13" s="41"/>
    </row>
    <row r="14" s="1" customFormat="1" customHeight="1" spans="1:17">
      <c r="A14" s="28">
        <v>46024</v>
      </c>
      <c r="B14" s="28">
        <v>46028</v>
      </c>
      <c r="C14" s="72">
        <v>20321</v>
      </c>
      <c r="D14" s="19" t="s">
        <v>213</v>
      </c>
      <c r="E14" s="28">
        <v>46028</v>
      </c>
      <c r="F14" s="73">
        <v>819</v>
      </c>
      <c r="G14" s="44">
        <v>800</v>
      </c>
      <c r="H14" s="44"/>
      <c r="I14" s="44"/>
      <c r="J14" s="44"/>
      <c r="K14" s="44"/>
      <c r="L14" s="44"/>
      <c r="M14" s="44"/>
      <c r="N14" s="97">
        <f t="shared" si="0"/>
        <v>800</v>
      </c>
      <c r="O14" s="28">
        <v>46029</v>
      </c>
      <c r="P14" s="24"/>
      <c r="Q14" s="41"/>
    </row>
    <row r="15" s="1" customFormat="1" customHeight="1" spans="1:17">
      <c r="A15" s="28">
        <v>46025</v>
      </c>
      <c r="B15" s="28">
        <v>46025</v>
      </c>
      <c r="C15" s="72">
        <v>20329</v>
      </c>
      <c r="D15" s="19" t="s">
        <v>214</v>
      </c>
      <c r="E15" s="28">
        <v>46029</v>
      </c>
      <c r="F15" s="73">
        <v>821</v>
      </c>
      <c r="G15" s="44"/>
      <c r="H15" s="44"/>
      <c r="I15" s="44"/>
      <c r="J15" s="44"/>
      <c r="K15" s="44">
        <v>40000</v>
      </c>
      <c r="L15" s="44"/>
      <c r="M15" s="44"/>
      <c r="N15" s="97">
        <f t="shared" si="0"/>
        <v>40000</v>
      </c>
      <c r="O15" s="28">
        <v>46029</v>
      </c>
      <c r="P15" s="24" t="s">
        <v>215</v>
      </c>
      <c r="Q15" s="41"/>
    </row>
    <row r="16" s="1" customFormat="1" customHeight="1" spans="1:17">
      <c r="A16" s="28">
        <v>46025</v>
      </c>
      <c r="B16" s="28">
        <v>46027</v>
      </c>
      <c r="C16" s="72">
        <v>20333</v>
      </c>
      <c r="D16" s="19" t="s">
        <v>216</v>
      </c>
      <c r="E16" s="28">
        <v>46027</v>
      </c>
      <c r="F16" s="73">
        <v>818</v>
      </c>
      <c r="G16" s="44"/>
      <c r="H16" s="44"/>
      <c r="I16" s="44"/>
      <c r="J16" s="44"/>
      <c r="K16" s="44"/>
      <c r="L16" s="44"/>
      <c r="M16" s="44">
        <v>760</v>
      </c>
      <c r="N16" s="97">
        <f t="shared" si="0"/>
        <v>760</v>
      </c>
      <c r="O16" s="28">
        <v>46027</v>
      </c>
      <c r="P16" s="100" t="s">
        <v>217</v>
      </c>
      <c r="Q16" s="41" t="s">
        <v>140</v>
      </c>
    </row>
    <row r="17" s="1" customFormat="1" customHeight="1" spans="1:17">
      <c r="A17" s="28">
        <v>46028</v>
      </c>
      <c r="B17" s="28">
        <v>46030</v>
      </c>
      <c r="C17" s="72">
        <v>20352</v>
      </c>
      <c r="D17" s="19" t="s">
        <v>218</v>
      </c>
      <c r="E17" s="28">
        <v>46030</v>
      </c>
      <c r="F17" s="73">
        <v>823</v>
      </c>
      <c r="G17" s="44">
        <v>800</v>
      </c>
      <c r="H17" s="44"/>
      <c r="I17" s="44"/>
      <c r="J17" s="44"/>
      <c r="K17" s="44"/>
      <c r="L17" s="44"/>
      <c r="M17" s="44"/>
      <c r="N17" s="97">
        <f t="shared" si="0"/>
        <v>800</v>
      </c>
      <c r="O17" s="28">
        <v>46031</v>
      </c>
      <c r="P17" s="24"/>
      <c r="Q17" s="41"/>
    </row>
    <row r="18" s="1" customFormat="1" customHeight="1" spans="1:17">
      <c r="A18" s="28">
        <v>46028</v>
      </c>
      <c r="B18" s="28">
        <v>46029</v>
      </c>
      <c r="C18" s="72">
        <v>20353</v>
      </c>
      <c r="D18" s="19" t="s">
        <v>219</v>
      </c>
      <c r="E18" s="28">
        <v>46029</v>
      </c>
      <c r="F18" s="73">
        <v>822</v>
      </c>
      <c r="G18" s="44"/>
      <c r="H18" s="44"/>
      <c r="I18" s="44"/>
      <c r="J18" s="44"/>
      <c r="K18" s="44"/>
      <c r="L18" s="44"/>
      <c r="M18" s="44">
        <v>450</v>
      </c>
      <c r="N18" s="97">
        <f t="shared" si="0"/>
        <v>450</v>
      </c>
      <c r="O18" s="28">
        <v>46031</v>
      </c>
      <c r="P18" s="24"/>
      <c r="Q18" s="41"/>
    </row>
    <row r="19" s="1" customFormat="1" customHeight="1" spans="1:17">
      <c r="A19" s="28">
        <v>46029</v>
      </c>
      <c r="B19" s="28">
        <v>46029</v>
      </c>
      <c r="C19" s="72">
        <v>20364</v>
      </c>
      <c r="D19" s="19" t="s">
        <v>207</v>
      </c>
      <c r="E19" s="28">
        <v>46030</v>
      </c>
      <c r="F19" s="73">
        <v>824</v>
      </c>
      <c r="G19" s="44"/>
      <c r="H19" s="44"/>
      <c r="I19" s="44"/>
      <c r="J19" s="44"/>
      <c r="K19" s="44"/>
      <c r="L19" s="44"/>
      <c r="M19" s="44">
        <v>1850</v>
      </c>
      <c r="N19" s="97">
        <f t="shared" si="0"/>
        <v>1850</v>
      </c>
      <c r="O19" s="28">
        <v>46031</v>
      </c>
      <c r="P19" s="100" t="s">
        <v>220</v>
      </c>
      <c r="Q19" s="41" t="s">
        <v>140</v>
      </c>
    </row>
    <row r="20" s="1" customFormat="1" customHeight="1" spans="1:17">
      <c r="A20" s="28">
        <v>46029</v>
      </c>
      <c r="B20" s="28">
        <v>46030</v>
      </c>
      <c r="C20" s="72">
        <v>20372</v>
      </c>
      <c r="D20" s="19" t="s">
        <v>207</v>
      </c>
      <c r="E20" s="28">
        <v>46030</v>
      </c>
      <c r="F20" s="73">
        <v>824</v>
      </c>
      <c r="G20" s="44"/>
      <c r="H20" s="44"/>
      <c r="I20" s="44"/>
      <c r="J20" s="44"/>
      <c r="K20" s="44"/>
      <c r="L20" s="44"/>
      <c r="M20" s="44">
        <v>500</v>
      </c>
      <c r="N20" s="97">
        <f t="shared" si="0"/>
        <v>500</v>
      </c>
      <c r="O20" s="28">
        <v>46031</v>
      </c>
      <c r="P20" s="24"/>
      <c r="Q20" s="41"/>
    </row>
    <row r="21" s="1" customFormat="1" customHeight="1" spans="1:17">
      <c r="A21" s="28">
        <v>46029</v>
      </c>
      <c r="B21" s="28">
        <v>46031</v>
      </c>
      <c r="C21" s="72">
        <v>20374</v>
      </c>
      <c r="D21" s="19" t="s">
        <v>221</v>
      </c>
      <c r="E21" s="28">
        <v>46031</v>
      </c>
      <c r="F21" s="73">
        <v>825</v>
      </c>
      <c r="G21" s="44">
        <v>800</v>
      </c>
      <c r="H21" s="44"/>
      <c r="I21" s="44"/>
      <c r="J21" s="44"/>
      <c r="K21" s="44"/>
      <c r="L21" s="44"/>
      <c r="M21" s="44"/>
      <c r="N21" s="97">
        <f t="shared" si="0"/>
        <v>800</v>
      </c>
      <c r="O21" s="28">
        <v>46034</v>
      </c>
      <c r="P21" s="24"/>
      <c r="Q21" s="41"/>
    </row>
    <row r="22" s="1" customFormat="1" customHeight="1" spans="1:17">
      <c r="A22" s="28">
        <v>46030</v>
      </c>
      <c r="B22" s="28">
        <v>46032</v>
      </c>
      <c r="C22" s="72">
        <v>20379</v>
      </c>
      <c r="D22" s="19" t="s">
        <v>222</v>
      </c>
      <c r="E22" s="28">
        <v>46032</v>
      </c>
      <c r="F22" s="73">
        <v>827</v>
      </c>
      <c r="G22" s="44"/>
      <c r="H22" s="44"/>
      <c r="I22" s="44"/>
      <c r="J22" s="44"/>
      <c r="K22" s="44"/>
      <c r="L22" s="44"/>
      <c r="M22" s="44">
        <v>450</v>
      </c>
      <c r="N22" s="97">
        <f t="shared" si="0"/>
        <v>450</v>
      </c>
      <c r="O22" s="28">
        <v>46034</v>
      </c>
      <c r="P22" s="24"/>
      <c r="Q22" s="41"/>
    </row>
    <row r="23" s="1" customFormat="1" customHeight="1" spans="1:17">
      <c r="A23" s="28">
        <v>46032</v>
      </c>
      <c r="B23" s="28">
        <v>46032</v>
      </c>
      <c r="C23" s="72">
        <v>20409</v>
      </c>
      <c r="D23" s="19" t="s">
        <v>223</v>
      </c>
      <c r="E23" s="28">
        <v>46034</v>
      </c>
      <c r="F23" s="73">
        <v>828</v>
      </c>
      <c r="G23" s="44"/>
      <c r="H23" s="44"/>
      <c r="I23" s="44"/>
      <c r="J23" s="44">
        <v>1178.57</v>
      </c>
      <c r="K23" s="44"/>
      <c r="L23" s="44"/>
      <c r="M23" s="44"/>
      <c r="N23" s="97">
        <f t="shared" si="0"/>
        <v>1178.57</v>
      </c>
      <c r="O23" s="28">
        <v>46034</v>
      </c>
      <c r="P23" s="24" t="s">
        <v>224</v>
      </c>
      <c r="Q23" s="41"/>
    </row>
    <row r="24" s="1" customFormat="1" customHeight="1" spans="1:17">
      <c r="A24" s="17">
        <v>46032</v>
      </c>
      <c r="B24" s="17">
        <v>46032</v>
      </c>
      <c r="C24" s="72">
        <v>20410</v>
      </c>
      <c r="D24" s="30" t="s">
        <v>225</v>
      </c>
      <c r="E24" s="28">
        <v>46034</v>
      </c>
      <c r="F24" s="73">
        <v>829</v>
      </c>
      <c r="G24" s="44"/>
      <c r="H24" s="44"/>
      <c r="I24" s="44"/>
      <c r="J24" s="44"/>
      <c r="K24" s="44"/>
      <c r="L24" s="44">
        <v>1100</v>
      </c>
      <c r="M24" s="44">
        <v>1100</v>
      </c>
      <c r="N24" s="97">
        <f t="shared" si="0"/>
        <v>2200</v>
      </c>
      <c r="O24" s="28">
        <v>46024</v>
      </c>
      <c r="P24" s="24"/>
      <c r="Q24" s="41"/>
    </row>
    <row r="25" s="1" customFormat="1" customHeight="1" spans="1:17">
      <c r="A25" s="28">
        <v>46034</v>
      </c>
      <c r="B25" s="28">
        <v>46036</v>
      </c>
      <c r="C25" s="72">
        <v>20418</v>
      </c>
      <c r="D25" s="19" t="s">
        <v>226</v>
      </c>
      <c r="E25" s="28">
        <v>46036</v>
      </c>
      <c r="F25" s="73">
        <v>830</v>
      </c>
      <c r="G25" s="44"/>
      <c r="H25" s="44"/>
      <c r="I25" s="44"/>
      <c r="J25" s="44"/>
      <c r="K25" s="44"/>
      <c r="L25" s="44"/>
      <c r="M25" s="44">
        <v>450</v>
      </c>
      <c r="N25" s="97">
        <f t="shared" si="0"/>
        <v>450</v>
      </c>
      <c r="O25" s="28">
        <v>46038</v>
      </c>
      <c r="P25" s="24"/>
      <c r="Q25" s="41"/>
    </row>
    <row r="26" s="1" customFormat="1" customHeight="1" spans="1:17">
      <c r="A26" s="28">
        <v>46037</v>
      </c>
      <c r="B26" s="28">
        <v>46037</v>
      </c>
      <c r="C26" s="72">
        <v>20427</v>
      </c>
      <c r="D26" s="19" t="s">
        <v>227</v>
      </c>
      <c r="E26" s="28">
        <v>46037</v>
      </c>
      <c r="F26" s="73">
        <v>831</v>
      </c>
      <c r="G26" s="44">
        <v>800</v>
      </c>
      <c r="H26" s="44"/>
      <c r="I26" s="44"/>
      <c r="J26" s="44"/>
      <c r="K26" s="44"/>
      <c r="L26" s="44"/>
      <c r="M26" s="44"/>
      <c r="N26" s="97">
        <f t="shared" si="0"/>
        <v>800</v>
      </c>
      <c r="O26" s="28">
        <v>46038</v>
      </c>
      <c r="P26" s="24"/>
      <c r="Q26" s="41"/>
    </row>
    <row r="27" s="1" customFormat="1" customHeight="1" spans="1:17">
      <c r="A27" s="28">
        <v>46037</v>
      </c>
      <c r="B27" s="28">
        <v>46038</v>
      </c>
      <c r="C27" s="72">
        <v>20428</v>
      </c>
      <c r="D27" s="19" t="s">
        <v>228</v>
      </c>
      <c r="E27" s="28">
        <v>46038</v>
      </c>
      <c r="F27" s="73">
        <v>833</v>
      </c>
      <c r="G27" s="44">
        <v>800</v>
      </c>
      <c r="H27" s="44"/>
      <c r="I27" s="44"/>
      <c r="J27" s="44"/>
      <c r="K27" s="44"/>
      <c r="L27" s="44"/>
      <c r="M27" s="44"/>
      <c r="N27" s="97">
        <f t="shared" si="0"/>
        <v>800</v>
      </c>
      <c r="O27" s="28">
        <v>46038</v>
      </c>
      <c r="P27" s="24"/>
      <c r="Q27" s="41"/>
    </row>
    <row r="28" s="1" customFormat="1" customHeight="1" spans="1:17">
      <c r="A28" s="28">
        <v>46037</v>
      </c>
      <c r="B28" s="28">
        <v>46037</v>
      </c>
      <c r="C28" s="72">
        <v>20433</v>
      </c>
      <c r="D28" s="19" t="s">
        <v>229</v>
      </c>
      <c r="E28" s="28">
        <v>46037</v>
      </c>
      <c r="F28" s="73">
        <v>832</v>
      </c>
      <c r="G28" s="44"/>
      <c r="H28" s="44"/>
      <c r="I28" s="44"/>
      <c r="J28" s="44"/>
      <c r="K28" s="44"/>
      <c r="L28" s="44"/>
      <c r="M28" s="44">
        <v>1250</v>
      </c>
      <c r="N28" s="97">
        <f t="shared" si="0"/>
        <v>1250</v>
      </c>
      <c r="O28" s="28">
        <v>46038</v>
      </c>
      <c r="P28" s="24"/>
      <c r="Q28" s="41"/>
    </row>
    <row r="29" s="1" customFormat="1" customHeight="1" spans="1:17">
      <c r="A29" s="28">
        <v>46034</v>
      </c>
      <c r="B29" s="28">
        <v>46039</v>
      </c>
      <c r="C29" s="72">
        <v>20417</v>
      </c>
      <c r="D29" s="19" t="s">
        <v>230</v>
      </c>
      <c r="E29" s="28">
        <v>46039</v>
      </c>
      <c r="F29" s="73">
        <v>834</v>
      </c>
      <c r="G29" s="44">
        <v>800</v>
      </c>
      <c r="H29" s="44"/>
      <c r="I29" s="44"/>
      <c r="J29" s="44"/>
      <c r="K29" s="44"/>
      <c r="L29" s="44"/>
      <c r="M29" s="44"/>
      <c r="N29" s="97">
        <f t="shared" si="0"/>
        <v>800</v>
      </c>
      <c r="O29" s="28">
        <v>46043</v>
      </c>
      <c r="P29" s="24"/>
      <c r="Q29" s="41"/>
    </row>
    <row r="30" s="1" customFormat="1" customHeight="1" spans="1:17">
      <c r="A30" s="28">
        <v>46035</v>
      </c>
      <c r="B30" s="28">
        <v>46041</v>
      </c>
      <c r="C30" s="72">
        <v>20420</v>
      </c>
      <c r="D30" s="19" t="s">
        <v>231</v>
      </c>
      <c r="E30" s="28">
        <v>46041</v>
      </c>
      <c r="F30" s="73">
        <v>836</v>
      </c>
      <c r="G30" s="44">
        <v>2000</v>
      </c>
      <c r="H30" s="44"/>
      <c r="I30" s="44"/>
      <c r="J30" s="44"/>
      <c r="K30" s="44"/>
      <c r="L30" s="44"/>
      <c r="M30" s="44"/>
      <c r="N30" s="97">
        <f t="shared" si="0"/>
        <v>2000</v>
      </c>
      <c r="O30" s="28">
        <v>46043</v>
      </c>
      <c r="P30" s="24"/>
      <c r="Q30" s="41"/>
    </row>
    <row r="31" s="1" customFormat="1" customHeight="1" spans="1:17">
      <c r="A31" s="28">
        <v>46035</v>
      </c>
      <c r="B31" s="28">
        <v>46041</v>
      </c>
      <c r="C31" s="72">
        <v>20421</v>
      </c>
      <c r="D31" s="19" t="s">
        <v>231</v>
      </c>
      <c r="E31" s="28">
        <v>46041</v>
      </c>
      <c r="F31" s="73">
        <v>836</v>
      </c>
      <c r="G31" s="44">
        <v>800</v>
      </c>
      <c r="H31" s="44"/>
      <c r="I31" s="44"/>
      <c r="J31" s="44"/>
      <c r="K31" s="44"/>
      <c r="L31" s="44"/>
      <c r="M31" s="44"/>
      <c r="N31" s="97">
        <f t="shared" si="0"/>
        <v>800</v>
      </c>
      <c r="O31" s="28">
        <v>46043</v>
      </c>
      <c r="P31" s="24"/>
      <c r="Q31" s="41"/>
    </row>
    <row r="32" s="1" customFormat="1" customHeight="1" spans="1:17">
      <c r="A32" s="28">
        <v>46035</v>
      </c>
      <c r="B32" s="28">
        <v>46041</v>
      </c>
      <c r="C32" s="72">
        <v>20422</v>
      </c>
      <c r="D32" s="19" t="s">
        <v>231</v>
      </c>
      <c r="E32" s="28">
        <v>46041</v>
      </c>
      <c r="F32" s="73">
        <v>836</v>
      </c>
      <c r="G32" s="44">
        <v>800</v>
      </c>
      <c r="H32" s="44"/>
      <c r="I32" s="44"/>
      <c r="J32" s="44"/>
      <c r="K32" s="44"/>
      <c r="L32" s="44"/>
      <c r="M32" s="44"/>
      <c r="N32" s="97">
        <f t="shared" si="0"/>
        <v>800</v>
      </c>
      <c r="O32" s="28">
        <v>46043</v>
      </c>
      <c r="P32" s="24"/>
      <c r="Q32" s="41"/>
    </row>
    <row r="33" s="1" customFormat="1" customHeight="1" spans="1:17">
      <c r="A33" s="28">
        <v>46038</v>
      </c>
      <c r="B33" s="28">
        <v>46039</v>
      </c>
      <c r="C33" s="72">
        <v>20455</v>
      </c>
      <c r="D33" s="19" t="s">
        <v>232</v>
      </c>
      <c r="E33" s="28">
        <v>46039</v>
      </c>
      <c r="F33" s="73">
        <v>835</v>
      </c>
      <c r="G33" s="44">
        <v>800</v>
      </c>
      <c r="H33" s="44"/>
      <c r="I33" s="44"/>
      <c r="J33" s="44"/>
      <c r="K33" s="44"/>
      <c r="L33" s="44"/>
      <c r="M33" s="44"/>
      <c r="N33" s="97">
        <f t="shared" si="0"/>
        <v>800</v>
      </c>
      <c r="O33" s="28">
        <v>46043</v>
      </c>
      <c r="P33" s="24"/>
      <c r="Q33" s="41"/>
    </row>
    <row r="34" s="1" customFormat="1" customHeight="1" spans="1:17">
      <c r="A34" s="28">
        <v>46041</v>
      </c>
      <c r="B34" s="28">
        <v>46042</v>
      </c>
      <c r="C34" s="72">
        <v>20476</v>
      </c>
      <c r="D34" s="19" t="s">
        <v>233</v>
      </c>
      <c r="E34" s="28">
        <v>46042</v>
      </c>
      <c r="F34" s="73">
        <v>838</v>
      </c>
      <c r="G34" s="44">
        <v>1500</v>
      </c>
      <c r="H34" s="44"/>
      <c r="I34" s="44"/>
      <c r="J34" s="44"/>
      <c r="K34" s="44"/>
      <c r="L34" s="44"/>
      <c r="M34" s="44"/>
      <c r="N34" s="97">
        <f t="shared" si="0"/>
        <v>1500</v>
      </c>
      <c r="O34" s="28">
        <v>46043</v>
      </c>
      <c r="P34" s="24"/>
      <c r="Q34" s="41"/>
    </row>
    <row r="35" s="1" customFormat="1" customHeight="1" spans="1:17">
      <c r="A35" s="28">
        <v>46041</v>
      </c>
      <c r="B35" s="28">
        <v>46042</v>
      </c>
      <c r="C35" s="72">
        <v>20477</v>
      </c>
      <c r="D35" s="19" t="s">
        <v>234</v>
      </c>
      <c r="E35" s="28">
        <v>46042</v>
      </c>
      <c r="F35" s="73">
        <v>839</v>
      </c>
      <c r="G35" s="44">
        <v>800</v>
      </c>
      <c r="H35" s="44"/>
      <c r="I35" s="44"/>
      <c r="J35" s="44"/>
      <c r="K35" s="44"/>
      <c r="L35" s="44"/>
      <c r="M35" s="44"/>
      <c r="N35" s="97">
        <f t="shared" si="0"/>
        <v>800</v>
      </c>
      <c r="O35" s="28">
        <v>46043</v>
      </c>
      <c r="P35" s="24"/>
      <c r="Q35" s="41"/>
    </row>
    <row r="36" s="1" customFormat="1" customHeight="1" spans="1:17">
      <c r="A36" s="28">
        <v>46042</v>
      </c>
      <c r="B36" s="28">
        <v>46042</v>
      </c>
      <c r="C36" s="72">
        <v>20508</v>
      </c>
      <c r="D36" s="19" t="s">
        <v>235</v>
      </c>
      <c r="E36" s="28">
        <v>46042</v>
      </c>
      <c r="F36" s="73">
        <v>837</v>
      </c>
      <c r="G36" s="44"/>
      <c r="H36" s="44"/>
      <c r="I36" s="44"/>
      <c r="J36" s="44">
        <v>1200</v>
      </c>
      <c r="K36" s="44"/>
      <c r="L36" s="44"/>
      <c r="M36" s="44"/>
      <c r="N36" s="97">
        <f t="shared" si="0"/>
        <v>1200</v>
      </c>
      <c r="O36" s="28">
        <v>46043</v>
      </c>
      <c r="P36" s="24"/>
      <c r="Q36" s="41"/>
    </row>
    <row r="37" s="1" customFormat="1" customHeight="1" spans="1:17">
      <c r="A37" s="28">
        <v>46043</v>
      </c>
      <c r="B37" s="28">
        <v>46044</v>
      </c>
      <c r="C37" s="72">
        <v>20510</v>
      </c>
      <c r="D37" s="19" t="s">
        <v>236</v>
      </c>
      <c r="E37" s="28">
        <v>46044</v>
      </c>
      <c r="F37" s="73">
        <v>841</v>
      </c>
      <c r="G37" s="44">
        <v>800</v>
      </c>
      <c r="H37" s="44"/>
      <c r="I37" s="44"/>
      <c r="J37" s="44"/>
      <c r="K37" s="44"/>
      <c r="L37" s="44"/>
      <c r="M37" s="44"/>
      <c r="N37" s="97">
        <f t="shared" si="0"/>
        <v>800</v>
      </c>
      <c r="O37" s="28">
        <v>46045</v>
      </c>
      <c r="P37" s="24"/>
      <c r="Q37" s="41"/>
    </row>
    <row r="38" s="1" customFormat="1" customHeight="1" spans="1:17">
      <c r="A38" s="28">
        <v>46044</v>
      </c>
      <c r="B38" s="28">
        <v>46044</v>
      </c>
      <c r="C38" s="72">
        <v>20533</v>
      </c>
      <c r="D38" s="19" t="s">
        <v>237</v>
      </c>
      <c r="E38" s="28">
        <v>46044</v>
      </c>
      <c r="F38" s="73">
        <v>840</v>
      </c>
      <c r="G38" s="44"/>
      <c r="H38" s="44"/>
      <c r="I38" s="44"/>
      <c r="J38" s="44">
        <v>2200</v>
      </c>
      <c r="K38" s="44"/>
      <c r="L38" s="44"/>
      <c r="M38" s="44"/>
      <c r="N38" s="97">
        <f t="shared" si="0"/>
        <v>2200</v>
      </c>
      <c r="O38" s="28">
        <v>46045</v>
      </c>
      <c r="P38" s="24"/>
      <c r="Q38" s="41"/>
    </row>
    <row r="39" s="1" customFormat="1" customHeight="1" spans="1:17">
      <c r="A39" s="28">
        <v>46041</v>
      </c>
      <c r="B39" s="28">
        <v>46046</v>
      </c>
      <c r="C39" s="72">
        <v>20478</v>
      </c>
      <c r="D39" s="19" t="s">
        <v>238</v>
      </c>
      <c r="E39" s="28">
        <v>46046</v>
      </c>
      <c r="F39" s="73">
        <v>845</v>
      </c>
      <c r="G39" s="44">
        <v>1500</v>
      </c>
      <c r="H39" s="44"/>
      <c r="I39" s="44"/>
      <c r="J39" s="44"/>
      <c r="K39" s="44"/>
      <c r="L39" s="44"/>
      <c r="M39" s="44"/>
      <c r="N39" s="97">
        <f t="shared" si="0"/>
        <v>1500</v>
      </c>
      <c r="O39" s="28">
        <v>46048</v>
      </c>
      <c r="P39" s="24" t="s">
        <v>239</v>
      </c>
      <c r="Q39" s="41"/>
    </row>
    <row r="40" s="1" customFormat="1" customHeight="1" spans="1:17">
      <c r="A40" s="28">
        <v>46043</v>
      </c>
      <c r="B40" s="28">
        <v>46045</v>
      </c>
      <c r="C40" s="72">
        <v>20513</v>
      </c>
      <c r="D40" s="19" t="s">
        <v>240</v>
      </c>
      <c r="E40" s="28">
        <v>46045</v>
      </c>
      <c r="F40" s="73">
        <v>843</v>
      </c>
      <c r="G40" s="44">
        <v>800</v>
      </c>
      <c r="H40" s="44"/>
      <c r="I40" s="44"/>
      <c r="J40" s="44"/>
      <c r="K40" s="44"/>
      <c r="L40" s="44"/>
      <c r="M40" s="44"/>
      <c r="N40" s="97">
        <f t="shared" si="0"/>
        <v>800</v>
      </c>
      <c r="O40" s="28">
        <v>46048</v>
      </c>
      <c r="P40" s="24" t="s">
        <v>239</v>
      </c>
      <c r="Q40" s="41"/>
    </row>
    <row r="41" s="1" customFormat="1" customHeight="1" spans="1:17">
      <c r="A41" s="28">
        <v>46044</v>
      </c>
      <c r="B41" s="28">
        <v>46046</v>
      </c>
      <c r="C41" s="72">
        <v>20531</v>
      </c>
      <c r="D41" s="19" t="s">
        <v>241</v>
      </c>
      <c r="E41" s="28">
        <v>46046</v>
      </c>
      <c r="F41" s="73">
        <v>846</v>
      </c>
      <c r="G41" s="44">
        <v>800</v>
      </c>
      <c r="H41" s="44"/>
      <c r="I41" s="44"/>
      <c r="J41" s="44"/>
      <c r="K41" s="44"/>
      <c r="L41" s="44"/>
      <c r="M41" s="44"/>
      <c r="N41" s="97">
        <f t="shared" si="0"/>
        <v>800</v>
      </c>
      <c r="O41" s="28">
        <v>46048</v>
      </c>
      <c r="P41" s="24" t="s">
        <v>239</v>
      </c>
      <c r="Q41" s="41"/>
    </row>
    <row r="42" s="1" customFormat="1" customHeight="1" spans="1:17">
      <c r="A42" s="28">
        <v>46046</v>
      </c>
      <c r="B42" s="28">
        <v>46046</v>
      </c>
      <c r="C42" s="80" t="s">
        <v>242</v>
      </c>
      <c r="D42" s="19" t="s">
        <v>243</v>
      </c>
      <c r="E42" s="29">
        <v>46046</v>
      </c>
      <c r="F42" s="73">
        <v>844</v>
      </c>
      <c r="G42" s="44">
        <v>800</v>
      </c>
      <c r="H42" s="44"/>
      <c r="I42" s="44"/>
      <c r="J42" s="44"/>
      <c r="K42" s="44"/>
      <c r="L42" s="44"/>
      <c r="M42" s="44"/>
      <c r="N42" s="97">
        <f t="shared" si="0"/>
        <v>800</v>
      </c>
      <c r="O42" s="101">
        <v>46048</v>
      </c>
      <c r="P42" s="24" t="s">
        <v>239</v>
      </c>
      <c r="Q42" s="41"/>
    </row>
    <row r="43" s="1" customFormat="1" customHeight="1" spans="1:17">
      <c r="A43" s="28">
        <v>46045</v>
      </c>
      <c r="B43" s="28">
        <v>46048</v>
      </c>
      <c r="C43" s="81" t="s">
        <v>244</v>
      </c>
      <c r="D43" s="19" t="s">
        <v>245</v>
      </c>
      <c r="E43" s="29">
        <v>46048</v>
      </c>
      <c r="F43" s="73">
        <v>847</v>
      </c>
      <c r="G43" s="44"/>
      <c r="H43" s="44"/>
      <c r="I43" s="44"/>
      <c r="J43" s="44"/>
      <c r="K43" s="44"/>
      <c r="L43" s="44"/>
      <c r="M43" s="44">
        <v>450</v>
      </c>
      <c r="N43" s="97">
        <f t="shared" si="0"/>
        <v>450</v>
      </c>
      <c r="O43" s="101">
        <v>46050</v>
      </c>
      <c r="P43" s="24"/>
      <c r="Q43" s="41"/>
    </row>
    <row r="44" s="1" customFormat="1" customHeight="1" spans="1:17">
      <c r="A44" s="28">
        <v>46046</v>
      </c>
      <c r="B44" s="28">
        <v>46048</v>
      </c>
      <c r="C44" s="82">
        <v>20547</v>
      </c>
      <c r="D44" s="19" t="s">
        <v>246</v>
      </c>
      <c r="E44" s="29">
        <v>46048</v>
      </c>
      <c r="F44" s="73">
        <v>848</v>
      </c>
      <c r="G44" s="44"/>
      <c r="H44" s="44"/>
      <c r="I44" s="44"/>
      <c r="J44" s="44"/>
      <c r="K44" s="44"/>
      <c r="L44" s="44"/>
      <c r="M44" s="44">
        <v>450</v>
      </c>
      <c r="N44" s="97">
        <f t="shared" si="0"/>
        <v>450</v>
      </c>
      <c r="O44" s="101">
        <v>46050</v>
      </c>
      <c r="P44" s="24"/>
      <c r="Q44" s="41"/>
    </row>
    <row r="45" s="1" customFormat="1" customHeight="1" spans="1:17">
      <c r="A45" s="28">
        <v>46046</v>
      </c>
      <c r="B45" s="28">
        <v>46049</v>
      </c>
      <c r="C45" s="81" t="s">
        <v>247</v>
      </c>
      <c r="D45" s="19" t="s">
        <v>248</v>
      </c>
      <c r="E45" s="29">
        <v>46049</v>
      </c>
      <c r="F45" s="73">
        <v>850</v>
      </c>
      <c r="G45" s="44">
        <v>800</v>
      </c>
      <c r="H45" s="44"/>
      <c r="I45" s="44"/>
      <c r="J45" s="44"/>
      <c r="K45" s="44"/>
      <c r="L45" s="44"/>
      <c r="M45" s="44"/>
      <c r="N45" s="97">
        <f t="shared" si="0"/>
        <v>800</v>
      </c>
      <c r="O45" s="101">
        <v>46050</v>
      </c>
      <c r="P45" s="24"/>
      <c r="Q45" s="41"/>
    </row>
    <row r="46" s="1" customFormat="1" customHeight="1" spans="1:17">
      <c r="A46" s="28">
        <v>46048</v>
      </c>
      <c r="B46" s="28">
        <v>46049</v>
      </c>
      <c r="C46" s="81" t="s">
        <v>249</v>
      </c>
      <c r="D46" s="19" t="s">
        <v>250</v>
      </c>
      <c r="E46" s="29">
        <v>46049</v>
      </c>
      <c r="F46" s="73">
        <v>851</v>
      </c>
      <c r="G46" s="44"/>
      <c r="H46" s="44"/>
      <c r="I46" s="44"/>
      <c r="J46" s="44"/>
      <c r="K46" s="44"/>
      <c r="L46" s="44"/>
      <c r="M46" s="44">
        <v>450</v>
      </c>
      <c r="N46" s="97">
        <f t="shared" si="0"/>
        <v>450</v>
      </c>
      <c r="O46" s="101">
        <v>46050</v>
      </c>
      <c r="P46" s="24"/>
      <c r="Q46" s="41"/>
    </row>
    <row r="47" s="1" customFormat="1" customHeight="1" spans="1:17">
      <c r="A47" s="28">
        <v>46048</v>
      </c>
      <c r="B47" s="28">
        <v>46049</v>
      </c>
      <c r="C47" s="81" t="s">
        <v>251</v>
      </c>
      <c r="D47" s="19" t="s">
        <v>252</v>
      </c>
      <c r="E47" s="29">
        <v>46049</v>
      </c>
      <c r="F47" s="73">
        <v>849</v>
      </c>
      <c r="G47" s="44">
        <v>800</v>
      </c>
      <c r="H47" s="44"/>
      <c r="I47" s="44"/>
      <c r="J47" s="44"/>
      <c r="K47" s="44"/>
      <c r="L47" s="44"/>
      <c r="M47" s="44"/>
      <c r="N47" s="97">
        <f t="shared" si="0"/>
        <v>800</v>
      </c>
      <c r="O47" s="101">
        <v>46050</v>
      </c>
      <c r="P47" s="24"/>
      <c r="Q47" s="41"/>
    </row>
    <row r="48" s="1" customFormat="1" customHeight="1" spans="1:17">
      <c r="A48" s="28">
        <v>46035</v>
      </c>
      <c r="B48" s="28"/>
      <c r="C48" s="83">
        <v>20419</v>
      </c>
      <c r="D48" s="19" t="s">
        <v>253</v>
      </c>
      <c r="E48" s="28"/>
      <c r="F48" s="73"/>
      <c r="G48" s="44"/>
      <c r="H48" s="44"/>
      <c r="I48" s="44"/>
      <c r="J48" s="44"/>
      <c r="K48" s="44"/>
      <c r="L48" s="44"/>
      <c r="M48" s="44"/>
      <c r="N48" s="97">
        <f t="shared" si="0"/>
        <v>0</v>
      </c>
      <c r="O48" s="28"/>
      <c r="P48" s="24" t="s">
        <v>254</v>
      </c>
      <c r="Q48" s="41"/>
    </row>
    <row r="49" s="1" customFormat="1" customHeight="1" spans="1:17">
      <c r="A49" s="28">
        <v>46036</v>
      </c>
      <c r="B49" s="28"/>
      <c r="C49" s="83">
        <v>20423</v>
      </c>
      <c r="D49" s="19" t="s">
        <v>255</v>
      </c>
      <c r="E49" s="28"/>
      <c r="F49" s="73"/>
      <c r="G49" s="44"/>
      <c r="H49" s="44"/>
      <c r="I49" s="44"/>
      <c r="J49" s="44"/>
      <c r="K49" s="44"/>
      <c r="L49" s="44"/>
      <c r="M49" s="44"/>
      <c r="N49" s="97">
        <f t="shared" si="0"/>
        <v>0</v>
      </c>
      <c r="O49" s="28"/>
      <c r="P49" s="24" t="s">
        <v>254</v>
      </c>
      <c r="Q49" s="41"/>
    </row>
    <row r="50" s="1" customFormat="1" customHeight="1" spans="1:17">
      <c r="A50" s="28">
        <v>46037</v>
      </c>
      <c r="B50" s="28"/>
      <c r="C50" s="83">
        <v>20451</v>
      </c>
      <c r="D50" s="19" t="s">
        <v>255</v>
      </c>
      <c r="E50" s="28"/>
      <c r="F50" s="73"/>
      <c r="G50" s="44"/>
      <c r="H50" s="44"/>
      <c r="I50" s="44"/>
      <c r="J50" s="44"/>
      <c r="K50" s="44"/>
      <c r="L50" s="44"/>
      <c r="M50" s="44"/>
      <c r="N50" s="97">
        <f t="shared" si="0"/>
        <v>0</v>
      </c>
      <c r="O50" s="28"/>
      <c r="P50" s="24" t="s">
        <v>254</v>
      </c>
      <c r="Q50" s="41"/>
    </row>
    <row r="51" s="1" customFormat="1" customHeight="1" spans="1:17">
      <c r="A51" s="28">
        <v>46044</v>
      </c>
      <c r="B51" s="28"/>
      <c r="C51" s="83">
        <v>20521</v>
      </c>
      <c r="D51" s="19"/>
      <c r="E51" s="28"/>
      <c r="F51" s="73"/>
      <c r="G51" s="44"/>
      <c r="H51" s="44"/>
      <c r="I51" s="44"/>
      <c r="J51" s="44"/>
      <c r="K51" s="44"/>
      <c r="L51" s="44"/>
      <c r="M51" s="44"/>
      <c r="N51" s="97">
        <f t="shared" si="0"/>
        <v>0</v>
      </c>
      <c r="O51" s="28"/>
      <c r="P51" s="24"/>
      <c r="Q51" s="41"/>
    </row>
    <row r="52" s="1" customFormat="1" customHeight="1" spans="1:17">
      <c r="A52" s="28">
        <v>46044</v>
      </c>
      <c r="B52" s="28"/>
      <c r="C52" s="83">
        <v>20530</v>
      </c>
      <c r="D52" s="19"/>
      <c r="E52" s="28"/>
      <c r="F52" s="73"/>
      <c r="G52" s="44"/>
      <c r="H52" s="44"/>
      <c r="I52" s="44"/>
      <c r="J52" s="44"/>
      <c r="K52" s="44"/>
      <c r="L52" s="44"/>
      <c r="M52" s="44"/>
      <c r="N52" s="97">
        <f t="shared" si="0"/>
        <v>0</v>
      </c>
      <c r="O52" s="28"/>
      <c r="P52" s="24"/>
      <c r="Q52" s="41"/>
    </row>
    <row r="53" s="1" customFormat="1" customHeight="1" spans="1:17">
      <c r="A53" s="28">
        <v>46046</v>
      </c>
      <c r="B53" s="28"/>
      <c r="C53" s="84" t="s">
        <v>256</v>
      </c>
      <c r="D53" s="19"/>
      <c r="E53" s="29"/>
      <c r="F53" s="73"/>
      <c r="G53" s="44"/>
      <c r="H53" s="44"/>
      <c r="I53" s="44"/>
      <c r="J53" s="44"/>
      <c r="K53" s="44"/>
      <c r="L53" s="44"/>
      <c r="M53" s="44"/>
      <c r="N53" s="97">
        <f t="shared" si="0"/>
        <v>0</v>
      </c>
      <c r="O53" s="101"/>
      <c r="P53" s="24"/>
      <c r="Q53" s="41"/>
    </row>
    <row r="54" s="1" customFormat="1" customHeight="1" spans="1:17">
      <c r="A54" s="28">
        <v>46048</v>
      </c>
      <c r="B54" s="28"/>
      <c r="C54" s="84" t="s">
        <v>257</v>
      </c>
      <c r="D54" s="19"/>
      <c r="E54" s="29"/>
      <c r="F54" s="73"/>
      <c r="G54" s="44"/>
      <c r="H54" s="44"/>
      <c r="I54" s="44"/>
      <c r="J54" s="44"/>
      <c r="K54" s="44"/>
      <c r="L54" s="44"/>
      <c r="M54" s="44"/>
      <c r="N54" s="97">
        <f t="shared" si="0"/>
        <v>0</v>
      </c>
      <c r="O54" s="101"/>
      <c r="P54" s="24"/>
      <c r="Q54" s="41"/>
    </row>
    <row r="55" s="1" customFormat="1" customHeight="1" spans="1:17">
      <c r="A55" s="28">
        <v>46049</v>
      </c>
      <c r="B55" s="28"/>
      <c r="C55" s="84" t="s">
        <v>258</v>
      </c>
      <c r="D55" s="19"/>
      <c r="E55" s="29"/>
      <c r="F55" s="73"/>
      <c r="G55" s="44"/>
      <c r="H55" s="44"/>
      <c r="I55" s="44"/>
      <c r="J55" s="44"/>
      <c r="K55" s="44"/>
      <c r="L55" s="44"/>
      <c r="M55" s="44"/>
      <c r="N55" s="97">
        <f t="shared" ref="N55:N60" si="1">SUM(G55:M55)</f>
        <v>0</v>
      </c>
      <c r="O55" s="101"/>
      <c r="P55" s="24"/>
      <c r="Q55" s="41"/>
    </row>
    <row r="56" s="1" customFormat="1" customHeight="1" spans="1:17">
      <c r="A56" s="28">
        <v>46049</v>
      </c>
      <c r="B56" s="28"/>
      <c r="C56" s="84" t="s">
        <v>259</v>
      </c>
      <c r="D56" s="19"/>
      <c r="E56" s="29"/>
      <c r="F56" s="73"/>
      <c r="G56" s="44"/>
      <c r="H56" s="44"/>
      <c r="I56" s="44"/>
      <c r="J56" s="44"/>
      <c r="K56" s="44"/>
      <c r="L56" s="44"/>
      <c r="M56" s="44"/>
      <c r="N56" s="97">
        <f t="shared" si="1"/>
        <v>0</v>
      </c>
      <c r="O56" s="101"/>
      <c r="P56" s="24"/>
      <c r="Q56" s="41"/>
    </row>
    <row r="57" s="1" customFormat="1" customHeight="1" spans="1:17">
      <c r="A57" s="28">
        <v>46049</v>
      </c>
      <c r="B57" s="28"/>
      <c r="C57" s="84" t="s">
        <v>260</v>
      </c>
      <c r="D57" s="19"/>
      <c r="E57" s="29"/>
      <c r="F57" s="73"/>
      <c r="G57" s="44"/>
      <c r="H57" s="44"/>
      <c r="I57" s="44"/>
      <c r="J57" s="44"/>
      <c r="K57" s="44"/>
      <c r="L57" s="44"/>
      <c r="M57" s="44"/>
      <c r="N57" s="97">
        <f t="shared" si="1"/>
        <v>0</v>
      </c>
      <c r="O57" s="101"/>
      <c r="P57" s="24"/>
      <c r="Q57" s="41"/>
    </row>
    <row r="58" s="1" customFormat="1" customHeight="1" spans="1:17">
      <c r="A58" s="28">
        <v>46049</v>
      </c>
      <c r="B58" s="28"/>
      <c r="C58" s="84" t="s">
        <v>261</v>
      </c>
      <c r="D58" s="19"/>
      <c r="E58" s="29"/>
      <c r="F58" s="73"/>
      <c r="G58" s="44"/>
      <c r="H58" s="44"/>
      <c r="I58" s="44"/>
      <c r="J58" s="44"/>
      <c r="K58" s="44"/>
      <c r="L58" s="44"/>
      <c r="M58" s="44"/>
      <c r="N58" s="97">
        <f t="shared" si="1"/>
        <v>0</v>
      </c>
      <c r="O58" s="101"/>
      <c r="P58" s="24"/>
      <c r="Q58" s="41"/>
    </row>
    <row r="59" s="1" customFormat="1" customHeight="1" spans="1:17">
      <c r="A59" s="28"/>
      <c r="B59" s="28"/>
      <c r="C59" s="72"/>
      <c r="D59" s="19"/>
      <c r="E59" s="29"/>
      <c r="F59" s="73"/>
      <c r="G59" s="44"/>
      <c r="H59" s="44"/>
      <c r="I59" s="44"/>
      <c r="J59" s="44"/>
      <c r="K59" s="44"/>
      <c r="L59" s="44"/>
      <c r="M59" s="44"/>
      <c r="N59" s="97">
        <f t="shared" si="1"/>
        <v>0</v>
      </c>
      <c r="O59" s="101"/>
      <c r="P59" s="24"/>
      <c r="Q59" s="41"/>
    </row>
    <row r="60" s="1" customFormat="1" customHeight="1" spans="1:17">
      <c r="A60" s="28"/>
      <c r="B60" s="28"/>
      <c r="C60" s="72"/>
      <c r="D60" s="19"/>
      <c r="E60" s="29"/>
      <c r="F60" s="73"/>
      <c r="G60" s="44"/>
      <c r="H60" s="44"/>
      <c r="I60" s="44"/>
      <c r="J60" s="44"/>
      <c r="K60" s="44"/>
      <c r="L60" s="44"/>
      <c r="M60" s="44"/>
      <c r="N60" s="97">
        <f t="shared" si="1"/>
        <v>0</v>
      </c>
      <c r="O60" s="101"/>
      <c r="P60" s="24"/>
      <c r="Q60" s="41"/>
    </row>
    <row r="61" s="1" customFormat="1" customHeight="1" spans="1:17">
      <c r="A61" s="23" t="s">
        <v>38</v>
      </c>
      <c r="B61" s="85"/>
      <c r="C61" s="86"/>
      <c r="D61" s="87"/>
      <c r="E61" s="85"/>
      <c r="F61" s="88" t="s">
        <v>39</v>
      </c>
      <c r="G61" s="89">
        <f t="shared" ref="G61:N61" si="2">SUM(G8:G60)</f>
        <v>23100</v>
      </c>
      <c r="H61" s="89">
        <f t="shared" si="2"/>
        <v>0</v>
      </c>
      <c r="I61" s="89">
        <f t="shared" si="2"/>
        <v>0</v>
      </c>
      <c r="J61" s="89">
        <f t="shared" si="2"/>
        <v>4578.57</v>
      </c>
      <c r="K61" s="89">
        <f t="shared" si="2"/>
        <v>259500</v>
      </c>
      <c r="L61" s="89">
        <f t="shared" si="2"/>
        <v>1100</v>
      </c>
      <c r="M61" s="89">
        <f t="shared" si="2"/>
        <v>8610</v>
      </c>
      <c r="N61" s="89">
        <f t="shared" si="2"/>
        <v>296888.57</v>
      </c>
      <c r="O61" s="102"/>
      <c r="P61" s="24"/>
      <c r="Q61" s="41"/>
    </row>
    <row r="62" s="1" customFormat="1" customHeight="1" spans="1:17">
      <c r="A62" s="90"/>
      <c r="B62" s="90"/>
      <c r="C62" s="91"/>
      <c r="D62" s="92"/>
      <c r="E62" s="90"/>
      <c r="F62" s="93"/>
      <c r="G62" s="94"/>
      <c r="H62" s="94"/>
      <c r="I62" s="94"/>
      <c r="J62" s="94"/>
      <c r="K62" s="94"/>
      <c r="L62" s="94"/>
      <c r="M62" s="94"/>
      <c r="N62" s="94"/>
      <c r="O62" s="7"/>
      <c r="P62" s="37"/>
      <c r="Q62" s="41"/>
    </row>
    <row r="63" s="1" customFormat="1" customHeight="1" spans="1:17">
      <c r="A63" s="7" t="s">
        <v>0</v>
      </c>
      <c r="B63" s="7"/>
      <c r="C63" s="7"/>
      <c r="D63" s="7"/>
      <c r="E63" s="26"/>
      <c r="F63" s="7"/>
      <c r="G63" s="7"/>
      <c r="H63" s="7"/>
      <c r="I63" s="7"/>
      <c r="J63" s="7"/>
      <c r="K63" s="7"/>
      <c r="L63" s="7"/>
      <c r="M63" s="7"/>
      <c r="N63" s="7"/>
      <c r="O63" s="7"/>
      <c r="P63" s="37"/>
      <c r="Q63" s="41"/>
    </row>
    <row r="64" s="1" customFormat="1" customHeight="1" spans="1:17">
      <c r="A64" s="7" t="s">
        <v>206</v>
      </c>
      <c r="B64" s="7"/>
      <c r="C64" s="7"/>
      <c r="D64" s="7"/>
      <c r="E64" s="26"/>
      <c r="F64" s="7"/>
      <c r="G64" s="7"/>
      <c r="H64" s="7"/>
      <c r="I64" s="7"/>
      <c r="J64" s="7"/>
      <c r="K64" s="7"/>
      <c r="L64" s="7"/>
      <c r="M64" s="7"/>
      <c r="N64" s="7"/>
      <c r="O64" s="7"/>
      <c r="P64" s="37"/>
      <c r="Q64" s="41"/>
    </row>
    <row r="65" s="1" customFormat="1" customHeight="1" spans="1:17">
      <c r="A65" s="7" t="s">
        <v>2</v>
      </c>
      <c r="B65" s="7"/>
      <c r="C65" s="7"/>
      <c r="D65" s="7"/>
      <c r="E65" s="26"/>
      <c r="F65" s="7"/>
      <c r="G65" s="7"/>
      <c r="H65" s="7"/>
      <c r="I65" s="7"/>
      <c r="J65" s="7"/>
      <c r="K65" s="7"/>
      <c r="L65" s="7"/>
      <c r="M65" s="7"/>
      <c r="N65" s="7"/>
      <c r="O65" s="7"/>
      <c r="P65" s="37"/>
      <c r="Q65" s="41"/>
    </row>
    <row r="66" s="1" customFormat="1" customHeight="1" spans="1:17">
      <c r="A66" s="7"/>
      <c r="B66" s="7"/>
      <c r="C66" s="7"/>
      <c r="D66" s="7"/>
      <c r="E66" s="26"/>
      <c r="F66" s="7"/>
      <c r="G66" s="7"/>
      <c r="H66" s="7"/>
      <c r="I66" s="7"/>
      <c r="J66" s="7"/>
      <c r="K66" s="7"/>
      <c r="L66" s="7"/>
      <c r="M66" s="7"/>
      <c r="N66" s="7"/>
      <c r="O66" s="7"/>
      <c r="P66" s="37"/>
      <c r="Q66" s="41"/>
    </row>
    <row r="67" s="1" customFormat="1" customHeight="1" spans="1:17">
      <c r="A67" s="66" t="s">
        <v>40</v>
      </c>
      <c r="B67" s="66"/>
      <c r="C67" s="7"/>
      <c r="D67" s="7"/>
      <c r="E67" s="26"/>
      <c r="F67" s="7"/>
      <c r="G67" s="7"/>
      <c r="H67" s="7"/>
      <c r="I67" s="7"/>
      <c r="J67" s="7"/>
      <c r="K67" s="7"/>
      <c r="L67" s="7"/>
      <c r="M67" s="7"/>
      <c r="N67" s="7"/>
      <c r="O67" s="7"/>
      <c r="P67" s="37"/>
      <c r="Q67" s="41"/>
    </row>
    <row r="68" s="1" customFormat="1" customHeight="1" spans="1:17">
      <c r="A68" s="10" t="s">
        <v>4</v>
      </c>
      <c r="B68" s="10" t="s">
        <v>5</v>
      </c>
      <c r="C68" s="11" t="s">
        <v>6</v>
      </c>
      <c r="D68" s="11" t="s">
        <v>7</v>
      </c>
      <c r="E68" s="11" t="s">
        <v>8</v>
      </c>
      <c r="F68" s="11" t="s">
        <v>41</v>
      </c>
      <c r="G68" s="11" t="s">
        <v>10</v>
      </c>
      <c r="H68" s="13" t="s">
        <v>11</v>
      </c>
      <c r="I68" s="13"/>
      <c r="J68" s="11" t="s">
        <v>12</v>
      </c>
      <c r="K68" s="11" t="s">
        <v>13</v>
      </c>
      <c r="L68" s="38" t="s">
        <v>14</v>
      </c>
      <c r="M68" s="38"/>
      <c r="N68" s="11" t="s">
        <v>15</v>
      </c>
      <c r="O68" s="11" t="s">
        <v>16</v>
      </c>
      <c r="P68" s="11" t="s">
        <v>42</v>
      </c>
      <c r="Q68" s="11" t="s">
        <v>43</v>
      </c>
    </row>
    <row r="69" s="1" customFormat="1" customHeight="1" spans="1:17">
      <c r="A69" s="10"/>
      <c r="B69" s="10"/>
      <c r="C69" s="14"/>
      <c r="D69" s="14"/>
      <c r="E69" s="27" t="s">
        <v>18</v>
      </c>
      <c r="F69" s="27"/>
      <c r="G69" s="14"/>
      <c r="H69" s="16" t="s">
        <v>19</v>
      </c>
      <c r="I69" s="16" t="s">
        <v>20</v>
      </c>
      <c r="J69" s="14"/>
      <c r="K69" s="14"/>
      <c r="L69" s="16" t="s">
        <v>19</v>
      </c>
      <c r="M69" s="16" t="s">
        <v>20</v>
      </c>
      <c r="N69" s="14"/>
      <c r="O69" s="14"/>
      <c r="P69" s="14"/>
      <c r="Q69" s="27"/>
    </row>
    <row r="70" s="1" customFormat="1" customHeight="1" spans="1:17">
      <c r="A70" s="28">
        <v>46045</v>
      </c>
      <c r="B70" s="28">
        <v>46045</v>
      </c>
      <c r="C70" s="80" t="s">
        <v>262</v>
      </c>
      <c r="D70" s="19" t="s">
        <v>210</v>
      </c>
      <c r="E70" s="29">
        <v>46045</v>
      </c>
      <c r="F70" s="73">
        <v>50027</v>
      </c>
      <c r="G70" s="44"/>
      <c r="H70" s="44"/>
      <c r="I70" s="44"/>
      <c r="J70" s="44"/>
      <c r="K70" s="44">
        <v>47500</v>
      </c>
      <c r="L70" s="44"/>
      <c r="M70" s="44"/>
      <c r="N70" s="97">
        <f>SUM(G70:M70)</f>
        <v>47500</v>
      </c>
      <c r="O70" s="101"/>
      <c r="P70" s="24"/>
      <c r="Q70" s="17">
        <v>46075</v>
      </c>
    </row>
    <row r="71" s="1" customFormat="1" customHeight="1" spans="1:17">
      <c r="A71" s="17"/>
      <c r="B71" s="17"/>
      <c r="C71" s="72"/>
      <c r="D71" s="30"/>
      <c r="E71" s="31"/>
      <c r="F71" s="60"/>
      <c r="G71" s="22"/>
      <c r="H71" s="22"/>
      <c r="I71" s="22"/>
      <c r="J71" s="22"/>
      <c r="K71" s="22"/>
      <c r="L71" s="22"/>
      <c r="M71" s="22"/>
      <c r="N71" s="22">
        <f t="shared" ref="N70:N88" si="3">SUM(G71:M71)</f>
        <v>0</v>
      </c>
      <c r="O71" s="39"/>
      <c r="P71" s="24"/>
      <c r="Q71" s="17"/>
    </row>
    <row r="72" s="1" customFormat="1" customHeight="1" spans="1:17">
      <c r="A72" s="17"/>
      <c r="B72" s="17"/>
      <c r="C72" s="72"/>
      <c r="D72" s="30"/>
      <c r="E72" s="31"/>
      <c r="F72" s="60"/>
      <c r="G72" s="22"/>
      <c r="H72" s="22"/>
      <c r="I72" s="22"/>
      <c r="J72" s="22"/>
      <c r="K72" s="22"/>
      <c r="L72" s="22"/>
      <c r="M72" s="22"/>
      <c r="N72" s="22">
        <f t="shared" si="3"/>
        <v>0</v>
      </c>
      <c r="O72" s="39"/>
      <c r="P72" s="24"/>
      <c r="Q72" s="17"/>
    </row>
    <row r="73" s="1" customFormat="1" customHeight="1" spans="1:17">
      <c r="A73" s="17"/>
      <c r="B73" s="17"/>
      <c r="C73" s="72"/>
      <c r="D73" s="103"/>
      <c r="E73" s="31"/>
      <c r="F73" s="60"/>
      <c r="G73" s="22"/>
      <c r="H73" s="22"/>
      <c r="I73" s="22"/>
      <c r="J73" s="22"/>
      <c r="K73" s="22"/>
      <c r="L73" s="22"/>
      <c r="M73" s="22"/>
      <c r="N73" s="22">
        <f t="shared" si="3"/>
        <v>0</v>
      </c>
      <c r="O73" s="39"/>
      <c r="P73" s="24"/>
      <c r="Q73" s="17"/>
    </row>
    <row r="74" s="1" customFormat="1" customHeight="1" spans="1:17">
      <c r="A74" s="17"/>
      <c r="B74" s="17"/>
      <c r="C74" s="72"/>
      <c r="D74" s="30"/>
      <c r="E74" s="31"/>
      <c r="F74" s="60"/>
      <c r="G74" s="22"/>
      <c r="H74" s="22"/>
      <c r="I74" s="22"/>
      <c r="J74" s="22"/>
      <c r="K74" s="22"/>
      <c r="L74" s="22"/>
      <c r="M74" s="22"/>
      <c r="N74" s="22">
        <f t="shared" si="3"/>
        <v>0</v>
      </c>
      <c r="O74" s="39"/>
      <c r="P74" s="24"/>
      <c r="Q74" s="17"/>
    </row>
    <row r="75" s="1" customFormat="1" customHeight="1" spans="1:17">
      <c r="A75" s="17"/>
      <c r="B75" s="17"/>
      <c r="C75" s="72"/>
      <c r="D75" s="30"/>
      <c r="E75" s="31"/>
      <c r="F75" s="60"/>
      <c r="G75" s="22"/>
      <c r="H75" s="22"/>
      <c r="I75" s="22"/>
      <c r="J75" s="22"/>
      <c r="K75" s="22"/>
      <c r="L75" s="22"/>
      <c r="M75" s="22"/>
      <c r="N75" s="22">
        <f t="shared" si="3"/>
        <v>0</v>
      </c>
      <c r="O75" s="39"/>
      <c r="P75" s="24"/>
      <c r="Q75" s="17"/>
    </row>
    <row r="76" s="1" customFormat="1" customHeight="1" spans="1:17">
      <c r="A76" s="17"/>
      <c r="B76" s="17"/>
      <c r="C76" s="72"/>
      <c r="D76" s="30"/>
      <c r="E76" s="31"/>
      <c r="F76" s="60"/>
      <c r="G76" s="22"/>
      <c r="H76" s="22"/>
      <c r="I76" s="22"/>
      <c r="J76" s="22"/>
      <c r="K76" s="22"/>
      <c r="L76" s="22"/>
      <c r="M76" s="22"/>
      <c r="N76" s="22">
        <f t="shared" si="3"/>
        <v>0</v>
      </c>
      <c r="O76" s="39"/>
      <c r="P76" s="24"/>
      <c r="Q76" s="17"/>
    </row>
    <row r="77" s="1" customFormat="1" customHeight="1" spans="1:17">
      <c r="A77" s="17"/>
      <c r="B77" s="17"/>
      <c r="C77" s="72"/>
      <c r="D77" s="30"/>
      <c r="E77" s="31"/>
      <c r="F77" s="60"/>
      <c r="G77" s="22"/>
      <c r="H77" s="22"/>
      <c r="I77" s="22"/>
      <c r="J77" s="22"/>
      <c r="K77" s="22"/>
      <c r="L77" s="22"/>
      <c r="M77" s="22"/>
      <c r="N77" s="22">
        <f t="shared" si="3"/>
        <v>0</v>
      </c>
      <c r="O77" s="39"/>
      <c r="P77" s="24"/>
      <c r="Q77" s="17"/>
    </row>
    <row r="78" s="1" customFormat="1" customHeight="1" spans="1:17">
      <c r="A78" s="49"/>
      <c r="B78" s="49"/>
      <c r="C78" s="72"/>
      <c r="D78" s="30"/>
      <c r="E78" s="31"/>
      <c r="F78" s="60"/>
      <c r="G78" s="22"/>
      <c r="H78" s="22"/>
      <c r="I78" s="22"/>
      <c r="J78" s="22"/>
      <c r="K78" s="22"/>
      <c r="L78" s="22"/>
      <c r="M78" s="22"/>
      <c r="N78" s="22">
        <f t="shared" si="3"/>
        <v>0</v>
      </c>
      <c r="O78" s="39"/>
      <c r="P78" s="24"/>
      <c r="Q78" s="17"/>
    </row>
    <row r="79" s="1" customFormat="1" customHeight="1" spans="1:17">
      <c r="A79" s="28"/>
      <c r="B79" s="28"/>
      <c r="C79" s="72"/>
      <c r="D79" s="30"/>
      <c r="E79" s="31"/>
      <c r="F79" s="60"/>
      <c r="G79" s="33"/>
      <c r="H79" s="44"/>
      <c r="I79" s="44"/>
      <c r="J79" s="44"/>
      <c r="K79" s="44"/>
      <c r="L79" s="22"/>
      <c r="M79" s="22"/>
      <c r="N79" s="22">
        <f t="shared" si="3"/>
        <v>0</v>
      </c>
      <c r="O79" s="39"/>
      <c r="P79" s="24"/>
      <c r="Q79" s="17"/>
    </row>
    <row r="80" s="1" customFormat="1" customHeight="1" spans="1:17">
      <c r="A80" s="28"/>
      <c r="B80" s="28"/>
      <c r="C80" s="72"/>
      <c r="D80" s="30"/>
      <c r="E80" s="31"/>
      <c r="F80" s="60"/>
      <c r="G80" s="33"/>
      <c r="H80" s="44"/>
      <c r="I80" s="44"/>
      <c r="J80" s="44"/>
      <c r="K80" s="44"/>
      <c r="L80" s="22"/>
      <c r="M80" s="22"/>
      <c r="N80" s="22">
        <f t="shared" si="3"/>
        <v>0</v>
      </c>
      <c r="O80" s="39"/>
      <c r="P80" s="24"/>
      <c r="Q80" s="17"/>
    </row>
    <row r="81" s="1" customFormat="1" customHeight="1" spans="1:17">
      <c r="A81" s="28"/>
      <c r="B81" s="28"/>
      <c r="C81" s="72"/>
      <c r="D81" s="30"/>
      <c r="E81" s="31"/>
      <c r="F81" s="60"/>
      <c r="G81" s="33"/>
      <c r="H81" s="44"/>
      <c r="I81" s="44"/>
      <c r="J81" s="44"/>
      <c r="K81" s="44"/>
      <c r="L81" s="22"/>
      <c r="M81" s="22"/>
      <c r="N81" s="22">
        <f t="shared" si="3"/>
        <v>0</v>
      </c>
      <c r="O81" s="39"/>
      <c r="P81" s="24"/>
      <c r="Q81" s="17"/>
    </row>
    <row r="82" s="1" customFormat="1" customHeight="1" spans="1:17">
      <c r="A82" s="28"/>
      <c r="B82" s="28"/>
      <c r="C82" s="72"/>
      <c r="D82" s="30"/>
      <c r="E82" s="31"/>
      <c r="F82" s="60"/>
      <c r="G82" s="33"/>
      <c r="H82" s="44"/>
      <c r="I82" s="44"/>
      <c r="J82" s="44"/>
      <c r="K82" s="44"/>
      <c r="L82" s="22"/>
      <c r="M82" s="22"/>
      <c r="N82" s="22">
        <f t="shared" si="3"/>
        <v>0</v>
      </c>
      <c r="O82" s="39"/>
      <c r="P82" s="24"/>
      <c r="Q82" s="17"/>
    </row>
    <row r="83" s="1" customFormat="1" customHeight="1" spans="1:17">
      <c r="A83" s="28"/>
      <c r="B83" s="28"/>
      <c r="C83" s="72"/>
      <c r="D83" s="30"/>
      <c r="E83" s="31"/>
      <c r="F83" s="60"/>
      <c r="G83" s="33"/>
      <c r="H83" s="44"/>
      <c r="I83" s="44"/>
      <c r="J83" s="44"/>
      <c r="K83" s="44"/>
      <c r="L83" s="22"/>
      <c r="M83" s="22"/>
      <c r="N83" s="22">
        <f t="shared" si="3"/>
        <v>0</v>
      </c>
      <c r="O83" s="39"/>
      <c r="P83" s="24"/>
      <c r="Q83" s="17"/>
    </row>
    <row r="84" s="1" customFormat="1" customHeight="1" spans="1:17">
      <c r="A84" s="28"/>
      <c r="B84" s="28"/>
      <c r="C84" s="72"/>
      <c r="D84" s="30"/>
      <c r="E84" s="31"/>
      <c r="F84" s="60"/>
      <c r="G84" s="33"/>
      <c r="H84" s="44"/>
      <c r="I84" s="44"/>
      <c r="J84" s="44"/>
      <c r="K84" s="44"/>
      <c r="L84" s="22"/>
      <c r="M84" s="22"/>
      <c r="N84" s="22">
        <f t="shared" si="3"/>
        <v>0</v>
      </c>
      <c r="O84" s="39"/>
      <c r="P84" s="24"/>
      <c r="Q84" s="17"/>
    </row>
    <row r="85" s="1" customFormat="1" customHeight="1" spans="1:17">
      <c r="A85" s="28"/>
      <c r="B85" s="28"/>
      <c r="C85" s="72"/>
      <c r="D85" s="30"/>
      <c r="E85" s="31"/>
      <c r="F85" s="60"/>
      <c r="G85" s="33"/>
      <c r="H85" s="44"/>
      <c r="I85" s="44"/>
      <c r="J85" s="44"/>
      <c r="K85" s="44"/>
      <c r="L85" s="22"/>
      <c r="M85" s="22"/>
      <c r="N85" s="22">
        <f t="shared" si="3"/>
        <v>0</v>
      </c>
      <c r="O85" s="39"/>
      <c r="P85" s="24"/>
      <c r="Q85" s="17"/>
    </row>
    <row r="86" s="1" customFormat="1" customHeight="1" spans="1:17">
      <c r="A86" s="28"/>
      <c r="B86" s="29"/>
      <c r="C86" s="72"/>
      <c r="D86" s="30"/>
      <c r="E86" s="31"/>
      <c r="F86" s="60"/>
      <c r="G86" s="33"/>
      <c r="H86" s="44"/>
      <c r="I86" s="44"/>
      <c r="J86" s="44"/>
      <c r="K86" s="44"/>
      <c r="L86" s="22"/>
      <c r="M86" s="22"/>
      <c r="N86" s="22">
        <f t="shared" si="3"/>
        <v>0</v>
      </c>
      <c r="O86" s="39"/>
      <c r="P86" s="24"/>
      <c r="Q86" s="17"/>
    </row>
    <row r="87" s="1" customFormat="1" customHeight="1" spans="1:17">
      <c r="A87" s="28"/>
      <c r="B87" s="28"/>
      <c r="C87" s="72"/>
      <c r="D87" s="30"/>
      <c r="E87" s="31"/>
      <c r="F87" s="60"/>
      <c r="G87" s="33"/>
      <c r="H87" s="44"/>
      <c r="I87" s="44"/>
      <c r="J87" s="44"/>
      <c r="K87" s="44"/>
      <c r="L87" s="22"/>
      <c r="M87" s="22"/>
      <c r="N87" s="22">
        <f t="shared" si="3"/>
        <v>0</v>
      </c>
      <c r="O87" s="39"/>
      <c r="P87" s="24"/>
      <c r="Q87" s="17"/>
    </row>
    <row r="88" s="1" customFormat="1" customHeight="1" spans="1:17">
      <c r="A88" s="28"/>
      <c r="B88" s="29"/>
      <c r="C88" s="72"/>
      <c r="D88" s="30"/>
      <c r="E88" s="31"/>
      <c r="F88" s="60"/>
      <c r="G88" s="33"/>
      <c r="H88" s="44"/>
      <c r="I88" s="44"/>
      <c r="J88" s="44"/>
      <c r="K88" s="44"/>
      <c r="L88" s="22"/>
      <c r="M88" s="22"/>
      <c r="N88" s="22">
        <f t="shared" si="3"/>
        <v>0</v>
      </c>
      <c r="O88" s="39"/>
      <c r="P88" s="24"/>
      <c r="Q88" s="17"/>
    </row>
    <row r="89" s="1" customFormat="1" customHeight="1" spans="1:17">
      <c r="A89" s="23" t="s">
        <v>15</v>
      </c>
      <c r="B89" s="19"/>
      <c r="C89" s="24"/>
      <c r="D89" s="30"/>
      <c r="E89" s="31"/>
      <c r="F89" s="47"/>
      <c r="G89" s="25">
        <f>SUM(G70:G88)</f>
        <v>0</v>
      </c>
      <c r="H89" s="25">
        <f t="shared" ref="H89:N89" si="4">SUM(H70:H88)</f>
        <v>0</v>
      </c>
      <c r="I89" s="25">
        <f t="shared" si="4"/>
        <v>0</v>
      </c>
      <c r="J89" s="25">
        <f t="shared" si="4"/>
        <v>0</v>
      </c>
      <c r="K89" s="25">
        <f t="shared" si="4"/>
        <v>47500</v>
      </c>
      <c r="L89" s="25">
        <f t="shared" si="4"/>
        <v>0</v>
      </c>
      <c r="M89" s="25">
        <f t="shared" si="4"/>
        <v>0</v>
      </c>
      <c r="N89" s="25">
        <f t="shared" si="4"/>
        <v>47500</v>
      </c>
      <c r="O89" s="39"/>
      <c r="P89" s="24"/>
      <c r="Q89" s="17"/>
    </row>
    <row r="90" s="1" customFormat="1" customHeight="1" spans="1:17">
      <c r="A90" s="92" t="s">
        <v>51</v>
      </c>
      <c r="B90" s="23"/>
      <c r="C90" s="104"/>
      <c r="D90" s="23"/>
      <c r="E90" s="31"/>
      <c r="F90" s="47"/>
      <c r="G90" s="105">
        <f>G61+G89</f>
        <v>23100</v>
      </c>
      <c r="H90" s="105">
        <f t="shared" ref="H90:N90" si="5">H61+H89</f>
        <v>0</v>
      </c>
      <c r="I90" s="105">
        <f t="shared" si="5"/>
        <v>0</v>
      </c>
      <c r="J90" s="105">
        <f t="shared" si="5"/>
        <v>4578.57</v>
      </c>
      <c r="K90" s="105">
        <f t="shared" si="5"/>
        <v>307000</v>
      </c>
      <c r="L90" s="105">
        <f t="shared" si="5"/>
        <v>1100</v>
      </c>
      <c r="M90" s="105">
        <f t="shared" si="5"/>
        <v>8610</v>
      </c>
      <c r="N90" s="105">
        <f t="shared" si="5"/>
        <v>344388.57</v>
      </c>
      <c r="O90" s="39"/>
      <c r="P90" s="24"/>
      <c r="Q90" s="17"/>
    </row>
    <row r="91" s="1" customFormat="1" customHeight="1" spans="1:17">
      <c r="A91" s="92"/>
      <c r="B91" s="106"/>
      <c r="C91" s="107"/>
      <c r="D91" s="106"/>
      <c r="E91" s="108"/>
      <c r="F91" s="106"/>
      <c r="G91" s="109"/>
      <c r="H91" s="109"/>
      <c r="I91" s="109"/>
      <c r="J91" s="109"/>
      <c r="K91" s="109"/>
      <c r="L91" s="109"/>
      <c r="M91" s="109"/>
      <c r="N91" s="109"/>
      <c r="O91" s="132"/>
      <c r="P91" s="37"/>
      <c r="Q91" s="137"/>
    </row>
    <row r="92" s="1" customFormat="1" customHeight="1" spans="1:17">
      <c r="A92" s="110"/>
      <c r="B92" s="110"/>
      <c r="C92" s="111"/>
      <c r="D92" s="112"/>
      <c r="E92" s="112"/>
      <c r="F92" s="111"/>
      <c r="G92" s="113"/>
      <c r="H92" s="113"/>
      <c r="I92" s="41"/>
      <c r="J92" s="41"/>
      <c r="K92" s="41"/>
      <c r="L92" s="41"/>
      <c r="M92" s="41"/>
      <c r="N92" s="41"/>
      <c r="O92" s="41"/>
      <c r="P92" s="37"/>
      <c r="Q92" s="41"/>
    </row>
    <row r="93" s="1" customFormat="1" customHeight="1" spans="1:17">
      <c r="A93" s="110"/>
      <c r="B93" s="110"/>
      <c r="C93" s="111"/>
      <c r="D93" s="112"/>
      <c r="E93" s="112"/>
      <c r="F93" s="111"/>
      <c r="G93" s="113"/>
      <c r="H93" s="113"/>
      <c r="I93" s="41"/>
      <c r="J93" s="41"/>
      <c r="K93" s="41"/>
      <c r="L93" s="41"/>
      <c r="M93" s="41"/>
      <c r="N93" s="41"/>
      <c r="O93" s="41"/>
      <c r="P93" s="37"/>
      <c r="Q93" s="41"/>
    </row>
    <row r="94" s="1" customFormat="1" customHeight="1" spans="1:17">
      <c r="A94" s="41"/>
      <c r="B94" s="41"/>
      <c r="C94" s="41"/>
      <c r="D94" s="41"/>
      <c r="E94" s="114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37"/>
      <c r="Q94" s="41"/>
    </row>
    <row r="95" s="1" customFormat="1" customHeight="1" spans="1:17">
      <c r="A95" s="7" t="s">
        <v>0</v>
      </c>
      <c r="B95" s="7"/>
      <c r="C95" s="7"/>
      <c r="D95" s="7" t="s">
        <v>140</v>
      </c>
      <c r="E95" s="26"/>
      <c r="F95" s="7"/>
      <c r="G95" s="7"/>
      <c r="H95" s="7"/>
      <c r="I95" s="7"/>
      <c r="J95" s="7"/>
      <c r="K95" s="7"/>
      <c r="L95" s="7"/>
      <c r="M95" s="7"/>
      <c r="N95" s="7"/>
      <c r="O95" s="7"/>
      <c r="P95" s="37"/>
      <c r="Q95" s="41"/>
    </row>
    <row r="96" s="1" customFormat="1" customHeight="1" spans="1:17">
      <c r="A96" s="7" t="s">
        <v>206</v>
      </c>
      <c r="B96" s="7"/>
      <c r="C96" s="7"/>
      <c r="D96" s="7"/>
      <c r="E96" s="26"/>
      <c r="F96" s="7"/>
      <c r="G96" s="7"/>
      <c r="H96" s="7"/>
      <c r="I96" s="7"/>
      <c r="J96" s="7"/>
      <c r="K96" s="7"/>
      <c r="L96" s="7"/>
      <c r="M96" s="7"/>
      <c r="N96" s="7"/>
      <c r="O96" s="7"/>
      <c r="P96" s="37"/>
      <c r="Q96" s="41"/>
    </row>
    <row r="97" s="1" customFormat="1" customHeight="1" spans="1:17">
      <c r="A97" s="7" t="s">
        <v>2</v>
      </c>
      <c r="B97" s="7"/>
      <c r="C97" s="7"/>
      <c r="D97" s="7"/>
      <c r="E97" s="26"/>
      <c r="F97" s="7"/>
      <c r="G97" s="7"/>
      <c r="H97" s="7"/>
      <c r="I97" s="7"/>
      <c r="J97" s="7"/>
      <c r="K97" s="7"/>
      <c r="L97" s="7"/>
      <c r="M97" s="7"/>
      <c r="N97" s="7"/>
      <c r="O97" s="7"/>
      <c r="P97" s="37"/>
      <c r="Q97" s="41"/>
    </row>
    <row r="98" s="1" customFormat="1" customHeight="1" spans="1:17">
      <c r="A98" s="7"/>
      <c r="B98" s="7"/>
      <c r="C98" s="7"/>
      <c r="D98" s="7"/>
      <c r="E98" s="26"/>
      <c r="F98" s="7"/>
      <c r="G98" s="7"/>
      <c r="H98" s="7"/>
      <c r="I98" s="7"/>
      <c r="J98" s="7"/>
      <c r="K98" s="7"/>
      <c r="L98" s="7"/>
      <c r="M98" s="7"/>
      <c r="N98" s="7"/>
      <c r="O98" s="7"/>
      <c r="P98" s="37"/>
      <c r="Q98" s="41"/>
    </row>
    <row r="99" s="1" customFormat="1" customHeight="1" spans="1:17">
      <c r="A99" s="115" t="s">
        <v>52</v>
      </c>
      <c r="B99" s="115"/>
      <c r="C99" s="7"/>
      <c r="D99" s="7"/>
      <c r="E99" s="26"/>
      <c r="F99" s="7"/>
      <c r="G99" s="7"/>
      <c r="H99" s="7"/>
      <c r="I99" s="7"/>
      <c r="J99" s="7"/>
      <c r="K99" s="7"/>
      <c r="L99" s="7"/>
      <c r="M99" s="7"/>
      <c r="N99" s="7"/>
      <c r="O99" s="7"/>
      <c r="P99" s="37"/>
      <c r="Q99" s="41"/>
    </row>
    <row r="100" s="1" customFormat="1" customHeight="1" spans="1:17">
      <c r="A100" s="10" t="s">
        <v>4</v>
      </c>
      <c r="B100" s="10" t="s">
        <v>5</v>
      </c>
      <c r="C100" s="11" t="s">
        <v>6</v>
      </c>
      <c r="D100" s="67" t="s">
        <v>7</v>
      </c>
      <c r="E100" s="11" t="s">
        <v>8</v>
      </c>
      <c r="F100" s="68" t="s">
        <v>9</v>
      </c>
      <c r="G100" s="11" t="s">
        <v>10</v>
      </c>
      <c r="H100" s="13" t="s">
        <v>11</v>
      </c>
      <c r="I100" s="13"/>
      <c r="J100" s="10" t="s">
        <v>12</v>
      </c>
      <c r="K100" s="11" t="s">
        <v>13</v>
      </c>
      <c r="L100" s="13" t="s">
        <v>14</v>
      </c>
      <c r="M100" s="13"/>
      <c r="N100" s="10" t="s">
        <v>15</v>
      </c>
      <c r="O100" s="11" t="s">
        <v>16</v>
      </c>
      <c r="P100" s="11" t="s">
        <v>53</v>
      </c>
      <c r="Q100" s="41"/>
    </row>
    <row r="101" s="1" customFormat="1" customHeight="1" spans="1:17">
      <c r="A101" s="10"/>
      <c r="B101" s="10"/>
      <c r="C101" s="27"/>
      <c r="D101" s="116"/>
      <c r="E101" s="70" t="s">
        <v>18</v>
      </c>
      <c r="F101" s="117"/>
      <c r="G101" s="27"/>
      <c r="H101" s="42" t="s">
        <v>19</v>
      </c>
      <c r="I101" s="42" t="s">
        <v>20</v>
      </c>
      <c r="J101" s="10"/>
      <c r="K101" s="27"/>
      <c r="L101" s="42" t="s">
        <v>19</v>
      </c>
      <c r="M101" s="42" t="s">
        <v>20</v>
      </c>
      <c r="N101" s="11"/>
      <c r="O101" s="27"/>
      <c r="P101" s="27"/>
      <c r="Q101" s="41"/>
    </row>
    <row r="102" s="1" customFormat="1" customHeight="1" spans="1:17">
      <c r="A102" s="49">
        <v>45972</v>
      </c>
      <c r="B102" s="49">
        <v>45972</v>
      </c>
      <c r="C102" s="72">
        <v>19774</v>
      </c>
      <c r="D102" s="19" t="s">
        <v>263</v>
      </c>
      <c r="E102" s="118">
        <v>46028</v>
      </c>
      <c r="F102" s="230" t="s">
        <v>264</v>
      </c>
      <c r="G102" s="50"/>
      <c r="H102" s="50"/>
      <c r="I102" s="50"/>
      <c r="J102" s="97"/>
      <c r="K102" s="50">
        <v>1500</v>
      </c>
      <c r="L102" s="50"/>
      <c r="M102" s="50"/>
      <c r="N102" s="50">
        <f>SUM(G102:M102)</f>
        <v>1500</v>
      </c>
      <c r="O102" s="101"/>
      <c r="P102" s="24"/>
      <c r="Q102" s="41"/>
    </row>
    <row r="103" s="1" customFormat="1" customHeight="1" spans="1:17">
      <c r="A103" s="49">
        <v>45996</v>
      </c>
      <c r="B103" s="49">
        <v>45996</v>
      </c>
      <c r="C103" s="72">
        <v>20029</v>
      </c>
      <c r="D103" s="19" t="s">
        <v>265</v>
      </c>
      <c r="E103" s="118">
        <v>46027</v>
      </c>
      <c r="F103" s="32">
        <v>147762</v>
      </c>
      <c r="G103" s="50"/>
      <c r="H103" s="50"/>
      <c r="I103" s="50"/>
      <c r="J103" s="97">
        <v>4400</v>
      </c>
      <c r="K103" s="50"/>
      <c r="L103" s="50"/>
      <c r="M103" s="50"/>
      <c r="N103" s="50">
        <f>SUM(G103:M103)</f>
        <v>4400</v>
      </c>
      <c r="O103" s="101"/>
      <c r="P103" s="24" t="s">
        <v>266</v>
      </c>
      <c r="Q103" s="41"/>
    </row>
    <row r="104" s="1" customFormat="1" customHeight="1" spans="1:17">
      <c r="A104" s="49">
        <v>45996</v>
      </c>
      <c r="B104" s="49">
        <v>45996</v>
      </c>
      <c r="C104" s="72">
        <v>20030</v>
      </c>
      <c r="D104" s="19" t="s">
        <v>265</v>
      </c>
      <c r="E104" s="118">
        <v>46027</v>
      </c>
      <c r="F104" s="32">
        <v>147762</v>
      </c>
      <c r="G104" s="50"/>
      <c r="H104" s="50"/>
      <c r="I104" s="50"/>
      <c r="J104" s="97"/>
      <c r="K104" s="50">
        <v>50370</v>
      </c>
      <c r="L104" s="50"/>
      <c r="M104" s="50"/>
      <c r="N104" s="50">
        <f t="shared" ref="N104:N135" si="6">SUM(G104:M104)</f>
        <v>50370</v>
      </c>
      <c r="O104" s="101"/>
      <c r="P104" s="24" t="s">
        <v>266</v>
      </c>
      <c r="Q104" s="41"/>
    </row>
    <row r="105" s="1" customFormat="1" customHeight="1" spans="1:17">
      <c r="A105" s="49">
        <v>46018</v>
      </c>
      <c r="B105" s="49">
        <v>46020</v>
      </c>
      <c r="C105" s="72">
        <v>20280</v>
      </c>
      <c r="D105" s="19" t="s">
        <v>216</v>
      </c>
      <c r="E105" s="118">
        <v>46027</v>
      </c>
      <c r="F105" s="230" t="s">
        <v>267</v>
      </c>
      <c r="G105" s="50"/>
      <c r="H105" s="50"/>
      <c r="I105" s="50"/>
      <c r="J105" s="97"/>
      <c r="K105" s="50"/>
      <c r="L105" s="50">
        <v>3135</v>
      </c>
      <c r="M105" s="50">
        <v>2185</v>
      </c>
      <c r="N105" s="50">
        <f t="shared" si="6"/>
        <v>5320</v>
      </c>
      <c r="O105" s="101">
        <v>46027</v>
      </c>
      <c r="P105" s="24"/>
      <c r="Q105" s="41"/>
    </row>
    <row r="106" s="1" customFormat="1" customHeight="1" spans="1:17">
      <c r="A106" s="49"/>
      <c r="B106" s="49"/>
      <c r="C106" s="72"/>
      <c r="D106" s="19"/>
      <c r="E106" s="118"/>
      <c r="F106" s="32"/>
      <c r="G106" s="50"/>
      <c r="H106" s="50"/>
      <c r="I106" s="50"/>
      <c r="J106" s="97"/>
      <c r="K106" s="50"/>
      <c r="L106" s="50"/>
      <c r="M106" s="50"/>
      <c r="N106" s="50">
        <f t="shared" si="6"/>
        <v>0</v>
      </c>
      <c r="O106" s="101"/>
      <c r="P106" s="24"/>
      <c r="Q106" s="41"/>
    </row>
    <row r="107" s="1" customFormat="1" customHeight="1" spans="1:17">
      <c r="A107" s="120"/>
      <c r="B107" s="120"/>
      <c r="C107" s="72"/>
      <c r="D107" s="100"/>
      <c r="E107" s="28"/>
      <c r="F107" s="32"/>
      <c r="G107" s="121"/>
      <c r="H107" s="122"/>
      <c r="I107" s="122"/>
      <c r="J107" s="122"/>
      <c r="K107" s="133"/>
      <c r="L107" s="122"/>
      <c r="M107" s="122"/>
      <c r="N107" s="50">
        <f t="shared" si="6"/>
        <v>0</v>
      </c>
      <c r="O107" s="101"/>
      <c r="P107" s="24"/>
      <c r="Q107" s="41"/>
    </row>
    <row r="108" s="1" customFormat="1" customHeight="1" spans="1:17">
      <c r="A108" s="120"/>
      <c r="B108" s="120"/>
      <c r="C108" s="72"/>
      <c r="D108" s="100"/>
      <c r="E108" s="29"/>
      <c r="F108" s="123"/>
      <c r="G108" s="121"/>
      <c r="H108" s="122"/>
      <c r="I108" s="122"/>
      <c r="J108" s="122"/>
      <c r="K108" s="133"/>
      <c r="L108" s="122"/>
      <c r="M108" s="122"/>
      <c r="N108" s="50">
        <f t="shared" si="6"/>
        <v>0</v>
      </c>
      <c r="O108" s="101"/>
      <c r="P108" s="24"/>
      <c r="Q108" s="41"/>
    </row>
    <row r="109" s="1" customFormat="1" customHeight="1" spans="1:17">
      <c r="A109" s="120"/>
      <c r="B109" s="120"/>
      <c r="C109" s="72"/>
      <c r="D109" s="100"/>
      <c r="E109" s="29"/>
      <c r="F109" s="124"/>
      <c r="G109" s="121"/>
      <c r="H109" s="122"/>
      <c r="I109" s="122"/>
      <c r="J109" s="122"/>
      <c r="K109" s="133"/>
      <c r="L109" s="122"/>
      <c r="M109" s="122"/>
      <c r="N109" s="50">
        <f t="shared" si="6"/>
        <v>0</v>
      </c>
      <c r="O109" s="101"/>
      <c r="P109" s="24"/>
      <c r="Q109" s="41"/>
    </row>
    <row r="110" s="1" customFormat="1" customHeight="1" spans="1:17">
      <c r="A110" s="120"/>
      <c r="B110" s="120"/>
      <c r="C110" s="72"/>
      <c r="D110" s="100"/>
      <c r="E110" s="29"/>
      <c r="F110" s="124"/>
      <c r="G110" s="22"/>
      <c r="H110" s="50"/>
      <c r="I110" s="50"/>
      <c r="J110" s="50"/>
      <c r="K110" s="50"/>
      <c r="L110" s="50"/>
      <c r="M110" s="50"/>
      <c r="N110" s="50">
        <f t="shared" si="6"/>
        <v>0</v>
      </c>
      <c r="O110" s="101"/>
      <c r="P110" s="24"/>
      <c r="Q110" s="41"/>
    </row>
    <row r="111" s="1" customFormat="1" customHeight="1" spans="1:17">
      <c r="A111" s="120"/>
      <c r="B111" s="120"/>
      <c r="C111" s="72"/>
      <c r="D111" s="100"/>
      <c r="E111" s="29"/>
      <c r="F111" s="124"/>
      <c r="G111" s="121"/>
      <c r="H111" s="122"/>
      <c r="I111" s="122"/>
      <c r="J111" s="122"/>
      <c r="K111" s="133"/>
      <c r="L111" s="122"/>
      <c r="M111" s="122"/>
      <c r="N111" s="50">
        <f t="shared" si="6"/>
        <v>0</v>
      </c>
      <c r="O111" s="101"/>
      <c r="P111" s="24"/>
      <c r="Q111" s="41"/>
    </row>
    <row r="112" s="1" customFormat="1" customHeight="1" spans="1:17">
      <c r="A112" s="120"/>
      <c r="B112" s="120"/>
      <c r="C112" s="72"/>
      <c r="D112" s="100"/>
      <c r="E112" s="29"/>
      <c r="F112" s="123"/>
      <c r="G112" s="121"/>
      <c r="H112" s="122"/>
      <c r="I112" s="122"/>
      <c r="J112" s="122"/>
      <c r="K112" s="133"/>
      <c r="L112" s="122"/>
      <c r="M112" s="122"/>
      <c r="N112" s="50">
        <f t="shared" si="6"/>
        <v>0</v>
      </c>
      <c r="O112" s="101"/>
      <c r="P112" s="24"/>
      <c r="Q112" s="41"/>
    </row>
    <row r="113" s="1" customFormat="1" customHeight="1" spans="1:17">
      <c r="A113" s="120"/>
      <c r="B113" s="120"/>
      <c r="C113" s="72"/>
      <c r="D113" s="100"/>
      <c r="E113" s="29"/>
      <c r="F113" s="123"/>
      <c r="G113" s="121"/>
      <c r="H113" s="122"/>
      <c r="I113" s="122"/>
      <c r="J113" s="122"/>
      <c r="K113" s="133"/>
      <c r="L113" s="122"/>
      <c r="M113" s="122"/>
      <c r="N113" s="50">
        <f t="shared" si="6"/>
        <v>0</v>
      </c>
      <c r="O113" s="101"/>
      <c r="P113" s="24"/>
      <c r="Q113" s="41"/>
    </row>
    <row r="114" s="1" customFormat="1" customHeight="1" spans="1:17">
      <c r="A114" s="120"/>
      <c r="B114" s="120"/>
      <c r="C114" s="72"/>
      <c r="D114" s="100"/>
      <c r="E114" s="29"/>
      <c r="F114" s="123"/>
      <c r="G114" s="121"/>
      <c r="H114" s="122"/>
      <c r="I114" s="122"/>
      <c r="J114" s="50"/>
      <c r="K114" s="133"/>
      <c r="L114" s="122"/>
      <c r="M114" s="122"/>
      <c r="N114" s="50">
        <f t="shared" si="6"/>
        <v>0</v>
      </c>
      <c r="O114" s="101"/>
      <c r="P114" s="24"/>
      <c r="Q114" s="41"/>
    </row>
    <row r="115" s="1" customFormat="1" customHeight="1" spans="1:17">
      <c r="A115" s="125"/>
      <c r="B115" s="125"/>
      <c r="C115" s="126"/>
      <c r="D115" s="127"/>
      <c r="E115" s="128"/>
      <c r="F115" s="129"/>
      <c r="G115" s="130"/>
      <c r="H115" s="131"/>
      <c r="I115" s="131"/>
      <c r="J115" s="131"/>
      <c r="K115" s="134"/>
      <c r="L115" s="131"/>
      <c r="M115" s="131"/>
      <c r="N115" s="50">
        <f t="shared" ref="N115:N129" si="7">SUM(G115:M115)</f>
        <v>0</v>
      </c>
      <c r="O115" s="135"/>
      <c r="P115" s="136"/>
      <c r="Q115" s="41"/>
    </row>
    <row r="116" s="1" customFormat="1" customHeight="1" spans="1:17">
      <c r="A116" s="125"/>
      <c r="B116" s="125"/>
      <c r="C116" s="126"/>
      <c r="D116" s="127"/>
      <c r="E116" s="128"/>
      <c r="F116" s="129"/>
      <c r="G116" s="130"/>
      <c r="H116" s="131"/>
      <c r="I116" s="131"/>
      <c r="J116" s="131"/>
      <c r="K116" s="134"/>
      <c r="L116" s="131"/>
      <c r="M116" s="131"/>
      <c r="N116" s="50">
        <f t="shared" si="7"/>
        <v>0</v>
      </c>
      <c r="O116" s="135"/>
      <c r="P116" s="136"/>
      <c r="Q116" s="41"/>
    </row>
    <row r="117" s="1" customFormat="1" customHeight="1" spans="1:17">
      <c r="A117" s="125"/>
      <c r="B117" s="125"/>
      <c r="C117" s="126"/>
      <c r="D117" s="127"/>
      <c r="E117" s="128"/>
      <c r="F117" s="129"/>
      <c r="G117" s="130"/>
      <c r="H117" s="131"/>
      <c r="I117" s="131"/>
      <c r="J117" s="131"/>
      <c r="K117" s="134"/>
      <c r="L117" s="131"/>
      <c r="M117" s="131"/>
      <c r="N117" s="50">
        <f t="shared" si="7"/>
        <v>0</v>
      </c>
      <c r="O117" s="135"/>
      <c r="P117" s="136"/>
      <c r="Q117" s="41"/>
    </row>
    <row r="118" s="1" customFormat="1" customHeight="1" spans="1:17">
      <c r="A118" s="125"/>
      <c r="B118" s="125"/>
      <c r="C118" s="126"/>
      <c r="D118" s="127"/>
      <c r="E118" s="128"/>
      <c r="F118" s="129"/>
      <c r="G118" s="130"/>
      <c r="H118" s="131"/>
      <c r="I118" s="131"/>
      <c r="J118" s="131"/>
      <c r="K118" s="134"/>
      <c r="L118" s="131"/>
      <c r="M118" s="131"/>
      <c r="N118" s="50">
        <f t="shared" si="7"/>
        <v>0</v>
      </c>
      <c r="O118" s="135"/>
      <c r="P118" s="136"/>
      <c r="Q118" s="41"/>
    </row>
    <row r="119" s="1" customFormat="1" customHeight="1" spans="1:17">
      <c r="A119" s="125"/>
      <c r="B119" s="125"/>
      <c r="C119" s="126"/>
      <c r="D119" s="127"/>
      <c r="E119" s="128"/>
      <c r="F119" s="129"/>
      <c r="G119" s="130"/>
      <c r="H119" s="131"/>
      <c r="I119" s="131"/>
      <c r="J119" s="131"/>
      <c r="K119" s="134"/>
      <c r="L119" s="131"/>
      <c r="M119" s="131"/>
      <c r="N119" s="50">
        <f t="shared" si="7"/>
        <v>0</v>
      </c>
      <c r="O119" s="135"/>
      <c r="P119" s="136"/>
      <c r="Q119" s="41"/>
    </row>
    <row r="120" s="1" customFormat="1" customHeight="1" spans="1:17">
      <c r="A120" s="125"/>
      <c r="B120" s="125"/>
      <c r="C120" s="126"/>
      <c r="D120" s="127"/>
      <c r="E120" s="128"/>
      <c r="F120" s="129"/>
      <c r="G120" s="130"/>
      <c r="H120" s="131"/>
      <c r="I120" s="131"/>
      <c r="J120" s="131"/>
      <c r="K120" s="134"/>
      <c r="L120" s="131"/>
      <c r="M120" s="131"/>
      <c r="N120" s="50">
        <f t="shared" si="7"/>
        <v>0</v>
      </c>
      <c r="O120" s="135"/>
      <c r="P120" s="136"/>
      <c r="Q120" s="41"/>
    </row>
    <row r="121" s="1" customFormat="1" customHeight="1" spans="1:17">
      <c r="A121" s="125"/>
      <c r="B121" s="125"/>
      <c r="C121" s="126"/>
      <c r="D121" s="127"/>
      <c r="E121" s="128"/>
      <c r="F121" s="129"/>
      <c r="G121" s="130"/>
      <c r="H121" s="131"/>
      <c r="I121" s="131"/>
      <c r="J121" s="131"/>
      <c r="K121" s="134"/>
      <c r="L121" s="131"/>
      <c r="M121" s="131"/>
      <c r="N121" s="50">
        <f t="shared" si="7"/>
        <v>0</v>
      </c>
      <c r="O121" s="135"/>
      <c r="P121" s="136"/>
      <c r="Q121" s="41"/>
    </row>
    <row r="122" s="1" customFormat="1" customHeight="1" spans="1:17">
      <c r="A122" s="125"/>
      <c r="B122" s="125"/>
      <c r="C122" s="126"/>
      <c r="D122" s="127"/>
      <c r="E122" s="128"/>
      <c r="F122" s="129"/>
      <c r="G122" s="130"/>
      <c r="H122" s="131"/>
      <c r="I122" s="131"/>
      <c r="J122" s="131"/>
      <c r="K122" s="134"/>
      <c r="L122" s="131"/>
      <c r="M122" s="131"/>
      <c r="N122" s="50">
        <f t="shared" si="7"/>
        <v>0</v>
      </c>
      <c r="O122" s="135"/>
      <c r="P122" s="136"/>
      <c r="Q122" s="41"/>
    </row>
    <row r="123" s="1" customFormat="1" customHeight="1" spans="1:17">
      <c r="A123" s="125"/>
      <c r="B123" s="125"/>
      <c r="C123" s="126"/>
      <c r="D123" s="127"/>
      <c r="E123" s="128"/>
      <c r="F123" s="129"/>
      <c r="G123" s="130"/>
      <c r="H123" s="131"/>
      <c r="I123" s="131"/>
      <c r="J123" s="131"/>
      <c r="K123" s="134"/>
      <c r="L123" s="131"/>
      <c r="M123" s="131"/>
      <c r="N123" s="50">
        <f t="shared" si="7"/>
        <v>0</v>
      </c>
      <c r="O123" s="135"/>
      <c r="P123" s="136"/>
      <c r="Q123" s="41"/>
    </row>
    <row r="124" s="1" customFormat="1" customHeight="1" spans="1:17">
      <c r="A124" s="125"/>
      <c r="B124" s="125"/>
      <c r="C124" s="126"/>
      <c r="D124" s="127"/>
      <c r="E124" s="128"/>
      <c r="F124" s="129"/>
      <c r="G124" s="130"/>
      <c r="H124" s="131"/>
      <c r="I124" s="131"/>
      <c r="J124" s="131"/>
      <c r="K124" s="134"/>
      <c r="L124" s="131"/>
      <c r="M124" s="131"/>
      <c r="N124" s="50">
        <f t="shared" si="7"/>
        <v>0</v>
      </c>
      <c r="O124" s="135"/>
      <c r="P124" s="136"/>
      <c r="Q124" s="41"/>
    </row>
    <row r="125" s="1" customFormat="1" customHeight="1" spans="1:17">
      <c r="A125" s="125"/>
      <c r="B125" s="125"/>
      <c r="C125" s="126"/>
      <c r="D125" s="127"/>
      <c r="E125" s="128"/>
      <c r="F125" s="129"/>
      <c r="G125" s="130"/>
      <c r="H125" s="131"/>
      <c r="I125" s="131"/>
      <c r="J125" s="131"/>
      <c r="K125" s="134"/>
      <c r="L125" s="131"/>
      <c r="M125" s="131"/>
      <c r="N125" s="50">
        <f t="shared" si="7"/>
        <v>0</v>
      </c>
      <c r="O125" s="135"/>
      <c r="P125" s="136"/>
      <c r="Q125" s="41"/>
    </row>
    <row r="126" s="1" customFormat="1" customHeight="1" spans="1:17">
      <c r="A126" s="125"/>
      <c r="B126" s="125"/>
      <c r="C126" s="126"/>
      <c r="D126" s="127"/>
      <c r="E126" s="128"/>
      <c r="F126" s="129"/>
      <c r="G126" s="130"/>
      <c r="H126" s="131"/>
      <c r="I126" s="131"/>
      <c r="J126" s="131"/>
      <c r="K126" s="134"/>
      <c r="L126" s="131"/>
      <c r="M126" s="131"/>
      <c r="N126" s="50">
        <f t="shared" si="7"/>
        <v>0</v>
      </c>
      <c r="O126" s="135"/>
      <c r="P126" s="136"/>
      <c r="Q126" s="41"/>
    </row>
    <row r="127" s="1" customFormat="1" customHeight="1" spans="1:17">
      <c r="A127" s="125"/>
      <c r="B127" s="125"/>
      <c r="C127" s="126"/>
      <c r="D127" s="127"/>
      <c r="E127" s="128"/>
      <c r="F127" s="129"/>
      <c r="G127" s="130"/>
      <c r="H127" s="131"/>
      <c r="I127" s="131"/>
      <c r="J127" s="131"/>
      <c r="K127" s="134"/>
      <c r="L127" s="131"/>
      <c r="M127" s="131"/>
      <c r="N127" s="50">
        <f t="shared" si="7"/>
        <v>0</v>
      </c>
      <c r="O127" s="135"/>
      <c r="P127" s="136"/>
      <c r="Q127" s="41"/>
    </row>
    <row r="128" s="1" customFormat="1" customHeight="1" spans="1:17">
      <c r="A128" s="125"/>
      <c r="B128" s="125"/>
      <c r="C128" s="126"/>
      <c r="D128" s="127"/>
      <c r="E128" s="128"/>
      <c r="F128" s="129"/>
      <c r="G128" s="130"/>
      <c r="H128" s="131"/>
      <c r="I128" s="131"/>
      <c r="J128" s="131"/>
      <c r="K128" s="134"/>
      <c r="L128" s="131"/>
      <c r="M128" s="131"/>
      <c r="N128" s="50">
        <f t="shared" si="7"/>
        <v>0</v>
      </c>
      <c r="O128" s="135"/>
      <c r="P128" s="136"/>
      <c r="Q128" s="41"/>
    </row>
    <row r="129" s="1" customFormat="1" customHeight="1" spans="1:17">
      <c r="A129" s="125"/>
      <c r="B129" s="125"/>
      <c r="C129" s="126"/>
      <c r="D129" s="127"/>
      <c r="E129" s="29"/>
      <c r="F129" s="123"/>
      <c r="G129" s="121"/>
      <c r="H129" s="122"/>
      <c r="I129" s="122"/>
      <c r="J129" s="122"/>
      <c r="K129" s="133"/>
      <c r="L129" s="122"/>
      <c r="M129" s="122"/>
      <c r="N129" s="50">
        <f t="shared" si="7"/>
        <v>0</v>
      </c>
      <c r="O129" s="135"/>
      <c r="P129" s="136"/>
      <c r="Q129" s="41"/>
    </row>
    <row r="130" s="1" customFormat="1" customHeight="1" spans="1:17">
      <c r="A130" s="138" t="s">
        <v>73</v>
      </c>
      <c r="B130" s="139"/>
      <c r="C130" s="140"/>
      <c r="D130" s="140"/>
      <c r="E130" s="141"/>
      <c r="F130" s="142"/>
      <c r="G130" s="143">
        <f>SUM(G103:G129)</f>
        <v>0</v>
      </c>
      <c r="H130" s="143">
        <f t="shared" ref="H130:N130" si="8">SUM(H103:H129)</f>
        <v>0</v>
      </c>
      <c r="I130" s="143">
        <f t="shared" si="8"/>
        <v>0</v>
      </c>
      <c r="J130" s="143">
        <f t="shared" si="8"/>
        <v>4400</v>
      </c>
      <c r="K130" s="143">
        <f t="shared" si="8"/>
        <v>50370</v>
      </c>
      <c r="L130" s="143">
        <f t="shared" si="8"/>
        <v>3135</v>
      </c>
      <c r="M130" s="143">
        <f t="shared" si="8"/>
        <v>2185</v>
      </c>
      <c r="N130" s="143">
        <f t="shared" si="8"/>
        <v>60090</v>
      </c>
      <c r="O130" s="144"/>
      <c r="P130" s="145"/>
      <c r="Q130" s="41"/>
    </row>
    <row r="131" s="1" customFormat="1" customHeight="1" spans="1:17">
      <c r="A131" s="41"/>
      <c r="B131" s="41"/>
      <c r="C131" s="41"/>
      <c r="D131" s="41"/>
      <c r="E131" s="114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</row>
    <row r="132" s="1" customFormat="1" customHeight="1" spans="1:17">
      <c r="A132" s="41"/>
      <c r="B132" s="41"/>
      <c r="C132" s="41"/>
      <c r="D132" s="41"/>
      <c r="E132" s="114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</row>
    <row r="133" s="1" customFormat="1" customHeight="1" spans="1:17">
      <c r="A133" s="41"/>
      <c r="B133" s="41"/>
      <c r="C133" s="41"/>
      <c r="D133" s="41"/>
      <c r="E133" s="114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</row>
    <row r="134" s="1" customFormat="1" customHeight="1" spans="1:17">
      <c r="A134" s="41"/>
      <c r="B134" s="41"/>
      <c r="C134" s="41"/>
      <c r="D134" s="41"/>
      <c r="E134" s="114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</row>
    <row r="135" s="1" customFormat="1" customHeight="1" spans="5:17">
      <c r="E135" s="3"/>
      <c r="O135" s="41"/>
      <c r="P135" s="41"/>
      <c r="Q135" s="41"/>
    </row>
  </sheetData>
  <sortState ref="A8:Q37">
    <sortCondition ref="C8:C37"/>
  </sortState>
  <mergeCells count="41">
    <mergeCell ref="H6:I6"/>
    <mergeCell ref="L6:M6"/>
    <mergeCell ref="H68:I68"/>
    <mergeCell ref="L68:M68"/>
    <mergeCell ref="A99:B99"/>
    <mergeCell ref="H100:I100"/>
    <mergeCell ref="L100:M100"/>
    <mergeCell ref="A6:A7"/>
    <mergeCell ref="A68:A69"/>
    <mergeCell ref="A100:A101"/>
    <mergeCell ref="B6:B7"/>
    <mergeCell ref="B68:B69"/>
    <mergeCell ref="B100:B101"/>
    <mergeCell ref="C6:C7"/>
    <mergeCell ref="C68:C69"/>
    <mergeCell ref="C100:C101"/>
    <mergeCell ref="D6:D7"/>
    <mergeCell ref="D68:D69"/>
    <mergeCell ref="D100:D101"/>
    <mergeCell ref="F6:F7"/>
    <mergeCell ref="F68:F69"/>
    <mergeCell ref="F100:F101"/>
    <mergeCell ref="G6:G7"/>
    <mergeCell ref="G68:G69"/>
    <mergeCell ref="G100:G101"/>
    <mergeCell ref="J6:J7"/>
    <mergeCell ref="J68:J69"/>
    <mergeCell ref="J100:J101"/>
    <mergeCell ref="K6:K7"/>
    <mergeCell ref="K68:K69"/>
    <mergeCell ref="K100:K101"/>
    <mergeCell ref="N6:N7"/>
    <mergeCell ref="N68:N69"/>
    <mergeCell ref="N100:N101"/>
    <mergeCell ref="O6:O7"/>
    <mergeCell ref="O68:O69"/>
    <mergeCell ref="O100:O101"/>
    <mergeCell ref="P6:P7"/>
    <mergeCell ref="P68:P69"/>
    <mergeCell ref="P100:P101"/>
    <mergeCell ref="Q68:Q69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7"/>
  <sheetViews>
    <sheetView zoomScale="90" zoomScaleNormal="90" workbookViewId="0">
      <selection activeCell="A1" sqref="A1:Q2"/>
    </sheetView>
  </sheetViews>
  <sheetFormatPr defaultColWidth="9.14285714285714" defaultRowHeight="15"/>
  <cols>
    <col min="1" max="2" width="8.21904761904762" customWidth="1"/>
    <col min="3" max="3" width="10.2190476190476" customWidth="1"/>
    <col min="4" max="4" width="34.7142857142857" customWidth="1"/>
    <col min="5" max="5" width="8.21904761904762" customWidth="1"/>
    <col min="6" max="6" width="6.71428571428571" customWidth="1"/>
    <col min="7" max="9" width="5.21904761904762" customWidth="1"/>
    <col min="10" max="10" width="8.71428571428571" customWidth="1"/>
    <col min="11" max="11" width="9.71428571428571" customWidth="1"/>
    <col min="12" max="13" width="5.21904761904762" customWidth="1"/>
    <col min="14" max="14" width="9.71428571428571" customWidth="1"/>
    <col min="15" max="15" width="7.71428571428571" customWidth="1"/>
    <col min="16" max="16" width="7.21904761904762" customWidth="1"/>
    <col min="17" max="17" width="6.21904761904762" customWidth="1"/>
  </cols>
  <sheetData>
    <row r="1" spans="1:17">
      <c r="A1" s="4" t="s">
        <v>268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2">
      <c r="A3" s="5"/>
      <c r="B3" s="5"/>
    </row>
    <row r="4" spans="1:17">
      <c r="A4" s="6" t="s">
        <v>40</v>
      </c>
      <c r="B4" s="6"/>
      <c r="C4" s="6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37"/>
      <c r="Q4" s="41"/>
    </row>
    <row r="5" spans="1:17">
      <c r="A5" s="10" t="s">
        <v>4</v>
      </c>
      <c r="B5" s="10" t="s">
        <v>5</v>
      </c>
      <c r="C5" s="11" t="s">
        <v>6</v>
      </c>
      <c r="D5" s="11" t="s">
        <v>7</v>
      </c>
      <c r="E5" s="12" t="s">
        <v>8</v>
      </c>
      <c r="F5" s="11" t="s">
        <v>41</v>
      </c>
      <c r="G5" s="11" t="s">
        <v>10</v>
      </c>
      <c r="H5" s="13" t="s">
        <v>11</v>
      </c>
      <c r="I5" s="13"/>
      <c r="J5" s="11" t="s">
        <v>12</v>
      </c>
      <c r="K5" s="11" t="s">
        <v>13</v>
      </c>
      <c r="L5" s="38" t="s">
        <v>14</v>
      </c>
      <c r="M5" s="38"/>
      <c r="N5" s="11" t="s">
        <v>15</v>
      </c>
      <c r="O5" s="11" t="s">
        <v>16</v>
      </c>
      <c r="P5" s="11" t="s">
        <v>42</v>
      </c>
      <c r="Q5" s="11" t="s">
        <v>43</v>
      </c>
    </row>
    <row r="6" ht="15.75" spans="1:17">
      <c r="A6" s="10"/>
      <c r="B6" s="10"/>
      <c r="C6" s="14"/>
      <c r="D6" s="14"/>
      <c r="E6" s="15" t="s">
        <v>18</v>
      </c>
      <c r="F6" s="14"/>
      <c r="G6" s="14"/>
      <c r="H6" s="16" t="s">
        <v>19</v>
      </c>
      <c r="I6" s="16" t="s">
        <v>20</v>
      </c>
      <c r="J6" s="14"/>
      <c r="K6" s="14"/>
      <c r="L6" s="16" t="s">
        <v>19</v>
      </c>
      <c r="M6" s="16" t="s">
        <v>20</v>
      </c>
      <c r="N6" s="14"/>
      <c r="O6" s="14"/>
      <c r="P6" s="14"/>
      <c r="Q6" s="14"/>
    </row>
    <row r="7" s="1" customFormat="1" ht="12.95" customHeight="1" spans="1:17">
      <c r="A7" s="17"/>
      <c r="B7" s="17"/>
      <c r="C7" s="18"/>
      <c r="D7" s="19"/>
      <c r="E7" s="20"/>
      <c r="F7" s="21"/>
      <c r="G7" s="22"/>
      <c r="H7" s="22"/>
      <c r="I7" s="22"/>
      <c r="J7" s="22"/>
      <c r="K7" s="22"/>
      <c r="L7" s="22"/>
      <c r="M7" s="22"/>
      <c r="N7" s="22">
        <f>SUM(G7:M7)</f>
        <v>0</v>
      </c>
      <c r="O7" s="39"/>
      <c r="P7" s="24"/>
      <c r="Q7" s="17"/>
    </row>
    <row r="8" s="1" customFormat="1" ht="12.95" customHeight="1" spans="1:17">
      <c r="A8" s="17"/>
      <c r="B8" s="17"/>
      <c r="C8" s="18"/>
      <c r="D8" s="19"/>
      <c r="E8" s="20"/>
      <c r="F8" s="21"/>
      <c r="G8" s="22"/>
      <c r="H8" s="22"/>
      <c r="I8" s="22"/>
      <c r="J8" s="22"/>
      <c r="K8" s="22"/>
      <c r="L8" s="22"/>
      <c r="M8" s="22"/>
      <c r="N8" s="22">
        <f t="shared" ref="N8:N16" si="0">SUM(G8:M8)</f>
        <v>0</v>
      </c>
      <c r="O8" s="39"/>
      <c r="P8" s="24"/>
      <c r="Q8" s="17"/>
    </row>
    <row r="9" s="1" customFormat="1" ht="12.95" customHeight="1" spans="1:17">
      <c r="A9" s="17"/>
      <c r="B9" s="17"/>
      <c r="C9" s="18"/>
      <c r="D9" s="19"/>
      <c r="E9" s="20"/>
      <c r="F9" s="21"/>
      <c r="G9" s="22"/>
      <c r="H9" s="22"/>
      <c r="I9" s="22"/>
      <c r="J9" s="22"/>
      <c r="K9" s="22"/>
      <c r="L9" s="22"/>
      <c r="M9" s="22"/>
      <c r="N9" s="22">
        <f t="shared" si="0"/>
        <v>0</v>
      </c>
      <c r="O9" s="39"/>
      <c r="P9" s="24"/>
      <c r="Q9" s="17"/>
    </row>
    <row r="10" s="1" customFormat="1" ht="12.95" customHeight="1" spans="1:17">
      <c r="A10" s="17"/>
      <c r="B10" s="17"/>
      <c r="C10" s="18"/>
      <c r="D10" s="19"/>
      <c r="E10" s="20"/>
      <c r="F10" s="21"/>
      <c r="G10" s="22"/>
      <c r="H10" s="22"/>
      <c r="I10" s="22"/>
      <c r="J10" s="22"/>
      <c r="K10" s="22"/>
      <c r="L10" s="22"/>
      <c r="M10" s="22"/>
      <c r="N10" s="22">
        <f t="shared" si="0"/>
        <v>0</v>
      </c>
      <c r="O10" s="39"/>
      <c r="P10" s="24"/>
      <c r="Q10" s="17"/>
    </row>
    <row r="11" s="1" customFormat="1" ht="12.95" customHeight="1" spans="1:17">
      <c r="A11" s="17"/>
      <c r="B11" s="17"/>
      <c r="C11" s="18"/>
      <c r="D11" s="19"/>
      <c r="E11" s="20"/>
      <c r="F11" s="21"/>
      <c r="G11" s="22"/>
      <c r="H11" s="22"/>
      <c r="I11" s="22"/>
      <c r="J11" s="22"/>
      <c r="K11" s="22"/>
      <c r="L11" s="22"/>
      <c r="M11" s="22"/>
      <c r="N11" s="22">
        <f t="shared" si="0"/>
        <v>0</v>
      </c>
      <c r="O11" s="39"/>
      <c r="P11" s="24"/>
      <c r="Q11" s="17"/>
    </row>
    <row r="12" s="1" customFormat="1" ht="12.95" customHeight="1" spans="1:17">
      <c r="A12" s="17"/>
      <c r="B12" s="17"/>
      <c r="C12" s="18"/>
      <c r="D12" s="19"/>
      <c r="E12" s="20"/>
      <c r="F12" s="21"/>
      <c r="G12" s="22"/>
      <c r="H12" s="22"/>
      <c r="I12" s="22"/>
      <c r="J12" s="22"/>
      <c r="K12" s="22"/>
      <c r="L12" s="22"/>
      <c r="M12" s="22"/>
      <c r="N12" s="22">
        <f t="shared" si="0"/>
        <v>0</v>
      </c>
      <c r="O12" s="39"/>
      <c r="P12" s="24"/>
      <c r="Q12" s="17"/>
    </row>
    <row r="13" s="1" customFormat="1" ht="12.95" customHeight="1" spans="1:17">
      <c r="A13" s="17"/>
      <c r="B13" s="17"/>
      <c r="C13" s="18"/>
      <c r="D13" s="19"/>
      <c r="E13" s="20"/>
      <c r="F13" s="21"/>
      <c r="G13" s="22"/>
      <c r="H13" s="22"/>
      <c r="I13" s="22"/>
      <c r="J13" s="22"/>
      <c r="K13" s="22"/>
      <c r="L13" s="22"/>
      <c r="M13" s="22"/>
      <c r="N13" s="22">
        <f t="shared" si="0"/>
        <v>0</v>
      </c>
      <c r="O13" s="39"/>
      <c r="P13" s="24"/>
      <c r="Q13" s="17"/>
    </row>
    <row r="14" s="1" customFormat="1" ht="12.95" customHeight="1" spans="1:17">
      <c r="A14" s="17"/>
      <c r="B14" s="17"/>
      <c r="C14" s="18"/>
      <c r="D14" s="19"/>
      <c r="E14" s="20"/>
      <c r="F14" s="21"/>
      <c r="G14" s="22"/>
      <c r="H14" s="22"/>
      <c r="I14" s="22"/>
      <c r="J14" s="22"/>
      <c r="K14" s="22"/>
      <c r="L14" s="22"/>
      <c r="M14" s="22"/>
      <c r="N14" s="22">
        <f t="shared" si="0"/>
        <v>0</v>
      </c>
      <c r="O14" s="39"/>
      <c r="P14" s="24"/>
      <c r="Q14" s="17"/>
    </row>
    <row r="15" s="1" customFormat="1" ht="12.95" customHeight="1" spans="1:17">
      <c r="A15" s="17"/>
      <c r="B15" s="17"/>
      <c r="C15" s="18"/>
      <c r="D15" s="19"/>
      <c r="E15" s="20"/>
      <c r="F15" s="21"/>
      <c r="G15" s="22"/>
      <c r="H15" s="22"/>
      <c r="I15" s="22"/>
      <c r="J15" s="22"/>
      <c r="K15" s="22"/>
      <c r="L15" s="22"/>
      <c r="M15" s="22"/>
      <c r="N15" s="22">
        <f t="shared" si="0"/>
        <v>0</v>
      </c>
      <c r="O15" s="39"/>
      <c r="P15" s="24"/>
      <c r="Q15" s="17"/>
    </row>
    <row r="16" s="1" customFormat="1" ht="12.95" customHeight="1" spans="1:17">
      <c r="A16" s="17"/>
      <c r="B16" s="17"/>
      <c r="C16" s="18"/>
      <c r="D16" s="19"/>
      <c r="E16" s="20"/>
      <c r="F16" s="21"/>
      <c r="G16" s="22"/>
      <c r="H16" s="22"/>
      <c r="I16" s="22"/>
      <c r="J16" s="22"/>
      <c r="K16" s="22"/>
      <c r="L16" s="22"/>
      <c r="M16" s="22"/>
      <c r="N16" s="22">
        <f t="shared" si="0"/>
        <v>0</v>
      </c>
      <c r="O16" s="39"/>
      <c r="P16" s="24"/>
      <c r="Q16" s="17"/>
    </row>
    <row r="17" spans="1:17">
      <c r="A17" s="23" t="s">
        <v>15</v>
      </c>
      <c r="B17" s="19"/>
      <c r="C17" s="24"/>
      <c r="D17" s="19"/>
      <c r="E17" s="20"/>
      <c r="F17" s="21"/>
      <c r="G17" s="25">
        <f>SUM(G7:G16)</f>
        <v>0</v>
      </c>
      <c r="H17" s="25">
        <f t="shared" ref="H17:N17" si="1">SUM(H7:H16)</f>
        <v>0</v>
      </c>
      <c r="I17" s="25">
        <f t="shared" si="1"/>
        <v>0</v>
      </c>
      <c r="J17" s="25">
        <f t="shared" si="1"/>
        <v>0</v>
      </c>
      <c r="K17" s="25">
        <f t="shared" si="1"/>
        <v>0</v>
      </c>
      <c r="L17" s="25">
        <f t="shared" si="1"/>
        <v>0</v>
      </c>
      <c r="M17" s="25">
        <f t="shared" si="1"/>
        <v>0</v>
      </c>
      <c r="N17" s="25">
        <f t="shared" si="1"/>
        <v>0</v>
      </c>
      <c r="O17" s="39"/>
      <c r="P17" s="24"/>
      <c r="Q17" s="17"/>
    </row>
    <row r="22" spans="2:9">
      <c r="B22" t="s">
        <v>269</v>
      </c>
      <c r="I22" t="s">
        <v>270</v>
      </c>
    </row>
    <row r="24" spans="2:9">
      <c r="B24" t="s">
        <v>271</v>
      </c>
      <c r="I24" t="s">
        <v>272</v>
      </c>
    </row>
    <row r="25" spans="2:9">
      <c r="B25" t="s">
        <v>273</v>
      </c>
      <c r="I25" t="s">
        <v>274</v>
      </c>
    </row>
    <row r="40" spans="1:17">
      <c r="A40" s="4" t="s">
        <v>275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2">
      <c r="A42" s="5"/>
      <c r="B42" s="5"/>
    </row>
    <row r="43" spans="1:17">
      <c r="A43" s="6" t="s">
        <v>40</v>
      </c>
      <c r="B43" s="6"/>
      <c r="C43" s="6"/>
      <c r="D43" s="7"/>
      <c r="E43" s="26"/>
      <c r="F43" s="7"/>
      <c r="G43" s="7"/>
      <c r="H43" s="7"/>
      <c r="I43" s="7"/>
      <c r="J43" s="7"/>
      <c r="K43" s="7"/>
      <c r="L43" s="7"/>
      <c r="M43" s="7"/>
      <c r="N43" s="7"/>
      <c r="O43" s="7"/>
      <c r="P43" s="37"/>
      <c r="Q43" s="41"/>
    </row>
    <row r="44" spans="1:17">
      <c r="A44" s="10" t="s">
        <v>4</v>
      </c>
      <c r="B44" s="10" t="s">
        <v>5</v>
      </c>
      <c r="C44" s="11" t="s">
        <v>6</v>
      </c>
      <c r="D44" s="11" t="s">
        <v>7</v>
      </c>
      <c r="E44" s="11" t="s">
        <v>8</v>
      </c>
      <c r="F44" s="11" t="s">
        <v>41</v>
      </c>
      <c r="G44" s="11" t="s">
        <v>10</v>
      </c>
      <c r="H44" s="13" t="s">
        <v>11</v>
      </c>
      <c r="I44" s="13"/>
      <c r="J44" s="11" t="s">
        <v>12</v>
      </c>
      <c r="K44" s="11" t="s">
        <v>13</v>
      </c>
      <c r="L44" s="38" t="s">
        <v>14</v>
      </c>
      <c r="M44" s="38"/>
      <c r="N44" s="11" t="s">
        <v>15</v>
      </c>
      <c r="O44" s="11" t="s">
        <v>16</v>
      </c>
      <c r="P44" s="11" t="s">
        <v>42</v>
      </c>
      <c r="Q44" s="11" t="s">
        <v>43</v>
      </c>
    </row>
    <row r="45" ht="15.75" spans="1:17">
      <c r="A45" s="10"/>
      <c r="B45" s="10"/>
      <c r="C45" s="14"/>
      <c r="D45" s="14"/>
      <c r="E45" s="27" t="s">
        <v>18</v>
      </c>
      <c r="F45" s="27"/>
      <c r="G45" s="14"/>
      <c r="H45" s="16" t="s">
        <v>19</v>
      </c>
      <c r="I45" s="16" t="s">
        <v>20</v>
      </c>
      <c r="J45" s="14"/>
      <c r="K45" s="14"/>
      <c r="L45" s="16" t="s">
        <v>19</v>
      </c>
      <c r="M45" s="16" t="s">
        <v>20</v>
      </c>
      <c r="N45" s="14"/>
      <c r="O45" s="14"/>
      <c r="P45" s="14"/>
      <c r="Q45" s="14"/>
    </row>
    <row r="46" s="1" customFormat="1" ht="12.95" customHeight="1" spans="1:17">
      <c r="A46" s="28"/>
      <c r="B46" s="29"/>
      <c r="C46" s="18"/>
      <c r="D46" s="30"/>
      <c r="E46" s="31"/>
      <c r="F46" s="32"/>
      <c r="G46" s="33"/>
      <c r="H46" s="33"/>
      <c r="I46" s="33"/>
      <c r="J46" s="33"/>
      <c r="K46" s="33"/>
      <c r="L46" s="22"/>
      <c r="M46" s="22"/>
      <c r="N46" s="22">
        <f>SUM(G46:M46)</f>
        <v>0</v>
      </c>
      <c r="O46" s="39"/>
      <c r="P46" s="24"/>
      <c r="Q46" s="17"/>
    </row>
    <row r="47" s="1" customFormat="1" ht="12.95" customHeight="1" spans="1:17">
      <c r="A47" s="28"/>
      <c r="B47" s="29"/>
      <c r="C47" s="18"/>
      <c r="D47" s="30"/>
      <c r="E47" s="31"/>
      <c r="F47" s="32"/>
      <c r="G47" s="33"/>
      <c r="H47" s="33"/>
      <c r="I47" s="33"/>
      <c r="J47" s="33"/>
      <c r="K47" s="33"/>
      <c r="L47" s="22"/>
      <c r="M47" s="22"/>
      <c r="N47" s="22">
        <f>SUM(G47:M47)</f>
        <v>0</v>
      </c>
      <c r="O47" s="39"/>
      <c r="P47" s="24"/>
      <c r="Q47" s="17"/>
    </row>
    <row r="48" s="1" customFormat="1" ht="12.95" customHeight="1" spans="1:17">
      <c r="A48" s="28"/>
      <c r="B48" s="29"/>
      <c r="C48" s="18"/>
      <c r="D48" s="30"/>
      <c r="E48" s="34"/>
      <c r="F48" s="35"/>
      <c r="G48" s="33"/>
      <c r="H48" s="33"/>
      <c r="I48" s="33"/>
      <c r="J48" s="33"/>
      <c r="K48" s="33"/>
      <c r="L48" s="22"/>
      <c r="M48" s="22"/>
      <c r="N48" s="22">
        <f>SUM(G48:M48)</f>
        <v>0</v>
      </c>
      <c r="O48" s="39"/>
      <c r="P48" s="24"/>
      <c r="Q48" s="17"/>
    </row>
    <row r="49" spans="1:17">
      <c r="A49" s="23" t="s">
        <v>15</v>
      </c>
      <c r="B49" s="19"/>
      <c r="C49" s="24"/>
      <c r="D49" s="30"/>
      <c r="E49" s="31"/>
      <c r="F49" s="36"/>
      <c r="G49" s="25">
        <f>SUM(G46:G48)</f>
        <v>0</v>
      </c>
      <c r="H49" s="25">
        <f t="shared" ref="H49:N49" si="2">SUM(H46:H48)</f>
        <v>0</v>
      </c>
      <c r="I49" s="25">
        <f t="shared" si="2"/>
        <v>0</v>
      </c>
      <c r="J49" s="25">
        <f t="shared" si="2"/>
        <v>0</v>
      </c>
      <c r="K49" s="25">
        <f t="shared" si="2"/>
        <v>0</v>
      </c>
      <c r="L49" s="25">
        <f t="shared" si="2"/>
        <v>0</v>
      </c>
      <c r="M49" s="25">
        <f t="shared" si="2"/>
        <v>0</v>
      </c>
      <c r="N49" s="25">
        <f t="shared" si="2"/>
        <v>0</v>
      </c>
      <c r="O49" s="40"/>
      <c r="P49" s="24"/>
      <c r="Q49" s="17"/>
    </row>
    <row r="54" spans="2:9">
      <c r="B54" t="s">
        <v>269</v>
      </c>
      <c r="I54" t="s">
        <v>270</v>
      </c>
    </row>
    <row r="56" spans="2:9">
      <c r="B56" t="s">
        <v>271</v>
      </c>
      <c r="I56" t="s">
        <v>272</v>
      </c>
    </row>
    <row r="57" spans="2:9">
      <c r="B57" t="s">
        <v>273</v>
      </c>
      <c r="I57" t="s">
        <v>274</v>
      </c>
    </row>
    <row r="79" spans="1:17">
      <c r="A79" s="4" t="s">
        <v>276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">
      <c r="A81" s="5"/>
    </row>
    <row r="82" spans="1:17">
      <c r="A82" s="6" t="s">
        <v>40</v>
      </c>
      <c r="B82" s="6"/>
      <c r="C82" s="6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37"/>
      <c r="Q82" s="41"/>
    </row>
    <row r="83" spans="1:17">
      <c r="A83" s="10" t="s">
        <v>4</v>
      </c>
      <c r="B83" s="10" t="s">
        <v>5</v>
      </c>
      <c r="C83" s="11" t="s">
        <v>6</v>
      </c>
      <c r="D83" s="11" t="s">
        <v>7</v>
      </c>
      <c r="E83" s="11" t="s">
        <v>8</v>
      </c>
      <c r="F83" s="11" t="s">
        <v>41</v>
      </c>
      <c r="G83" s="11" t="s">
        <v>10</v>
      </c>
      <c r="H83" s="13" t="s">
        <v>11</v>
      </c>
      <c r="I83" s="13"/>
      <c r="J83" s="11" t="s">
        <v>12</v>
      </c>
      <c r="K83" s="11" t="s">
        <v>13</v>
      </c>
      <c r="L83" s="38" t="s">
        <v>14</v>
      </c>
      <c r="M83" s="38"/>
      <c r="N83" s="11" t="s">
        <v>15</v>
      </c>
      <c r="O83" s="11" t="s">
        <v>16</v>
      </c>
      <c r="P83" s="11" t="s">
        <v>42</v>
      </c>
      <c r="Q83" s="11" t="s">
        <v>43</v>
      </c>
    </row>
    <row r="84" spans="1:17">
      <c r="A84" s="11"/>
      <c r="B84" s="11"/>
      <c r="C84" s="27"/>
      <c r="D84" s="27"/>
      <c r="E84" s="27" t="s">
        <v>18</v>
      </c>
      <c r="F84" s="27"/>
      <c r="G84" s="27"/>
      <c r="H84" s="42" t="s">
        <v>19</v>
      </c>
      <c r="I84" s="42" t="s">
        <v>20</v>
      </c>
      <c r="J84" s="27"/>
      <c r="K84" s="27"/>
      <c r="L84" s="42" t="s">
        <v>19</v>
      </c>
      <c r="M84" s="42" t="s">
        <v>20</v>
      </c>
      <c r="N84" s="27"/>
      <c r="O84" s="27"/>
      <c r="P84" s="27"/>
      <c r="Q84" s="27"/>
    </row>
    <row r="85" s="1" customFormat="1" ht="12.95" customHeight="1" spans="1:17">
      <c r="A85" s="28"/>
      <c r="B85" s="29"/>
      <c r="C85" s="18"/>
      <c r="D85" s="30"/>
      <c r="E85" s="43"/>
      <c r="F85" s="21"/>
      <c r="G85" s="33"/>
      <c r="H85" s="44"/>
      <c r="I85" s="44"/>
      <c r="J85" s="44"/>
      <c r="K85" s="44"/>
      <c r="L85" s="22"/>
      <c r="M85" s="22"/>
      <c r="N85" s="22">
        <f>SUM(G85:M85)</f>
        <v>0</v>
      </c>
      <c r="O85" s="39"/>
      <c r="P85" s="24"/>
      <c r="Q85" s="17"/>
    </row>
    <row r="86" s="1" customFormat="1" ht="12.95" customHeight="1" spans="1:17">
      <c r="A86" s="28"/>
      <c r="B86" s="29"/>
      <c r="C86" s="18"/>
      <c r="D86" s="30"/>
      <c r="E86" s="45"/>
      <c r="F86" s="21"/>
      <c r="G86" s="33"/>
      <c r="H86" s="44"/>
      <c r="I86" s="44"/>
      <c r="J86" s="44"/>
      <c r="K86" s="44"/>
      <c r="L86" s="22"/>
      <c r="M86" s="22"/>
      <c r="N86" s="22">
        <f t="shared" ref="N86:N94" si="3">SUM(G86:M86)</f>
        <v>0</v>
      </c>
      <c r="O86" s="39"/>
      <c r="P86" s="24"/>
      <c r="Q86" s="17"/>
    </row>
    <row r="87" s="1" customFormat="1" ht="12.95" customHeight="1" spans="1:17">
      <c r="A87" s="28"/>
      <c r="B87" s="29"/>
      <c r="C87" s="18"/>
      <c r="D87" s="30"/>
      <c r="E87" s="45"/>
      <c r="F87" s="21"/>
      <c r="G87" s="33"/>
      <c r="H87" s="44"/>
      <c r="I87" s="44"/>
      <c r="J87" s="44"/>
      <c r="K87" s="44"/>
      <c r="L87" s="22"/>
      <c r="M87" s="22"/>
      <c r="N87" s="22">
        <f t="shared" si="3"/>
        <v>0</v>
      </c>
      <c r="O87" s="39"/>
      <c r="P87" s="24"/>
      <c r="Q87" s="17"/>
    </row>
    <row r="88" s="1" customFormat="1" ht="12.95" customHeight="1" spans="1:17">
      <c r="A88" s="28"/>
      <c r="B88" s="29"/>
      <c r="C88" s="18"/>
      <c r="D88" s="30"/>
      <c r="E88" s="45"/>
      <c r="F88" s="21"/>
      <c r="G88" s="33"/>
      <c r="H88" s="44"/>
      <c r="I88" s="44"/>
      <c r="J88" s="44"/>
      <c r="K88" s="44"/>
      <c r="L88" s="22"/>
      <c r="M88" s="22"/>
      <c r="N88" s="22">
        <f t="shared" si="3"/>
        <v>0</v>
      </c>
      <c r="O88" s="39"/>
      <c r="P88" s="24"/>
      <c r="Q88" s="17"/>
    </row>
    <row r="89" s="1" customFormat="1" ht="12.95" customHeight="1" spans="1:17">
      <c r="A89" s="28"/>
      <c r="B89" s="29"/>
      <c r="C89" s="18"/>
      <c r="D89" s="30"/>
      <c r="E89" s="45"/>
      <c r="F89" s="21"/>
      <c r="G89" s="33"/>
      <c r="H89" s="44"/>
      <c r="I89" s="44"/>
      <c r="J89" s="44"/>
      <c r="K89" s="44"/>
      <c r="L89" s="22"/>
      <c r="M89" s="22"/>
      <c r="N89" s="22">
        <f t="shared" si="3"/>
        <v>0</v>
      </c>
      <c r="O89" s="39"/>
      <c r="P89" s="24"/>
      <c r="Q89" s="17"/>
    </row>
    <row r="90" s="1" customFormat="1" ht="12.95" customHeight="1" spans="1:17">
      <c r="A90" s="28"/>
      <c r="B90" s="29"/>
      <c r="C90" s="18"/>
      <c r="D90" s="30"/>
      <c r="E90" s="45"/>
      <c r="F90" s="21"/>
      <c r="G90" s="33"/>
      <c r="H90" s="44"/>
      <c r="I90" s="44"/>
      <c r="J90" s="44"/>
      <c r="K90" s="44"/>
      <c r="L90" s="22"/>
      <c r="M90" s="22"/>
      <c r="N90" s="22">
        <f t="shared" si="3"/>
        <v>0</v>
      </c>
      <c r="O90" s="39"/>
      <c r="P90" s="24"/>
      <c r="Q90" s="17"/>
    </row>
    <row r="91" s="1" customFormat="1" ht="12.95" customHeight="1" spans="1:17">
      <c r="A91" s="28"/>
      <c r="B91" s="29"/>
      <c r="C91" s="18"/>
      <c r="D91" s="30"/>
      <c r="E91" s="45"/>
      <c r="F91" s="21"/>
      <c r="G91" s="33"/>
      <c r="H91" s="44"/>
      <c r="I91" s="44"/>
      <c r="J91" s="44"/>
      <c r="K91" s="44"/>
      <c r="L91" s="22"/>
      <c r="M91" s="22"/>
      <c r="N91" s="22">
        <f t="shared" si="3"/>
        <v>0</v>
      </c>
      <c r="O91" s="39"/>
      <c r="P91" s="24"/>
      <c r="Q91" s="17"/>
    </row>
    <row r="92" s="1" customFormat="1" ht="12.95" customHeight="1" spans="1:17">
      <c r="A92" s="28"/>
      <c r="B92" s="29"/>
      <c r="C92" s="18"/>
      <c r="D92" s="30"/>
      <c r="E92" s="45"/>
      <c r="F92" s="21"/>
      <c r="G92" s="33"/>
      <c r="H92" s="44"/>
      <c r="I92" s="44"/>
      <c r="J92" s="44"/>
      <c r="K92" s="44"/>
      <c r="L92" s="22"/>
      <c r="M92" s="22"/>
      <c r="N92" s="22">
        <f t="shared" si="3"/>
        <v>0</v>
      </c>
      <c r="O92" s="39"/>
      <c r="P92" s="24"/>
      <c r="Q92" s="17"/>
    </row>
    <row r="93" s="1" customFormat="1" ht="12.95" customHeight="1" spans="1:17">
      <c r="A93" s="28"/>
      <c r="B93" s="29"/>
      <c r="C93" s="18"/>
      <c r="D93" s="30"/>
      <c r="E93" s="45"/>
      <c r="F93" s="21"/>
      <c r="G93" s="33"/>
      <c r="H93" s="44"/>
      <c r="I93" s="44"/>
      <c r="J93" s="44"/>
      <c r="K93" s="44"/>
      <c r="L93" s="22"/>
      <c r="M93" s="22"/>
      <c r="N93" s="22">
        <f t="shared" si="3"/>
        <v>0</v>
      </c>
      <c r="O93" s="39"/>
      <c r="P93" s="24"/>
      <c r="Q93" s="17"/>
    </row>
    <row r="94" s="1" customFormat="1" ht="12.95" customHeight="1" spans="1:17">
      <c r="A94" s="28"/>
      <c r="B94" s="29"/>
      <c r="C94" s="18"/>
      <c r="D94" s="30"/>
      <c r="E94" s="45"/>
      <c r="F94" s="21"/>
      <c r="G94" s="33"/>
      <c r="H94" s="44"/>
      <c r="I94" s="44"/>
      <c r="J94" s="44"/>
      <c r="K94" s="44"/>
      <c r="L94" s="22"/>
      <c r="M94" s="22"/>
      <c r="N94" s="22">
        <f t="shared" si="3"/>
        <v>0</v>
      </c>
      <c r="O94" s="39"/>
      <c r="P94" s="24"/>
      <c r="Q94" s="17"/>
    </row>
    <row r="95" spans="1:17">
      <c r="A95" s="23" t="s">
        <v>15</v>
      </c>
      <c r="B95" s="19"/>
      <c r="C95" s="24"/>
      <c r="D95" s="30"/>
      <c r="E95" s="45"/>
      <c r="F95" s="32"/>
      <c r="G95" s="25">
        <f>SUM(G85:G94)</f>
        <v>0</v>
      </c>
      <c r="H95" s="25">
        <f t="shared" ref="H95:N95" si="4">SUM(H85:H94)</f>
        <v>0</v>
      </c>
      <c r="I95" s="25">
        <f t="shared" si="4"/>
        <v>0</v>
      </c>
      <c r="J95" s="25">
        <f t="shared" si="4"/>
        <v>0</v>
      </c>
      <c r="K95" s="25">
        <f t="shared" si="4"/>
        <v>0</v>
      </c>
      <c r="L95" s="25">
        <f t="shared" si="4"/>
        <v>0</v>
      </c>
      <c r="M95" s="25">
        <f t="shared" si="4"/>
        <v>0</v>
      </c>
      <c r="N95" s="25">
        <f t="shared" si="4"/>
        <v>0</v>
      </c>
      <c r="O95" s="39"/>
      <c r="P95" s="24"/>
      <c r="Q95" s="17"/>
    </row>
    <row r="100" spans="2:9">
      <c r="B100" t="s">
        <v>269</v>
      </c>
      <c r="I100" t="s">
        <v>270</v>
      </c>
    </row>
    <row r="102" spans="2:9">
      <c r="B102" t="s">
        <v>271</v>
      </c>
      <c r="I102" t="s">
        <v>272</v>
      </c>
    </row>
    <row r="103" spans="2:9">
      <c r="B103" t="s">
        <v>273</v>
      </c>
      <c r="I103" t="s">
        <v>274</v>
      </c>
    </row>
    <row r="119" spans="1:17">
      <c r="A119" s="4" t="s">
        <v>277</v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</row>
    <row r="120" spans="1:17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</row>
    <row r="121" spans="1:1">
      <c r="A121" s="5"/>
    </row>
    <row r="122" spans="1:17">
      <c r="A122" s="6" t="s">
        <v>40</v>
      </c>
      <c r="B122" s="6"/>
      <c r="C122" s="6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37"/>
      <c r="Q122" s="41"/>
    </row>
    <row r="123" spans="1:17">
      <c r="A123" s="10" t="s">
        <v>4</v>
      </c>
      <c r="B123" s="10" t="s">
        <v>5</v>
      </c>
      <c r="C123" s="11" t="s">
        <v>6</v>
      </c>
      <c r="D123" s="11" t="s">
        <v>7</v>
      </c>
      <c r="E123" s="11" t="s">
        <v>41</v>
      </c>
      <c r="F123" s="11" t="s">
        <v>41</v>
      </c>
      <c r="G123" s="11" t="s">
        <v>10</v>
      </c>
      <c r="H123" s="13" t="s">
        <v>11</v>
      </c>
      <c r="I123" s="13"/>
      <c r="J123" s="11" t="s">
        <v>12</v>
      </c>
      <c r="K123" s="11" t="s">
        <v>13</v>
      </c>
      <c r="L123" s="38" t="s">
        <v>14</v>
      </c>
      <c r="M123" s="38"/>
      <c r="N123" s="11" t="s">
        <v>15</v>
      </c>
      <c r="O123" s="11" t="s">
        <v>16</v>
      </c>
      <c r="P123" s="11" t="s">
        <v>42</v>
      </c>
      <c r="Q123" s="11" t="s">
        <v>43</v>
      </c>
    </row>
    <row r="124" ht="15.75" spans="1:17">
      <c r="A124" s="10"/>
      <c r="B124" s="10"/>
      <c r="C124" s="14"/>
      <c r="D124" s="14"/>
      <c r="E124" s="27" t="s">
        <v>18</v>
      </c>
      <c r="F124" s="27"/>
      <c r="G124" s="14"/>
      <c r="H124" s="16" t="s">
        <v>19</v>
      </c>
      <c r="I124" s="16" t="s">
        <v>20</v>
      </c>
      <c r="J124" s="14"/>
      <c r="K124" s="14"/>
      <c r="L124" s="16" t="s">
        <v>19</v>
      </c>
      <c r="M124" s="16" t="s">
        <v>20</v>
      </c>
      <c r="N124" s="14"/>
      <c r="O124" s="14"/>
      <c r="P124" s="14"/>
      <c r="Q124" s="14"/>
    </row>
    <row r="125" s="1" customFormat="1" ht="12.95" customHeight="1" spans="1:17">
      <c r="A125" s="28"/>
      <c r="B125" s="28"/>
      <c r="C125" s="18"/>
      <c r="D125" s="19"/>
      <c r="E125" s="46"/>
      <c r="F125" s="32"/>
      <c r="G125" s="22"/>
      <c r="H125" s="22"/>
      <c r="I125" s="22"/>
      <c r="J125" s="22"/>
      <c r="K125" s="22"/>
      <c r="L125" s="22"/>
      <c r="M125" s="22"/>
      <c r="N125" s="22">
        <f>SUM(G125:M125)</f>
        <v>0</v>
      </c>
      <c r="O125" s="39"/>
      <c r="P125" s="24"/>
      <c r="Q125" s="17"/>
    </row>
    <row r="126" s="1" customFormat="1" ht="12.95" customHeight="1" spans="1:17">
      <c r="A126" s="28"/>
      <c r="B126" s="28"/>
      <c r="C126" s="18"/>
      <c r="D126" s="19"/>
      <c r="E126" s="46"/>
      <c r="F126" s="32"/>
      <c r="G126" s="22"/>
      <c r="H126" s="22"/>
      <c r="I126" s="22"/>
      <c r="J126" s="22"/>
      <c r="K126" s="22"/>
      <c r="L126" s="22"/>
      <c r="M126" s="22"/>
      <c r="N126" s="22">
        <f>SUM(G126:M126)</f>
        <v>0</v>
      </c>
      <c r="O126" s="39"/>
      <c r="P126" s="24"/>
      <c r="Q126" s="17"/>
    </row>
    <row r="127" spans="1:17">
      <c r="A127" s="23" t="s">
        <v>15</v>
      </c>
      <c r="B127" s="19"/>
      <c r="C127" s="24"/>
      <c r="D127" s="30"/>
      <c r="E127" s="36"/>
      <c r="F127" s="47"/>
      <c r="G127" s="25">
        <f>SUM(G125:G126)</f>
        <v>0</v>
      </c>
      <c r="H127" s="25">
        <f t="shared" ref="H127:N127" si="5">SUM(H125:H126)</f>
        <v>0</v>
      </c>
      <c r="I127" s="25">
        <f t="shared" si="5"/>
        <v>0</v>
      </c>
      <c r="J127" s="25">
        <f t="shared" si="5"/>
        <v>0</v>
      </c>
      <c r="K127" s="25">
        <f t="shared" si="5"/>
        <v>0</v>
      </c>
      <c r="L127" s="25">
        <f t="shared" si="5"/>
        <v>0</v>
      </c>
      <c r="M127" s="25">
        <f t="shared" si="5"/>
        <v>0</v>
      </c>
      <c r="N127" s="25">
        <f t="shared" si="5"/>
        <v>0</v>
      </c>
      <c r="O127" s="39"/>
      <c r="P127" s="24"/>
      <c r="Q127" s="17"/>
    </row>
    <row r="132" spans="2:9">
      <c r="B132" t="s">
        <v>269</v>
      </c>
      <c r="I132" t="s">
        <v>270</v>
      </c>
    </row>
    <row r="134" spans="2:9">
      <c r="B134" t="s">
        <v>271</v>
      </c>
      <c r="I134" t="s">
        <v>272</v>
      </c>
    </row>
    <row r="135" spans="2:9">
      <c r="B135" t="s">
        <v>273</v>
      </c>
      <c r="I135" t="s">
        <v>274</v>
      </c>
    </row>
    <row r="157" spans="1:17">
      <c r="A157" s="4" t="s">
        <v>278</v>
      </c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</row>
    <row r="158" spans="1:17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</row>
    <row r="159" spans="1:1">
      <c r="A159" s="5"/>
    </row>
    <row r="160" spans="1:17">
      <c r="A160" s="6" t="s">
        <v>40</v>
      </c>
      <c r="B160" s="6"/>
      <c r="C160" s="6"/>
      <c r="D160" s="7"/>
      <c r="E160" s="7"/>
      <c r="F160" s="48"/>
      <c r="G160" s="7"/>
      <c r="H160" s="7"/>
      <c r="I160" s="7"/>
      <c r="J160" s="7"/>
      <c r="K160" s="7"/>
      <c r="L160" s="7"/>
      <c r="M160" s="7"/>
      <c r="N160" s="7"/>
      <c r="O160" s="7"/>
      <c r="P160" s="37"/>
      <c r="Q160" s="41"/>
    </row>
    <row r="161" spans="1:17">
      <c r="A161" s="10" t="s">
        <v>4</v>
      </c>
      <c r="B161" s="10" t="s">
        <v>5</v>
      </c>
      <c r="C161" s="11" t="s">
        <v>6</v>
      </c>
      <c r="D161" s="11" t="s">
        <v>7</v>
      </c>
      <c r="E161" s="11" t="s">
        <v>41</v>
      </c>
      <c r="F161" s="11" t="s">
        <v>41</v>
      </c>
      <c r="G161" s="11" t="s">
        <v>10</v>
      </c>
      <c r="H161" s="13" t="s">
        <v>11</v>
      </c>
      <c r="I161" s="13"/>
      <c r="J161" s="11" t="s">
        <v>12</v>
      </c>
      <c r="K161" s="11" t="s">
        <v>13</v>
      </c>
      <c r="L161" s="38" t="s">
        <v>14</v>
      </c>
      <c r="M161" s="38"/>
      <c r="N161" s="11" t="s">
        <v>15</v>
      </c>
      <c r="O161" s="11" t="s">
        <v>16</v>
      </c>
      <c r="P161" s="11" t="s">
        <v>42</v>
      </c>
      <c r="Q161" s="11" t="s">
        <v>43</v>
      </c>
    </row>
    <row r="162" ht="15.75" spans="1:17">
      <c r="A162" s="10"/>
      <c r="B162" s="10"/>
      <c r="C162" s="14"/>
      <c r="D162" s="14"/>
      <c r="E162" s="27" t="s">
        <v>18</v>
      </c>
      <c r="F162" s="27"/>
      <c r="G162" s="14"/>
      <c r="H162" s="16" t="s">
        <v>19</v>
      </c>
      <c r="I162" s="16" t="s">
        <v>20</v>
      </c>
      <c r="J162" s="14"/>
      <c r="K162" s="14"/>
      <c r="L162" s="16" t="s">
        <v>19</v>
      </c>
      <c r="M162" s="16" t="s">
        <v>20</v>
      </c>
      <c r="N162" s="14"/>
      <c r="O162" s="14"/>
      <c r="P162" s="14"/>
      <c r="Q162" s="14"/>
    </row>
    <row r="163" s="1" customFormat="1" ht="12.95" customHeight="1" spans="1:17">
      <c r="A163" s="49"/>
      <c r="B163" s="49"/>
      <c r="C163" s="18"/>
      <c r="D163" s="30"/>
      <c r="E163" s="36"/>
      <c r="F163" s="32"/>
      <c r="G163" s="22"/>
      <c r="H163" s="50"/>
      <c r="I163" s="50"/>
      <c r="J163" s="50"/>
      <c r="K163" s="50"/>
      <c r="L163" s="22"/>
      <c r="M163" s="22"/>
      <c r="N163" s="22">
        <f>SUM(G163:M163)</f>
        <v>0</v>
      </c>
      <c r="O163" s="39"/>
      <c r="P163" s="24"/>
      <c r="Q163" s="17"/>
    </row>
    <row r="164" s="1" customFormat="1" ht="12.95" customHeight="1" spans="1:17">
      <c r="A164" s="49"/>
      <c r="B164" s="49"/>
      <c r="C164" s="18"/>
      <c r="D164" s="30"/>
      <c r="E164" s="36"/>
      <c r="F164" s="32"/>
      <c r="G164" s="22"/>
      <c r="H164" s="50"/>
      <c r="I164" s="50"/>
      <c r="J164" s="50"/>
      <c r="K164" s="50"/>
      <c r="L164" s="22"/>
      <c r="M164" s="22"/>
      <c r="N164" s="22">
        <f t="shared" ref="N164:N178" si="6">SUM(G164:M164)</f>
        <v>0</v>
      </c>
      <c r="O164" s="39"/>
      <c r="P164" s="24"/>
      <c r="Q164" s="17"/>
    </row>
    <row r="165" s="1" customFormat="1" ht="12.95" customHeight="1" spans="1:17">
      <c r="A165" s="49"/>
      <c r="B165" s="49"/>
      <c r="C165" s="18"/>
      <c r="D165" s="30"/>
      <c r="E165" s="36"/>
      <c r="F165" s="32"/>
      <c r="G165" s="22"/>
      <c r="H165" s="50"/>
      <c r="I165" s="50"/>
      <c r="J165" s="50"/>
      <c r="K165" s="50"/>
      <c r="L165" s="22"/>
      <c r="M165" s="22"/>
      <c r="N165" s="22">
        <f t="shared" si="6"/>
        <v>0</v>
      </c>
      <c r="O165" s="39"/>
      <c r="P165" s="24"/>
      <c r="Q165" s="17"/>
    </row>
    <row r="166" s="1" customFormat="1" ht="12.95" customHeight="1" spans="1:17">
      <c r="A166" s="49"/>
      <c r="B166" s="49"/>
      <c r="C166" s="18"/>
      <c r="D166" s="30"/>
      <c r="E166" s="36"/>
      <c r="F166" s="32"/>
      <c r="G166" s="22"/>
      <c r="H166" s="50"/>
      <c r="I166" s="50"/>
      <c r="J166" s="50"/>
      <c r="K166" s="50"/>
      <c r="L166" s="22"/>
      <c r="M166" s="22"/>
      <c r="N166" s="22">
        <f t="shared" si="6"/>
        <v>0</v>
      </c>
      <c r="O166" s="39"/>
      <c r="P166" s="24"/>
      <c r="Q166" s="17"/>
    </row>
    <row r="167" s="1" customFormat="1" ht="12.95" customHeight="1" spans="1:17">
      <c r="A167" s="49"/>
      <c r="B167" s="49"/>
      <c r="C167" s="18"/>
      <c r="D167" s="30"/>
      <c r="E167" s="36"/>
      <c r="F167" s="32"/>
      <c r="G167" s="22"/>
      <c r="H167" s="50"/>
      <c r="I167" s="50"/>
      <c r="J167" s="50"/>
      <c r="K167" s="50"/>
      <c r="L167" s="22"/>
      <c r="M167" s="22"/>
      <c r="N167" s="22">
        <f t="shared" si="6"/>
        <v>0</v>
      </c>
      <c r="O167" s="39"/>
      <c r="P167" s="24"/>
      <c r="Q167" s="17"/>
    </row>
    <row r="168" s="1" customFormat="1" ht="12.95" customHeight="1" spans="1:17">
      <c r="A168" s="49"/>
      <c r="B168" s="49"/>
      <c r="C168" s="18"/>
      <c r="D168" s="30"/>
      <c r="E168" s="36"/>
      <c r="F168" s="32"/>
      <c r="G168" s="22"/>
      <c r="H168" s="50"/>
      <c r="I168" s="50"/>
      <c r="J168" s="50"/>
      <c r="K168" s="50"/>
      <c r="L168" s="22"/>
      <c r="M168" s="22"/>
      <c r="N168" s="22">
        <f t="shared" si="6"/>
        <v>0</v>
      </c>
      <c r="O168" s="39"/>
      <c r="P168" s="24"/>
      <c r="Q168" s="17"/>
    </row>
    <row r="169" s="1" customFormat="1" ht="12.95" customHeight="1" spans="1:17">
      <c r="A169" s="17"/>
      <c r="B169" s="17"/>
      <c r="C169" s="18"/>
      <c r="D169" s="30"/>
      <c r="E169" s="36"/>
      <c r="F169" s="32"/>
      <c r="G169" s="22"/>
      <c r="H169" s="22"/>
      <c r="I169" s="22"/>
      <c r="J169" s="22"/>
      <c r="K169" s="22"/>
      <c r="L169" s="22"/>
      <c r="M169" s="22"/>
      <c r="N169" s="22">
        <f t="shared" si="6"/>
        <v>0</v>
      </c>
      <c r="O169" s="39"/>
      <c r="P169" s="24"/>
      <c r="Q169" s="17"/>
    </row>
    <row r="170" s="1" customFormat="1" ht="12.95" customHeight="1" spans="1:17">
      <c r="A170" s="49"/>
      <c r="B170" s="49"/>
      <c r="C170" s="18"/>
      <c r="D170" s="30"/>
      <c r="E170" s="36"/>
      <c r="F170" s="32"/>
      <c r="G170" s="22"/>
      <c r="H170" s="22"/>
      <c r="I170" s="22"/>
      <c r="J170" s="22"/>
      <c r="K170" s="22"/>
      <c r="L170" s="22"/>
      <c r="M170" s="22"/>
      <c r="N170" s="22">
        <f t="shared" si="6"/>
        <v>0</v>
      </c>
      <c r="O170" s="39"/>
      <c r="P170" s="24"/>
      <c r="Q170" s="17"/>
    </row>
    <row r="171" s="1" customFormat="1" ht="12.95" customHeight="1" spans="1:17">
      <c r="A171" s="17"/>
      <c r="B171" s="17"/>
      <c r="C171" s="18"/>
      <c r="D171" s="30"/>
      <c r="E171" s="36"/>
      <c r="F171" s="32"/>
      <c r="G171" s="22"/>
      <c r="H171" s="22"/>
      <c r="I171" s="22"/>
      <c r="J171" s="22"/>
      <c r="K171" s="22"/>
      <c r="L171" s="22"/>
      <c r="M171" s="22"/>
      <c r="N171" s="22">
        <f t="shared" si="6"/>
        <v>0</v>
      </c>
      <c r="O171" s="39"/>
      <c r="P171" s="24"/>
      <c r="Q171" s="17"/>
    </row>
    <row r="172" s="1" customFormat="1" ht="12.95" customHeight="1" spans="1:17">
      <c r="A172" s="17"/>
      <c r="B172" s="17"/>
      <c r="C172" s="18"/>
      <c r="D172" s="30"/>
      <c r="E172" s="36"/>
      <c r="F172" s="32"/>
      <c r="G172" s="22"/>
      <c r="H172" s="22"/>
      <c r="I172" s="22"/>
      <c r="J172" s="22"/>
      <c r="K172" s="22"/>
      <c r="L172" s="22"/>
      <c r="M172" s="22"/>
      <c r="N172" s="22">
        <f t="shared" si="6"/>
        <v>0</v>
      </c>
      <c r="O172" s="39"/>
      <c r="P172" s="24"/>
      <c r="Q172" s="17"/>
    </row>
    <row r="173" s="1" customFormat="1" ht="12.95" customHeight="1" spans="1:17">
      <c r="A173" s="17"/>
      <c r="B173" s="17"/>
      <c r="C173" s="18"/>
      <c r="D173" s="30"/>
      <c r="E173" s="36"/>
      <c r="F173" s="32"/>
      <c r="G173" s="22"/>
      <c r="H173" s="22"/>
      <c r="I173" s="22"/>
      <c r="J173" s="22"/>
      <c r="K173" s="22"/>
      <c r="L173" s="22"/>
      <c r="M173" s="22"/>
      <c r="N173" s="22">
        <f t="shared" si="6"/>
        <v>0</v>
      </c>
      <c r="O173" s="39"/>
      <c r="P173" s="24"/>
      <c r="Q173" s="17"/>
    </row>
    <row r="174" s="1" customFormat="1" ht="12.95" customHeight="1" spans="1:17">
      <c r="A174" s="17"/>
      <c r="B174" s="17"/>
      <c r="C174" s="18"/>
      <c r="D174" s="30"/>
      <c r="E174" s="36"/>
      <c r="F174" s="32"/>
      <c r="G174" s="22"/>
      <c r="H174" s="22"/>
      <c r="I174" s="22"/>
      <c r="J174" s="22"/>
      <c r="K174" s="22"/>
      <c r="L174" s="22"/>
      <c r="M174" s="22"/>
      <c r="N174" s="22">
        <f t="shared" si="6"/>
        <v>0</v>
      </c>
      <c r="O174" s="39"/>
      <c r="P174" s="24"/>
      <c r="Q174" s="17"/>
    </row>
    <row r="175" s="1" customFormat="1" ht="12.95" customHeight="1" spans="1:17">
      <c r="A175" s="17"/>
      <c r="B175" s="17"/>
      <c r="C175" s="18"/>
      <c r="D175" s="30"/>
      <c r="E175" s="36"/>
      <c r="F175" s="32"/>
      <c r="G175" s="22"/>
      <c r="H175" s="22"/>
      <c r="I175" s="22"/>
      <c r="J175" s="22"/>
      <c r="K175" s="22"/>
      <c r="L175" s="22"/>
      <c r="M175" s="22"/>
      <c r="N175" s="22">
        <f t="shared" si="6"/>
        <v>0</v>
      </c>
      <c r="O175" s="39"/>
      <c r="P175" s="24"/>
      <c r="Q175" s="17"/>
    </row>
    <row r="176" s="1" customFormat="1" ht="12.95" customHeight="1" spans="1:17">
      <c r="A176" s="17"/>
      <c r="B176" s="17"/>
      <c r="C176" s="18"/>
      <c r="D176" s="30"/>
      <c r="E176" s="36"/>
      <c r="F176" s="32"/>
      <c r="G176" s="22"/>
      <c r="H176" s="22"/>
      <c r="I176" s="22"/>
      <c r="J176" s="22"/>
      <c r="K176" s="22"/>
      <c r="L176" s="22"/>
      <c r="M176" s="22"/>
      <c r="N176" s="22">
        <f t="shared" si="6"/>
        <v>0</v>
      </c>
      <c r="O176" s="39"/>
      <c r="P176" s="24"/>
      <c r="Q176" s="17"/>
    </row>
    <row r="177" s="1" customFormat="1" ht="12.95" customHeight="1" spans="1:17">
      <c r="A177" s="17"/>
      <c r="B177" s="17"/>
      <c r="C177" s="18"/>
      <c r="D177" s="30"/>
      <c r="E177" s="36"/>
      <c r="F177" s="32"/>
      <c r="G177" s="22"/>
      <c r="H177" s="22"/>
      <c r="I177" s="22"/>
      <c r="J177" s="22"/>
      <c r="K177" s="22"/>
      <c r="L177" s="22"/>
      <c r="M177" s="22"/>
      <c r="N177" s="22">
        <f t="shared" si="6"/>
        <v>0</v>
      </c>
      <c r="O177" s="39"/>
      <c r="P177" s="24"/>
      <c r="Q177" s="17"/>
    </row>
    <row r="178" s="1" customFormat="1" ht="12.95" customHeight="1" spans="1:17">
      <c r="A178" s="17"/>
      <c r="B178" s="17"/>
      <c r="C178" s="18"/>
      <c r="D178" s="30"/>
      <c r="E178" s="36"/>
      <c r="F178" s="32"/>
      <c r="G178" s="22"/>
      <c r="H178" s="22"/>
      <c r="I178" s="22"/>
      <c r="J178" s="22"/>
      <c r="K178" s="22"/>
      <c r="L178" s="22"/>
      <c r="M178" s="22"/>
      <c r="N178" s="22">
        <f t="shared" si="6"/>
        <v>0</v>
      </c>
      <c r="O178" s="39"/>
      <c r="P178" s="24"/>
      <c r="Q178" s="17"/>
    </row>
    <row r="179" spans="1:17">
      <c r="A179" s="23" t="s">
        <v>15</v>
      </c>
      <c r="B179" s="19"/>
      <c r="C179" s="24"/>
      <c r="D179" s="30"/>
      <c r="E179" s="36"/>
      <c r="F179" s="32"/>
      <c r="G179" s="25">
        <f>SUM(G163:G178)</f>
        <v>0</v>
      </c>
      <c r="H179" s="25">
        <f t="shared" ref="H179:N179" si="7">SUM(H163:H178)</f>
        <v>0</v>
      </c>
      <c r="I179" s="25">
        <f t="shared" si="7"/>
        <v>0</v>
      </c>
      <c r="J179" s="25">
        <f t="shared" si="7"/>
        <v>0</v>
      </c>
      <c r="K179" s="25">
        <f t="shared" si="7"/>
        <v>0</v>
      </c>
      <c r="L179" s="25">
        <f t="shared" si="7"/>
        <v>0</v>
      </c>
      <c r="M179" s="25">
        <f t="shared" si="7"/>
        <v>0</v>
      </c>
      <c r="N179" s="25">
        <f t="shared" si="7"/>
        <v>0</v>
      </c>
      <c r="O179" s="39"/>
      <c r="P179" s="24"/>
      <c r="Q179" s="17"/>
    </row>
    <row r="184" spans="2:9">
      <c r="B184" t="s">
        <v>269</v>
      </c>
      <c r="I184" t="s">
        <v>270</v>
      </c>
    </row>
    <row r="186" spans="2:9">
      <c r="B186" t="s">
        <v>271</v>
      </c>
      <c r="I186" t="s">
        <v>272</v>
      </c>
    </row>
    <row r="187" spans="2:9">
      <c r="B187" t="s">
        <v>273</v>
      </c>
      <c r="I187" t="s">
        <v>274</v>
      </c>
    </row>
    <row r="197" spans="1:17">
      <c r="A197" s="4" t="s">
        <v>279</v>
      </c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</row>
    <row r="198" spans="1:17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</row>
    <row r="199" spans="1:1">
      <c r="A199" s="5"/>
    </row>
    <row r="200" spans="1:17">
      <c r="A200" s="6" t="s">
        <v>40</v>
      </c>
      <c r="B200" s="6"/>
      <c r="C200" s="6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37"/>
      <c r="Q200" s="41"/>
    </row>
    <row r="201" spans="1:17">
      <c r="A201" s="10" t="s">
        <v>4</v>
      </c>
      <c r="B201" s="10" t="s">
        <v>5</v>
      </c>
      <c r="C201" s="11" t="s">
        <v>6</v>
      </c>
      <c r="D201" s="11" t="s">
        <v>7</v>
      </c>
      <c r="E201" s="11" t="s">
        <v>41</v>
      </c>
      <c r="F201" s="11" t="s">
        <v>41</v>
      </c>
      <c r="G201" s="11" t="s">
        <v>10</v>
      </c>
      <c r="H201" s="13" t="s">
        <v>11</v>
      </c>
      <c r="I201" s="13"/>
      <c r="J201" s="11" t="s">
        <v>12</v>
      </c>
      <c r="K201" s="11" t="s">
        <v>13</v>
      </c>
      <c r="L201" s="38" t="s">
        <v>14</v>
      </c>
      <c r="M201" s="38"/>
      <c r="N201" s="11" t="s">
        <v>15</v>
      </c>
      <c r="O201" s="11" t="s">
        <v>16</v>
      </c>
      <c r="P201" s="11" t="s">
        <v>42</v>
      </c>
      <c r="Q201" s="11" t="s">
        <v>43</v>
      </c>
    </row>
    <row r="202" ht="15.75" spans="1:17">
      <c r="A202" s="10"/>
      <c r="B202" s="10"/>
      <c r="C202" s="14"/>
      <c r="D202" s="14"/>
      <c r="E202" s="27" t="s">
        <v>18</v>
      </c>
      <c r="F202" s="27"/>
      <c r="G202" s="14"/>
      <c r="H202" s="16" t="s">
        <v>19</v>
      </c>
      <c r="I202" s="16" t="s">
        <v>20</v>
      </c>
      <c r="J202" s="14"/>
      <c r="K202" s="14"/>
      <c r="L202" s="16" t="s">
        <v>19</v>
      </c>
      <c r="M202" s="16" t="s">
        <v>20</v>
      </c>
      <c r="N202" s="14"/>
      <c r="O202" s="14"/>
      <c r="P202" s="14"/>
      <c r="Q202" s="14"/>
    </row>
    <row r="203" s="2" customFormat="1" ht="13.5" spans="1:17">
      <c r="A203" s="28"/>
      <c r="B203" s="28"/>
      <c r="C203" s="51"/>
      <c r="D203" s="52"/>
      <c r="E203" s="53"/>
      <c r="F203" s="32"/>
      <c r="G203" s="54"/>
      <c r="H203" s="55"/>
      <c r="I203" s="55"/>
      <c r="J203" s="55"/>
      <c r="K203" s="55"/>
      <c r="L203" s="61"/>
      <c r="M203" s="61"/>
      <c r="N203" s="61">
        <f>SUM(G203:M203)</f>
        <v>0</v>
      </c>
      <c r="O203" s="62"/>
      <c r="P203" s="63"/>
      <c r="Q203" s="31"/>
    </row>
    <row r="204" s="3" customFormat="1" ht="12.75" spans="1:17">
      <c r="A204" s="28"/>
      <c r="B204" s="28"/>
      <c r="C204" s="51"/>
      <c r="D204" s="56"/>
      <c r="E204" s="31"/>
      <c r="F204" s="32"/>
      <c r="G204" s="57"/>
      <c r="H204" s="58"/>
      <c r="I204" s="58"/>
      <c r="J204" s="58"/>
      <c r="K204" s="58"/>
      <c r="L204" s="64"/>
      <c r="M204" s="64"/>
      <c r="N204" s="61">
        <f t="shared" ref="N204:N213" si="8">SUM(G204:M204)</f>
        <v>0</v>
      </c>
      <c r="O204" s="65"/>
      <c r="P204" s="63"/>
      <c r="Q204" s="31"/>
    </row>
    <row r="205" s="2" customFormat="1" ht="12.75" spans="1:17">
      <c r="A205" s="28"/>
      <c r="B205" s="28"/>
      <c r="C205" s="51"/>
      <c r="D205" s="52"/>
      <c r="E205" s="53"/>
      <c r="F205" s="32"/>
      <c r="G205" s="54"/>
      <c r="H205" s="55"/>
      <c r="I205" s="55"/>
      <c r="J205" s="55"/>
      <c r="K205" s="55"/>
      <c r="L205" s="61"/>
      <c r="M205" s="61"/>
      <c r="N205" s="61">
        <f t="shared" si="8"/>
        <v>0</v>
      </c>
      <c r="O205" s="62"/>
      <c r="P205" s="63"/>
      <c r="Q205" s="31"/>
    </row>
    <row r="206" s="2" customFormat="1" ht="12.75" spans="1:17">
      <c r="A206" s="28"/>
      <c r="B206" s="28"/>
      <c r="C206" s="51"/>
      <c r="D206" s="52"/>
      <c r="E206" s="53"/>
      <c r="F206" s="32"/>
      <c r="G206" s="54"/>
      <c r="H206" s="55"/>
      <c r="I206" s="55"/>
      <c r="J206" s="55"/>
      <c r="K206" s="55"/>
      <c r="L206" s="61"/>
      <c r="M206" s="61"/>
      <c r="N206" s="61">
        <f t="shared" si="8"/>
        <v>0</v>
      </c>
      <c r="O206" s="62"/>
      <c r="P206" s="63"/>
      <c r="Q206" s="31"/>
    </row>
    <row r="207" s="2" customFormat="1" ht="12.75" spans="1:17">
      <c r="A207" s="28"/>
      <c r="B207" s="28"/>
      <c r="C207" s="51"/>
      <c r="D207" s="52"/>
      <c r="E207" s="53"/>
      <c r="F207" s="32"/>
      <c r="G207" s="54"/>
      <c r="H207" s="55"/>
      <c r="I207" s="55"/>
      <c r="J207" s="55"/>
      <c r="K207" s="55"/>
      <c r="L207" s="61"/>
      <c r="M207" s="61"/>
      <c r="N207" s="61">
        <f t="shared" si="8"/>
        <v>0</v>
      </c>
      <c r="O207" s="62"/>
      <c r="P207" s="63"/>
      <c r="Q207" s="31"/>
    </row>
    <row r="208" s="3" customFormat="1" ht="12.75" spans="1:17">
      <c r="A208" s="28"/>
      <c r="B208" s="28"/>
      <c r="C208" s="51"/>
      <c r="D208" s="59"/>
      <c r="E208" s="31"/>
      <c r="F208" s="32"/>
      <c r="G208" s="57"/>
      <c r="H208" s="58"/>
      <c r="I208" s="58"/>
      <c r="J208" s="58"/>
      <c r="K208" s="58"/>
      <c r="L208" s="64"/>
      <c r="M208" s="64"/>
      <c r="N208" s="61">
        <f t="shared" si="8"/>
        <v>0</v>
      </c>
      <c r="O208" s="65"/>
      <c r="P208" s="63"/>
      <c r="Q208" s="31"/>
    </row>
    <row r="209" s="2" customFormat="1" ht="12.75" spans="1:17">
      <c r="A209" s="28"/>
      <c r="B209" s="28"/>
      <c r="C209" s="51"/>
      <c r="D209" s="52"/>
      <c r="E209" s="53"/>
      <c r="F209" s="32"/>
      <c r="G209" s="54"/>
      <c r="H209" s="55"/>
      <c r="I209" s="55"/>
      <c r="J209" s="55"/>
      <c r="K209" s="55"/>
      <c r="L209" s="61"/>
      <c r="M209" s="61"/>
      <c r="N209" s="61">
        <f t="shared" si="8"/>
        <v>0</v>
      </c>
      <c r="O209" s="62"/>
      <c r="P209" s="63"/>
      <c r="Q209" s="31"/>
    </row>
    <row r="210" s="2" customFormat="1" ht="12.75" spans="1:17">
      <c r="A210" s="28"/>
      <c r="B210" s="28"/>
      <c r="C210" s="51"/>
      <c r="D210" s="52"/>
      <c r="E210" s="53"/>
      <c r="F210" s="32"/>
      <c r="G210" s="54"/>
      <c r="H210" s="55"/>
      <c r="I210" s="55"/>
      <c r="J210" s="55"/>
      <c r="K210" s="55"/>
      <c r="L210" s="61"/>
      <c r="M210" s="61"/>
      <c r="N210" s="61">
        <f t="shared" si="8"/>
        <v>0</v>
      </c>
      <c r="O210" s="62"/>
      <c r="P210" s="63"/>
      <c r="Q210" s="31"/>
    </row>
    <row r="211" s="2" customFormat="1" ht="12.75" spans="1:17">
      <c r="A211" s="28"/>
      <c r="B211" s="28"/>
      <c r="C211" s="51"/>
      <c r="D211" s="52"/>
      <c r="E211" s="53"/>
      <c r="F211" s="32"/>
      <c r="G211" s="54"/>
      <c r="H211" s="55"/>
      <c r="I211" s="55"/>
      <c r="J211" s="55"/>
      <c r="K211" s="55"/>
      <c r="L211" s="61"/>
      <c r="M211" s="61"/>
      <c r="N211" s="61">
        <f t="shared" si="8"/>
        <v>0</v>
      </c>
      <c r="O211" s="62"/>
      <c r="P211" s="63"/>
      <c r="Q211" s="31"/>
    </row>
    <row r="212" s="2" customFormat="1" ht="12.75" spans="1:17">
      <c r="A212" s="28"/>
      <c r="B212" s="28"/>
      <c r="C212" s="51"/>
      <c r="D212" s="52"/>
      <c r="E212" s="53"/>
      <c r="F212" s="32"/>
      <c r="G212" s="54"/>
      <c r="H212" s="55"/>
      <c r="I212" s="55"/>
      <c r="J212" s="55"/>
      <c r="K212" s="55"/>
      <c r="L212" s="61"/>
      <c r="M212" s="61"/>
      <c r="N212" s="61">
        <f t="shared" si="8"/>
        <v>0</v>
      </c>
      <c r="O212" s="62"/>
      <c r="P212" s="63"/>
      <c r="Q212" s="31"/>
    </row>
    <row r="213" s="2" customFormat="1" ht="12.75" spans="1:17">
      <c r="A213" s="28"/>
      <c r="B213" s="28"/>
      <c r="C213" s="51"/>
      <c r="D213" s="52"/>
      <c r="E213" s="53"/>
      <c r="F213" s="32"/>
      <c r="G213" s="54"/>
      <c r="H213" s="55"/>
      <c r="I213" s="55"/>
      <c r="J213" s="55"/>
      <c r="K213" s="55"/>
      <c r="L213" s="61"/>
      <c r="M213" s="61"/>
      <c r="N213" s="61">
        <f t="shared" si="8"/>
        <v>0</v>
      </c>
      <c r="O213" s="62"/>
      <c r="P213" s="63"/>
      <c r="Q213" s="31"/>
    </row>
    <row r="214" spans="1:17">
      <c r="A214" s="23" t="s">
        <v>15</v>
      </c>
      <c r="B214" s="19"/>
      <c r="C214" s="24"/>
      <c r="D214" s="30"/>
      <c r="E214" s="36"/>
      <c r="F214" s="47"/>
      <c r="G214" s="25">
        <f>SUM(G203:G213)</f>
        <v>0</v>
      </c>
      <c r="H214" s="25">
        <f t="shared" ref="H214:N214" si="9">SUM(H203:H213)</f>
        <v>0</v>
      </c>
      <c r="I214" s="25">
        <f t="shared" si="9"/>
        <v>0</v>
      </c>
      <c r="J214" s="25">
        <f t="shared" si="9"/>
        <v>0</v>
      </c>
      <c r="K214" s="25">
        <f t="shared" si="9"/>
        <v>0</v>
      </c>
      <c r="L214" s="25">
        <f t="shared" si="9"/>
        <v>0</v>
      </c>
      <c r="M214" s="25">
        <f t="shared" si="9"/>
        <v>0</v>
      </c>
      <c r="N214" s="25">
        <f t="shared" si="9"/>
        <v>0</v>
      </c>
      <c r="O214" s="39"/>
      <c r="P214" s="24"/>
      <c r="Q214" s="17"/>
    </row>
    <row r="219" spans="2:9">
      <c r="B219" t="s">
        <v>269</v>
      </c>
      <c r="I219" t="s">
        <v>270</v>
      </c>
    </row>
    <row r="221" spans="2:9">
      <c r="B221" t="s">
        <v>271</v>
      </c>
      <c r="I221" t="s">
        <v>272</v>
      </c>
    </row>
    <row r="222" spans="2:9">
      <c r="B222" t="s">
        <v>273</v>
      </c>
      <c r="I222" t="s">
        <v>274</v>
      </c>
    </row>
    <row r="237" spans="1:17">
      <c r="A237" s="4" t="s">
        <v>280</v>
      </c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</row>
    <row r="238" spans="1:17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</row>
    <row r="239" spans="1:1">
      <c r="A239" s="5"/>
    </row>
    <row r="240" spans="1:17">
      <c r="A240" s="6" t="s">
        <v>40</v>
      </c>
      <c r="B240" s="6"/>
      <c r="C240" s="6"/>
      <c r="D240" s="7"/>
      <c r="E240" s="26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37"/>
      <c r="Q240" s="41"/>
    </row>
    <row r="241" spans="1:17">
      <c r="A241" s="10" t="s">
        <v>4</v>
      </c>
      <c r="B241" s="10" t="s">
        <v>5</v>
      </c>
      <c r="C241" s="11" t="s">
        <v>6</v>
      </c>
      <c r="D241" s="11" t="s">
        <v>7</v>
      </c>
      <c r="E241" s="11" t="s">
        <v>8</v>
      </c>
      <c r="F241" s="11" t="s">
        <v>41</v>
      </c>
      <c r="G241" s="11" t="s">
        <v>10</v>
      </c>
      <c r="H241" s="13" t="s">
        <v>11</v>
      </c>
      <c r="I241" s="13"/>
      <c r="J241" s="11" t="s">
        <v>12</v>
      </c>
      <c r="K241" s="11" t="s">
        <v>13</v>
      </c>
      <c r="L241" s="38" t="s">
        <v>14</v>
      </c>
      <c r="M241" s="38"/>
      <c r="N241" s="11" t="s">
        <v>15</v>
      </c>
      <c r="O241" s="11" t="s">
        <v>16</v>
      </c>
      <c r="P241" s="11" t="s">
        <v>42</v>
      </c>
      <c r="Q241" s="11" t="s">
        <v>43</v>
      </c>
    </row>
    <row r="242" ht="15.75" spans="1:17">
      <c r="A242" s="10"/>
      <c r="B242" s="10"/>
      <c r="C242" s="14"/>
      <c r="D242" s="14"/>
      <c r="E242" s="27" t="s">
        <v>18</v>
      </c>
      <c r="F242" s="27"/>
      <c r="G242" s="14"/>
      <c r="H242" s="16" t="s">
        <v>19</v>
      </c>
      <c r="I242" s="16" t="s">
        <v>20</v>
      </c>
      <c r="J242" s="14"/>
      <c r="K242" s="14"/>
      <c r="L242" s="16" t="s">
        <v>19</v>
      </c>
      <c r="M242" s="16" t="s">
        <v>20</v>
      </c>
      <c r="N242" s="14"/>
      <c r="O242" s="14"/>
      <c r="P242" s="14"/>
      <c r="Q242" s="14"/>
    </row>
    <row r="243" s="1" customFormat="1" ht="12.95" customHeight="1" spans="1:17">
      <c r="A243" s="17"/>
      <c r="B243" s="17"/>
      <c r="C243" s="18"/>
      <c r="D243" s="30"/>
      <c r="E243" s="31"/>
      <c r="F243" s="60"/>
      <c r="G243" s="22"/>
      <c r="H243" s="22"/>
      <c r="I243" s="22"/>
      <c r="J243" s="22"/>
      <c r="K243" s="22"/>
      <c r="L243" s="22"/>
      <c r="M243" s="22"/>
      <c r="N243" s="22">
        <f t="shared" ref="N243:N248" si="10">SUM(G243:M243)</f>
        <v>0</v>
      </c>
      <c r="O243" s="39"/>
      <c r="P243" s="24"/>
      <c r="Q243" s="17"/>
    </row>
    <row r="244" s="1" customFormat="1" ht="12.95" customHeight="1" spans="1:17">
      <c r="A244" s="17"/>
      <c r="B244" s="17"/>
      <c r="C244" s="18"/>
      <c r="D244" s="30"/>
      <c r="E244" s="31"/>
      <c r="F244" s="60"/>
      <c r="G244" s="22"/>
      <c r="H244" s="22"/>
      <c r="I244" s="22"/>
      <c r="J244" s="22"/>
      <c r="K244" s="22"/>
      <c r="L244" s="22"/>
      <c r="M244" s="22"/>
      <c r="N244" s="22">
        <f t="shared" si="10"/>
        <v>0</v>
      </c>
      <c r="O244" s="39"/>
      <c r="P244" s="24"/>
      <c r="Q244" s="17"/>
    </row>
    <row r="245" s="1" customFormat="1" ht="12.95" customHeight="1" spans="1:17">
      <c r="A245" s="17"/>
      <c r="B245" s="17"/>
      <c r="C245" s="18"/>
      <c r="D245" s="30"/>
      <c r="E245" s="31"/>
      <c r="F245" s="60"/>
      <c r="G245" s="22"/>
      <c r="H245" s="22"/>
      <c r="I245" s="22"/>
      <c r="J245" s="22"/>
      <c r="K245" s="22"/>
      <c r="L245" s="22"/>
      <c r="M245" s="22"/>
      <c r="N245" s="22">
        <f t="shared" si="10"/>
        <v>0</v>
      </c>
      <c r="O245" s="39"/>
      <c r="P245" s="24"/>
      <c r="Q245" s="17"/>
    </row>
    <row r="246" s="1" customFormat="1" ht="12.95" customHeight="1" spans="1:17">
      <c r="A246" s="17"/>
      <c r="B246" s="17"/>
      <c r="C246" s="18"/>
      <c r="D246" s="30"/>
      <c r="E246" s="31"/>
      <c r="F246" s="60"/>
      <c r="G246" s="22"/>
      <c r="H246" s="22"/>
      <c r="I246" s="22"/>
      <c r="J246" s="22"/>
      <c r="K246" s="22"/>
      <c r="L246" s="22"/>
      <c r="M246" s="22"/>
      <c r="N246" s="22">
        <f t="shared" si="10"/>
        <v>0</v>
      </c>
      <c r="O246" s="39"/>
      <c r="P246" s="24"/>
      <c r="Q246" s="17"/>
    </row>
    <row r="247" s="1" customFormat="1" ht="12.95" customHeight="1" spans="1:17">
      <c r="A247" s="17"/>
      <c r="B247" s="17"/>
      <c r="C247" s="18"/>
      <c r="D247" s="30"/>
      <c r="E247" s="31"/>
      <c r="F247" s="60"/>
      <c r="G247" s="22"/>
      <c r="H247" s="22"/>
      <c r="I247" s="22"/>
      <c r="J247" s="22"/>
      <c r="K247" s="22"/>
      <c r="L247" s="22"/>
      <c r="M247" s="22"/>
      <c r="N247" s="22">
        <f t="shared" si="10"/>
        <v>0</v>
      </c>
      <c r="O247" s="39"/>
      <c r="P247" s="24"/>
      <c r="Q247" s="17"/>
    </row>
    <row r="248" s="1" customFormat="1" ht="12.95" customHeight="1" spans="1:17">
      <c r="A248" s="17"/>
      <c r="B248" s="17"/>
      <c r="C248" s="18"/>
      <c r="D248" s="30"/>
      <c r="E248" s="31"/>
      <c r="F248" s="60"/>
      <c r="G248" s="22"/>
      <c r="H248" s="22"/>
      <c r="I248" s="22"/>
      <c r="J248" s="22"/>
      <c r="K248" s="22"/>
      <c r="L248" s="22"/>
      <c r="M248" s="22"/>
      <c r="N248" s="22">
        <f t="shared" si="10"/>
        <v>0</v>
      </c>
      <c r="O248" s="39"/>
      <c r="P248" s="24"/>
      <c r="Q248" s="17"/>
    </row>
    <row r="249" spans="1:17">
      <c r="A249" s="23" t="s">
        <v>15</v>
      </c>
      <c r="B249" s="19"/>
      <c r="C249" s="24"/>
      <c r="D249" s="30"/>
      <c r="E249" s="31"/>
      <c r="F249" s="47"/>
      <c r="G249" s="25">
        <f>SUM(G243:G248)</f>
        <v>0</v>
      </c>
      <c r="H249" s="25">
        <f t="shared" ref="H249:N249" si="11">SUM(H243:H248)</f>
        <v>0</v>
      </c>
      <c r="I249" s="25">
        <f t="shared" si="11"/>
        <v>0</v>
      </c>
      <c r="J249" s="25">
        <f t="shared" si="11"/>
        <v>0</v>
      </c>
      <c r="K249" s="25">
        <f t="shared" si="11"/>
        <v>0</v>
      </c>
      <c r="L249" s="25">
        <f t="shared" si="11"/>
        <v>0</v>
      </c>
      <c r="M249" s="25">
        <f t="shared" si="11"/>
        <v>0</v>
      </c>
      <c r="N249" s="25">
        <f t="shared" si="11"/>
        <v>0</v>
      </c>
      <c r="O249" s="39"/>
      <c r="P249" s="24"/>
      <c r="Q249" s="17"/>
    </row>
    <row r="254" spans="2:9">
      <c r="B254" t="s">
        <v>269</v>
      </c>
      <c r="I254" t="s">
        <v>270</v>
      </c>
    </row>
    <row r="256" spans="2:9">
      <c r="B256" t="s">
        <v>271</v>
      </c>
      <c r="I256" t="s">
        <v>272</v>
      </c>
    </row>
    <row r="257" spans="2:9">
      <c r="B257" t="s">
        <v>273</v>
      </c>
      <c r="I257" t="s">
        <v>274</v>
      </c>
    </row>
  </sheetData>
  <sortState ref="A213:Q225">
    <sortCondition ref="C213:C225"/>
  </sortState>
  <mergeCells count="112">
    <mergeCell ref="A4:C4"/>
    <mergeCell ref="H5:I5"/>
    <mergeCell ref="L5:M5"/>
    <mergeCell ref="A43:C43"/>
    <mergeCell ref="H44:I44"/>
    <mergeCell ref="L44:M44"/>
    <mergeCell ref="A82:C82"/>
    <mergeCell ref="H83:I83"/>
    <mergeCell ref="L83:M83"/>
    <mergeCell ref="A122:C122"/>
    <mergeCell ref="H123:I123"/>
    <mergeCell ref="L123:M123"/>
    <mergeCell ref="A160:C160"/>
    <mergeCell ref="H161:I161"/>
    <mergeCell ref="L161:M161"/>
    <mergeCell ref="A200:C200"/>
    <mergeCell ref="H201:I201"/>
    <mergeCell ref="L201:M201"/>
    <mergeCell ref="A240:C240"/>
    <mergeCell ref="H241:I241"/>
    <mergeCell ref="L241:M241"/>
    <mergeCell ref="A5:A6"/>
    <mergeCell ref="A44:A45"/>
    <mergeCell ref="A83:A84"/>
    <mergeCell ref="A123:A124"/>
    <mergeCell ref="A161:A162"/>
    <mergeCell ref="A201:A202"/>
    <mergeCell ref="A241:A242"/>
    <mergeCell ref="B5:B6"/>
    <mergeCell ref="B44:B45"/>
    <mergeCell ref="B83:B84"/>
    <mergeCell ref="B123:B124"/>
    <mergeCell ref="B161:B162"/>
    <mergeCell ref="B201:B202"/>
    <mergeCell ref="B241:B242"/>
    <mergeCell ref="C5:C6"/>
    <mergeCell ref="C44:C45"/>
    <mergeCell ref="C83:C84"/>
    <mergeCell ref="C123:C124"/>
    <mergeCell ref="C161:C162"/>
    <mergeCell ref="C201:C202"/>
    <mergeCell ref="C241:C242"/>
    <mergeCell ref="D5:D6"/>
    <mergeCell ref="D44:D45"/>
    <mergeCell ref="D83:D84"/>
    <mergeCell ref="D123:D124"/>
    <mergeCell ref="D161:D162"/>
    <mergeCell ref="D201:D202"/>
    <mergeCell ref="D241:D242"/>
    <mergeCell ref="F5:F6"/>
    <mergeCell ref="F44:F45"/>
    <mergeCell ref="F83:F84"/>
    <mergeCell ref="F123:F124"/>
    <mergeCell ref="F161:F162"/>
    <mergeCell ref="F201:F202"/>
    <mergeCell ref="F241:F242"/>
    <mergeCell ref="G5:G6"/>
    <mergeCell ref="G44:G45"/>
    <mergeCell ref="G83:G84"/>
    <mergeCell ref="G123:G124"/>
    <mergeCell ref="G161:G162"/>
    <mergeCell ref="G201:G202"/>
    <mergeCell ref="G241:G242"/>
    <mergeCell ref="J5:J6"/>
    <mergeCell ref="J44:J45"/>
    <mergeCell ref="J83:J84"/>
    <mergeCell ref="J123:J124"/>
    <mergeCell ref="J161:J162"/>
    <mergeCell ref="J201:J202"/>
    <mergeCell ref="J241:J242"/>
    <mergeCell ref="K5:K6"/>
    <mergeCell ref="K44:K45"/>
    <mergeCell ref="K83:K84"/>
    <mergeCell ref="K123:K124"/>
    <mergeCell ref="K161:K162"/>
    <mergeCell ref="K201:K202"/>
    <mergeCell ref="K241:K242"/>
    <mergeCell ref="N5:N6"/>
    <mergeCell ref="N44:N45"/>
    <mergeCell ref="N83:N84"/>
    <mergeCell ref="N123:N124"/>
    <mergeCell ref="N161:N162"/>
    <mergeCell ref="N201:N202"/>
    <mergeCell ref="N241:N242"/>
    <mergeCell ref="O5:O6"/>
    <mergeCell ref="O44:O45"/>
    <mergeCell ref="O83:O84"/>
    <mergeCell ref="O123:O124"/>
    <mergeCell ref="O161:O162"/>
    <mergeCell ref="O201:O202"/>
    <mergeCell ref="O241:O242"/>
    <mergeCell ref="P5:P6"/>
    <mergeCell ref="P44:P45"/>
    <mergeCell ref="P83:P84"/>
    <mergeCell ref="P123:P124"/>
    <mergeCell ref="P161:P162"/>
    <mergeCell ref="P201:P202"/>
    <mergeCell ref="P241:P242"/>
    <mergeCell ref="Q5:Q6"/>
    <mergeCell ref="Q44:Q45"/>
    <mergeCell ref="Q83:Q84"/>
    <mergeCell ref="Q123:Q124"/>
    <mergeCell ref="Q161:Q162"/>
    <mergeCell ref="Q201:Q202"/>
    <mergeCell ref="Q241:Q242"/>
    <mergeCell ref="A1:Q2"/>
    <mergeCell ref="A40:Q41"/>
    <mergeCell ref="A79:Q80"/>
    <mergeCell ref="A119:Q120"/>
    <mergeCell ref="A157:Q158"/>
    <mergeCell ref="A197:Q198"/>
    <mergeCell ref="A237:Q238"/>
  </mergeCells>
  <pageMargins left="0.236111111111111" right="0.236111111111111" top="0.511805555555556" bottom="0.472222222222222" header="0.393055555555556" footer="0.393055555555556"/>
  <pageSetup paperSize="9" scale="93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BACOLOD</vt:lpstr>
      <vt:lpstr>CDO</vt:lpstr>
      <vt:lpstr>CEBU</vt:lpstr>
      <vt:lpstr>DAGUPAN</vt:lpstr>
      <vt:lpstr>DAVAO</vt:lpstr>
      <vt:lpstr>ILO-ILO</vt:lpstr>
      <vt:lpstr>PAMPANGA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2026-01-29T03:42:30Z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9E21F90046EA4571B9C84BE47C03D877</vt:lpwstr>
  </property>
  <property fmtid="{D5CDD505-2E9C-101B-9397-08002B2CF9AE}" pid="3" name="KSOProductBuildVer">
    <vt:lpwstr>1033-12.2.0.21546</vt:lpwstr>
  </property>
</Properties>
</file>