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<sst xmlns="http://schemas.openxmlformats.org/spreadsheetml/2006/main" count="222" uniqueCount="130">
  <si>
    <t>BACOLOD</t>
  </si>
  <si>
    <t>07.19.2023</t>
  </si>
  <si>
    <t>0005220</t>
  </si>
  <si>
    <t>EMCOR</t>
  </si>
  <si>
    <t>1735</t>
  </si>
  <si>
    <t>SALE OF PARTS</t>
  </si>
  <si>
    <t>CDO</t>
  </si>
  <si>
    <t>07.12.2023</t>
  </si>
  <si>
    <t>0005848</t>
  </si>
  <si>
    <t>EMCOR DIPOLOG</t>
  </si>
  <si>
    <t>1554</t>
  </si>
  <si>
    <t>07.22.2023</t>
  </si>
  <si>
    <t>0005902</t>
  </si>
  <si>
    <t>EMCOR MOLAVE</t>
  </si>
  <si>
    <t>1573</t>
  </si>
  <si>
    <t>DAVAO</t>
  </si>
  <si>
    <t>05.23.2023</t>
  </si>
  <si>
    <t>0003242</t>
  </si>
  <si>
    <t>EMCOR AGDAO</t>
  </si>
  <si>
    <t>2010</t>
  </si>
  <si>
    <t>0003412</t>
  </si>
  <si>
    <t>EMCOR MARBEL</t>
  </si>
  <si>
    <t>2074</t>
  </si>
  <si>
    <t>07.29.2023</t>
  </si>
  <si>
    <t>0003459</t>
  </si>
  <si>
    <t>2094</t>
  </si>
  <si>
    <t>08.03.2023</t>
  </si>
  <si>
    <t>0003470</t>
  </si>
  <si>
    <t>2100</t>
  </si>
  <si>
    <t>08.05.2023</t>
  </si>
  <si>
    <t>0003476</t>
  </si>
  <si>
    <t>EMCOR TAGURONG</t>
  </si>
  <si>
    <t>2103</t>
  </si>
  <si>
    <t>ILOILO</t>
  </si>
  <si>
    <t>02.27.2023</t>
  </si>
  <si>
    <t>0002722</t>
  </si>
  <si>
    <t>EMCOR INC.</t>
  </si>
  <si>
    <t>1228</t>
  </si>
  <si>
    <t>06.06.2023</t>
  </si>
  <si>
    <t>0003036</t>
  </si>
  <si>
    <t>EMCOR KALIBO</t>
  </si>
  <si>
    <t>1355</t>
  </si>
  <si>
    <t>06.24.2023</t>
  </si>
  <si>
    <t>0003151</t>
  </si>
  <si>
    <t>1370</t>
  </si>
  <si>
    <t>07.13.2023</t>
  </si>
  <si>
    <t>0003220</t>
  </si>
  <si>
    <t>1394</t>
  </si>
  <si>
    <t>07.18.2023</t>
  </si>
  <si>
    <t>1400</t>
  </si>
  <si>
    <t>CDO EMCOR FOR COLLECTION</t>
  </si>
  <si>
    <t>DATE</t>
  </si>
  <si>
    <t>SJR NO.</t>
  </si>
  <si>
    <t>CUSTOMER'S NAME</t>
  </si>
  <si>
    <t xml:space="preserve">SR NO. </t>
  </si>
  <si>
    <t>AMOUNT</t>
  </si>
  <si>
    <t>TOTAL/BALANCE</t>
  </si>
  <si>
    <t>REMARKS</t>
  </si>
  <si>
    <t>11.08.2023</t>
  </si>
  <si>
    <t>0006367</t>
  </si>
  <si>
    <t>EMCOR ILIGAN</t>
  </si>
  <si>
    <t>1708</t>
  </si>
  <si>
    <t>11.22.2023</t>
  </si>
  <si>
    <t>0006439</t>
  </si>
  <si>
    <t>EMCOR CAMIGUIN</t>
  </si>
  <si>
    <t>1727</t>
  </si>
  <si>
    <t>12.07.2023</t>
  </si>
  <si>
    <t>0006494</t>
  </si>
  <si>
    <t>1738</t>
  </si>
  <si>
    <t>12.20.2023</t>
  </si>
  <si>
    <t>0006593</t>
  </si>
  <si>
    <t>Emcor, Inc. Iligan</t>
  </si>
  <si>
    <t>1758</t>
  </si>
  <si>
    <t>0006601</t>
  </si>
  <si>
    <t>Emcor, Inc. Tiguma</t>
  </si>
  <si>
    <t>1760</t>
  </si>
  <si>
    <t>TOTAL:</t>
  </si>
  <si>
    <t>CEBU EMCOR FOR COLLECTION</t>
  </si>
  <si>
    <t>TOTAL</t>
  </si>
  <si>
    <t>10.16.2023</t>
  </si>
  <si>
    <t>0007283</t>
  </si>
  <si>
    <t>EMCOR TACLOBAN</t>
  </si>
  <si>
    <t>2173</t>
  </si>
  <si>
    <t>11.21.2023</t>
  </si>
  <si>
    <t>0007413</t>
  </si>
  <si>
    <t>EMCOR PALAWAN</t>
  </si>
  <si>
    <t>2219</t>
  </si>
  <si>
    <t>ILOILO EMCOR FOR COLLECTION</t>
  </si>
  <si>
    <t>REMARKS/</t>
  </si>
  <si>
    <t>PR#</t>
  </si>
  <si>
    <t>11.20.2023</t>
  </si>
  <si>
    <t>0003651</t>
  </si>
  <si>
    <t>1551</t>
  </si>
  <si>
    <t>11.23.2023</t>
  </si>
  <si>
    <t>0003680</t>
  </si>
  <si>
    <t>1555</t>
  </si>
  <si>
    <t>12.02.2023</t>
  </si>
  <si>
    <t>0003710</t>
  </si>
  <si>
    <t>1564</t>
  </si>
  <si>
    <t>12.11.2023</t>
  </si>
  <si>
    <t>0003726</t>
  </si>
  <si>
    <t>1571</t>
  </si>
  <si>
    <t>0003727</t>
  </si>
  <si>
    <t>1572</t>
  </si>
  <si>
    <t>12.22.2023</t>
  </si>
  <si>
    <t>0003744</t>
  </si>
  <si>
    <t>1589</t>
  </si>
  <si>
    <t>DAVAO EMCOR FOR COLLECTION</t>
  </si>
  <si>
    <t>REMARKS/FEEDBACK</t>
  </si>
  <si>
    <t>09.01.2023</t>
  </si>
  <si>
    <t>0003531</t>
  </si>
  <si>
    <t>EMCOR SAN FRANCISCO</t>
  </si>
  <si>
    <t>2138</t>
  </si>
  <si>
    <t>11.10.2023</t>
  </si>
  <si>
    <t>0003756</t>
  </si>
  <si>
    <t>EMCOR DIGOS</t>
  </si>
  <si>
    <t>2220</t>
  </si>
  <si>
    <t>11.13.2023</t>
  </si>
  <si>
    <t>0003760</t>
  </si>
  <si>
    <t>2223</t>
  </si>
  <si>
    <t>11.30.2023</t>
  </si>
  <si>
    <t>0003790</t>
  </si>
  <si>
    <t>2243</t>
  </si>
  <si>
    <t>12.28.2023</t>
  </si>
  <si>
    <t>0003838</t>
  </si>
  <si>
    <t>2268</t>
  </si>
  <si>
    <t>0003842</t>
  </si>
  <si>
    <t>2271</t>
  </si>
  <si>
    <t>0003843</t>
  </si>
  <si>
    <t>2270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</si>
</sst>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[$-409]d\-mmm\-yy;@"/>
    <numFmt numFmtId="44" formatCode="_-&quot;₱&quot;* #,##0.00_-;\-&quot;₱&quot;* #,##0.00_-;_-&quot;₱&quot;* &quot;-&quot;??_-;_-@_-"/>
    <numFmt numFmtId="42" formatCode="_-&quot;₱&quot;* #,##0_-;\-&quot;₱&quot;* #,##0_-;_-&quot;₱&quot;* &quot;-&quot;_-;_-@_-"/>
    <numFmt numFmtId="43" formatCode="_-* #,##0.00_-;\-* #,##0.00_-;_-* &quot;-&quot;??_-;_-@_-"/>
    <numFmt numFmtId="177" formatCode="_(* #,##0.00_);_(* \(#,##0.00\);_(* &quot;-&quot;??_);_(@_)"/>
  </numFmts>
  <fonts count="32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2"/>
      <color indexed="9"/>
      <name val="Calibri"/>
      <family val="2"/>
      <charset val="0"/>
    </font>
    <font>
      <sz val="12"/>
      <name val="Calibri"/>
      <family val="2"/>
      <charset val="0"/>
    </font>
    <font>
      <b/>
      <sz val="12"/>
      <name val="Calibri"/>
      <family val="2"/>
      <charset val="0"/>
    </font>
    <font>
      <b/>
      <sz val="14"/>
      <name val="Calibri"/>
      <family val="2"/>
      <charset val="0"/>
    </font>
    <font>
      <sz val="11"/>
      <name val="Calibri"/>
      <family val="2"/>
      <charset val="0"/>
    </font>
    <font>
      <b/>
      <sz val="11"/>
      <color indexed="9"/>
      <name val="Calibri"/>
      <family val="2"/>
      <charset val="0"/>
    </font>
    <font>
      <b/>
      <sz val="11"/>
      <name val="Calibri"/>
      <family val="2"/>
      <charset val="0"/>
    </font>
    <font>
      <b/>
      <sz val="12"/>
      <color indexed="9"/>
      <name val="Calibri"/>
      <family val="2"/>
      <charset val="0"/>
    </font>
    <font>
      <b/>
      <sz val="15"/>
      <name val="Calibri"/>
      <family val="2"/>
      <charset val="0"/>
    </font>
    <font>
      <sz val="12"/>
      <name val="Calibri"/>
      <charset val="0"/>
    </font>
    <font>
      <sz val="11"/>
      <name val="Calibri"/>
      <charset val="0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15" borderId="1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77" fontId="3" fillId="0" borderId="3" xfId="2" applyNumberFormat="1" applyFont="1" applyBorder="1" applyAlignment="1">
      <alignment horizontal="center"/>
    </xf>
    <xf numFmtId="177" fontId="3" fillId="0" borderId="3" xfId="0" applyNumberFormat="1" applyFont="1" applyFill="1" applyBorder="1" applyAlignment="1">
      <alignment horizontal="center"/>
    </xf>
    <xf numFmtId="177" fontId="3" fillId="0" borderId="3" xfId="2" applyNumberFormat="1" applyFont="1" applyBorder="1" applyAlignment="1">
      <alignment horizontal="center"/>
    </xf>
    <xf numFmtId="58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177" fontId="4" fillId="0" borderId="4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77" fontId="6" fillId="0" borderId="0" xfId="2" applyNumberFormat="1" applyFont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176" fontId="7" fillId="2" borderId="5" xfId="0" applyNumberFormat="1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177" fontId="7" fillId="2" borderId="5" xfId="2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top" wrapText="1"/>
    </xf>
    <xf numFmtId="177" fontId="6" fillId="0" borderId="3" xfId="2" applyNumberFormat="1" applyFont="1" applyFill="1" applyBorder="1" applyAlignment="1">
      <alignment vertical="top" wrapText="1"/>
    </xf>
    <xf numFmtId="177" fontId="6" fillId="0" borderId="3" xfId="2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177" fontId="8" fillId="0" borderId="0" xfId="2" applyNumberFormat="1" applyFont="1"/>
    <xf numFmtId="177" fontId="8" fillId="0" borderId="4" xfId="2" applyNumberFormat="1" applyFont="1" applyBorder="1"/>
    <xf numFmtId="177" fontId="4" fillId="0" borderId="0" xfId="2" applyNumberFormat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77" fontId="9" fillId="2" borderId="3" xfId="2" applyNumberFormat="1" applyFont="1" applyFill="1" applyBorder="1" applyAlignment="1">
      <alignment horizontal="center"/>
    </xf>
    <xf numFmtId="58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77" fontId="3" fillId="0" borderId="3" xfId="2" applyNumberFormat="1" applyFont="1" applyFill="1" applyBorder="1" applyAlignment="1">
      <alignment horizontal="center"/>
    </xf>
    <xf numFmtId="0" fontId="3" fillId="0" borderId="3" xfId="0" applyFont="1" applyFill="1" applyBorder="1" applyAlignment="1"/>
    <xf numFmtId="177" fontId="3" fillId="0" borderId="3" xfId="2" applyNumberFormat="1" applyFont="1" applyBorder="1" applyAlignment="1">
      <alignment horizontal="center"/>
    </xf>
    <xf numFmtId="0" fontId="4" fillId="0" borderId="0" xfId="0" applyFont="1" applyFill="1" applyBorder="1" applyAlignment="1"/>
    <xf numFmtId="177" fontId="4" fillId="0" borderId="4" xfId="2" applyNumberFormat="1" applyFont="1" applyFill="1" applyBorder="1"/>
    <xf numFmtId="0" fontId="1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177" fontId="6" fillId="0" borderId="0" xfId="2" applyNumberFormat="1" applyFont="1" applyAlignment="1">
      <alignment horizontal="left"/>
    </xf>
    <xf numFmtId="0" fontId="7" fillId="2" borderId="3" xfId="0" applyFont="1" applyFill="1" applyBorder="1" applyAlignment="1">
      <alignment horizontal="center"/>
    </xf>
    <xf numFmtId="177" fontId="7" fillId="2" borderId="3" xfId="2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center"/>
    </xf>
    <xf numFmtId="177" fontId="6" fillId="0" borderId="3" xfId="2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77" fontId="6" fillId="0" borderId="3" xfId="2" applyNumberFormat="1" applyFont="1" applyBorder="1" applyAlignment="1">
      <alignment horizontal="center"/>
    </xf>
    <xf numFmtId="177" fontId="8" fillId="0" borderId="4" xfId="0" applyNumberFormat="1" applyFont="1" applyFill="1" applyBorder="1" applyAlignment="1"/>
    <xf numFmtId="0" fontId="11" fillId="0" borderId="3" xfId="0" applyFont="1" applyFill="1" applyBorder="1" applyAlignment="1">
      <alignment horizontal="center"/>
    </xf>
    <xf numFmtId="177" fontId="11" fillId="0" borderId="3" xfId="2" applyNumberFormat="1" applyFont="1" applyFill="1" applyBorder="1" applyAlignment="1"/>
    <xf numFmtId="177" fontId="11" fillId="0" borderId="3" xfId="0" applyNumberFormat="1" applyFont="1" applyFill="1" applyBorder="1" applyAlignment="1">
      <alignment horizontal="center"/>
    </xf>
    <xf numFmtId="177" fontId="11" fillId="0" borderId="3" xfId="2" applyNumberFormat="1" applyFont="1" applyFill="1" applyBorder="1" applyAlignment="1">
      <alignment horizontal="center"/>
    </xf>
    <xf numFmtId="177" fontId="11" fillId="0" borderId="3" xfId="2" applyNumberFormat="1" applyFont="1" applyBorder="1" applyAlignment="1">
      <alignment horizontal="center"/>
    </xf>
    <xf numFmtId="0" fontId="12" fillId="0" borderId="3" xfId="0" applyFont="1" applyFill="1" applyBorder="1" applyAlignment="1"/>
    <xf numFmtId="0" fontId="12" fillId="0" borderId="3" xfId="0" applyFont="1" applyFill="1" applyBorder="1" applyAlignment="1">
      <alignment horizontal="center"/>
    </xf>
    <xf numFmtId="177" fontId="12" fillId="0" borderId="3" xfId="2" applyNumberFormat="1" applyFont="1" applyFill="1" applyBorder="1" applyAlignment="1"/>
    <xf numFmtId="58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 quotePrefix="1">
      <alignment horizontal="center"/>
    </xf>
    <xf numFmtId="0" fontId="12" fillId="0" borderId="3" xfId="0" applyFont="1" applyFill="1" applyBorder="1" applyAlignment="1" quotePrefix="1">
      <alignment horizontal="center"/>
    </xf>
    <xf numFmtId="0" fontId="3" fillId="0" borderId="3" xfId="0" applyFont="1" applyFill="1" applyBorder="1" applyAlignment="1" quotePrefix="1">
      <alignment horizontal="center"/>
    </xf>
    <xf numFmtId="0" fontId="3" fillId="0" borderId="3" xfId="0" applyNumberFormat="1" applyFont="1" applyFill="1" applyBorder="1" applyAlignment="1" quotePrefix="1">
      <alignment horizontal="center"/>
    </xf>
    <xf numFmtId="0" fontId="6" fillId="0" borderId="3" xfId="0" applyFont="1" applyFill="1" applyBorder="1" applyAlignment="1" quotePrefix="1">
      <alignment horizontal="center" wrapText="1"/>
    </xf>
    <xf numFmtId="0" fontId="6" fillId="0" borderId="3" xfId="0" applyFont="1" applyFill="1" applyBorder="1" applyAlignment="1" quotePrefix="1">
      <alignment horizontal="center" vertical="top" wrapText="1"/>
    </xf>
    <xf numFmtId="0" fontId="3" fillId="0" borderId="3" xfId="0" applyFont="1" applyFill="1" applyBorder="1" applyAlignment="1" quotePrefix="1">
      <alignment horizontal="center"/>
    </xf>
    <xf numFmtId="0" fontId="6" fillId="0" borderId="3" xfId="0" applyFont="1" applyFill="1" applyBorder="1" applyAlignment="1" quotePrefix="1">
      <alignment horizontal="center"/>
    </xf>
    <xf numFmtId="0" fontId="6" fillId="0" borderId="3" xfId="0" applyFont="1" applyFill="1" applyBorder="1" applyAlignment="1" quotePrefix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23"/>
  <sheetViews>
    <sheetView workbookViewId="0">
      <selection activeCell="B3" sqref="B3:H24"/>
    </sheetView>
  </sheetViews>
  <sheetFormatPr defaultColWidth="9.14285714285714" defaultRowHeight="15"/>
  <cols>
    <col min="2" max="2" width="12.4285714285714" customWidth="1"/>
    <col min="3" max="3" width="10.4285714285714" customWidth="1"/>
    <col min="4" max="4" width="33.4285714285714" customWidth="1"/>
    <col min="5" max="5" width="8.57142857142857" customWidth="1"/>
    <col min="6" max="6" width="12.1428571428571" customWidth="1"/>
    <col min="7" max="7" width="18.1428571428571" customWidth="1"/>
    <col min="8" max="8" width="29.8571428571429" customWidth="1"/>
    <col min="9" max="9" width="13.2857142857143" customWidth="1"/>
  </cols>
  <sheetData>
    <row r="3" spans="2:2">
      <c r="B3" t="s">
        <v>0</v>
      </c>
    </row>
    <row r="5" ht="15.75" spans="2:9">
      <c r="B5" s="56" t="s">
        <v>1</v>
      </c>
      <c r="C5" s="65" t="s">
        <v>2</v>
      </c>
      <c r="D5" s="56" t="s">
        <v>3</v>
      </c>
      <c r="E5" s="65" t="s">
        <v>4</v>
      </c>
      <c r="F5" s="57">
        <v>9005</v>
      </c>
      <c r="G5" s="58">
        <f t="shared" ref="G5:G9" si="0">F5</f>
        <v>9005</v>
      </c>
      <c r="H5" s="59" t="s">
        <v>5</v>
      </c>
      <c r="I5" s="62"/>
    </row>
    <row r="7" spans="2:2">
      <c r="B7" t="s">
        <v>6</v>
      </c>
    </row>
    <row r="8" ht="15.75" spans="2:9">
      <c r="B8" s="56" t="s">
        <v>7</v>
      </c>
      <c r="C8" s="65" t="s">
        <v>8</v>
      </c>
      <c r="D8" s="56" t="s">
        <v>9</v>
      </c>
      <c r="E8" s="65" t="s">
        <v>10</v>
      </c>
      <c r="F8" s="60">
        <v>5720</v>
      </c>
      <c r="G8" s="58">
        <f t="shared" si="0"/>
        <v>5720</v>
      </c>
      <c r="H8" s="60" t="s">
        <v>5</v>
      </c>
      <c r="I8" s="56"/>
    </row>
    <row r="9" ht="15.75" spans="2:9">
      <c r="B9" s="56" t="s">
        <v>11</v>
      </c>
      <c r="C9" s="65" t="s">
        <v>12</v>
      </c>
      <c r="D9" s="56" t="s">
        <v>13</v>
      </c>
      <c r="E9" s="65" t="s">
        <v>14</v>
      </c>
      <c r="F9" s="60">
        <v>176</v>
      </c>
      <c r="G9" s="58">
        <f t="shared" si="0"/>
        <v>176</v>
      </c>
      <c r="H9" s="60" t="s">
        <v>5</v>
      </c>
      <c r="I9" s="56"/>
    </row>
    <row r="11" spans="2:2">
      <c r="B11" t="s">
        <v>15</v>
      </c>
    </row>
    <row r="12" spans="2:11">
      <c r="B12" s="61" t="s">
        <v>16</v>
      </c>
      <c r="C12" s="66" t="s">
        <v>17</v>
      </c>
      <c r="D12" s="62" t="s">
        <v>18</v>
      </c>
      <c r="E12" s="66" t="s">
        <v>19</v>
      </c>
      <c r="F12" s="63">
        <v>8250</v>
      </c>
      <c r="G12" s="63">
        <f>F12</f>
        <v>8250</v>
      </c>
      <c r="H12" s="62" t="s">
        <v>5</v>
      </c>
      <c r="K12" s="62"/>
    </row>
    <row r="13" spans="2:8">
      <c r="B13" s="61" t="s">
        <v>7</v>
      </c>
      <c r="C13" s="66" t="s">
        <v>20</v>
      </c>
      <c r="D13" s="62" t="s">
        <v>21</v>
      </c>
      <c r="E13" s="66" t="s">
        <v>22</v>
      </c>
      <c r="F13" s="63">
        <v>4400</v>
      </c>
      <c r="G13" s="63">
        <f t="shared" ref="G13:G16" si="1">F13</f>
        <v>4400</v>
      </c>
      <c r="H13" s="62" t="s">
        <v>5</v>
      </c>
    </row>
    <row r="14" spans="2:8">
      <c r="B14" s="61" t="s">
        <v>23</v>
      </c>
      <c r="C14" s="66" t="s">
        <v>24</v>
      </c>
      <c r="D14" s="62" t="s">
        <v>18</v>
      </c>
      <c r="E14" s="66" t="s">
        <v>25</v>
      </c>
      <c r="F14" s="63">
        <v>1760</v>
      </c>
      <c r="G14" s="63">
        <f t="shared" si="1"/>
        <v>1760</v>
      </c>
      <c r="H14" s="62" t="s">
        <v>5</v>
      </c>
    </row>
    <row r="15" spans="2:8">
      <c r="B15" s="61" t="s">
        <v>26</v>
      </c>
      <c r="C15" s="66" t="s">
        <v>27</v>
      </c>
      <c r="D15" s="62" t="s">
        <v>18</v>
      </c>
      <c r="E15" s="66" t="s">
        <v>28</v>
      </c>
      <c r="F15" s="63">
        <v>1320</v>
      </c>
      <c r="G15" s="63">
        <f t="shared" si="1"/>
        <v>1320</v>
      </c>
      <c r="H15" s="62" t="s">
        <v>5</v>
      </c>
    </row>
    <row r="16" spans="2:8">
      <c r="B16" s="61" t="s">
        <v>29</v>
      </c>
      <c r="C16" s="66" t="s">
        <v>30</v>
      </c>
      <c r="D16" s="62" t="s">
        <v>31</v>
      </c>
      <c r="E16" s="66" t="s">
        <v>32</v>
      </c>
      <c r="F16" s="63">
        <v>2200</v>
      </c>
      <c r="G16" s="63">
        <f t="shared" si="1"/>
        <v>2200</v>
      </c>
      <c r="H16" s="62" t="s">
        <v>5</v>
      </c>
    </row>
    <row r="18" spans="2:2">
      <c r="B18" t="s">
        <v>33</v>
      </c>
    </row>
    <row r="19" ht="15.75" spans="2:8">
      <c r="B19" s="64" t="s">
        <v>34</v>
      </c>
      <c r="C19" s="65" t="s">
        <v>35</v>
      </c>
      <c r="D19" s="56" t="s">
        <v>36</v>
      </c>
      <c r="E19" s="65" t="s">
        <v>37</v>
      </c>
      <c r="F19" s="59">
        <v>9590</v>
      </c>
      <c r="G19" s="59">
        <f t="shared" ref="G19:G23" si="2">F19</f>
        <v>9590</v>
      </c>
      <c r="H19" s="56" t="s">
        <v>5</v>
      </c>
    </row>
    <row r="20" ht="15.75" spans="2:8">
      <c r="B20" s="64" t="s">
        <v>38</v>
      </c>
      <c r="C20" s="65" t="s">
        <v>39</v>
      </c>
      <c r="D20" s="56" t="s">
        <v>40</v>
      </c>
      <c r="E20" s="65" t="s">
        <v>41</v>
      </c>
      <c r="F20" s="59">
        <v>1584</v>
      </c>
      <c r="G20" s="59">
        <f t="shared" si="2"/>
        <v>1584</v>
      </c>
      <c r="H20" s="56" t="s">
        <v>5</v>
      </c>
    </row>
    <row r="21" ht="15.75" spans="2:8">
      <c r="B21" s="64" t="s">
        <v>42</v>
      </c>
      <c r="C21" s="65" t="s">
        <v>43</v>
      </c>
      <c r="D21" s="56" t="s">
        <v>40</v>
      </c>
      <c r="E21" s="65" t="s">
        <v>44</v>
      </c>
      <c r="F21" s="59">
        <v>1144</v>
      </c>
      <c r="G21" s="59">
        <f t="shared" si="2"/>
        <v>1144</v>
      </c>
      <c r="H21" s="56" t="s">
        <v>5</v>
      </c>
    </row>
    <row r="22" ht="15.75" spans="2:8">
      <c r="B22" s="64" t="s">
        <v>45</v>
      </c>
      <c r="C22" s="65" t="s">
        <v>46</v>
      </c>
      <c r="D22" s="56" t="s">
        <v>3</v>
      </c>
      <c r="E22" s="65" t="s">
        <v>47</v>
      </c>
      <c r="F22" s="59">
        <v>19500</v>
      </c>
      <c r="G22" s="59">
        <f t="shared" si="2"/>
        <v>19500</v>
      </c>
      <c r="H22" s="56" t="s">
        <v>5</v>
      </c>
    </row>
    <row r="23" ht="15.75" spans="2:8">
      <c r="B23" s="64" t="s">
        <v>48</v>
      </c>
      <c r="C23" s="65" t="s">
        <v>17</v>
      </c>
      <c r="D23" s="56" t="s">
        <v>3</v>
      </c>
      <c r="E23" s="65" t="s">
        <v>49</v>
      </c>
      <c r="F23" s="59">
        <v>28200</v>
      </c>
      <c r="G23" s="59">
        <f t="shared" si="2"/>
        <v>28200</v>
      </c>
      <c r="H23" s="56" t="s">
        <v>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48"/>
  <sheetViews>
    <sheetView tabSelected="1" zoomScale="115" zoomScaleNormal="115" topLeftCell="A27" workbookViewId="0">
      <selection activeCell="G49" sqref="G49"/>
    </sheetView>
  </sheetViews>
  <sheetFormatPr defaultColWidth="9.14285714285714" defaultRowHeight="15"/>
  <cols>
    <col min="1" max="1" width="12.2857142857143" customWidth="1"/>
    <col min="2" max="2" width="17.1428571428571" customWidth="1"/>
    <col min="3" max="3" width="28.5714285714286" customWidth="1"/>
    <col min="4" max="4" width="10" customWidth="1"/>
    <col min="5" max="5" width="12.1428571428571" customWidth="1"/>
    <col min="6" max="6" width="18" customWidth="1"/>
    <col min="7" max="7" width="31.2857142857143" customWidth="1"/>
    <col min="8" max="8" width="10.5714285714286"/>
  </cols>
  <sheetData>
    <row r="3" ht="23.25" spans="1:3">
      <c r="A3" s="1" t="s">
        <v>50</v>
      </c>
      <c r="B3" s="1"/>
      <c r="C3" s="1"/>
    </row>
    <row r="5" ht="15.75" spans="1:7">
      <c r="A5" s="2" t="s">
        <v>51</v>
      </c>
      <c r="B5" s="2" t="s">
        <v>52</v>
      </c>
      <c r="C5" s="2" t="s">
        <v>53</v>
      </c>
      <c r="D5" s="3" t="s">
        <v>54</v>
      </c>
      <c r="E5" s="4" t="s">
        <v>55</v>
      </c>
      <c r="F5" s="4" t="s">
        <v>56</v>
      </c>
      <c r="G5" s="5" t="s">
        <v>57</v>
      </c>
    </row>
    <row r="6" ht="15.75" spans="1:7">
      <c r="A6" s="6" t="s">
        <v>58</v>
      </c>
      <c r="B6" s="67" t="s">
        <v>59</v>
      </c>
      <c r="C6" s="6" t="s">
        <v>60</v>
      </c>
      <c r="D6" s="67" t="s">
        <v>61</v>
      </c>
      <c r="E6" s="7">
        <v>880</v>
      </c>
      <c r="F6" s="8">
        <f t="shared" ref="F6:F10" si="0">E6</f>
        <v>880</v>
      </c>
      <c r="G6" s="9" t="s">
        <v>5</v>
      </c>
    </row>
    <row r="7" ht="15.75" spans="1:7">
      <c r="A7" s="6" t="s">
        <v>62</v>
      </c>
      <c r="B7" s="67" t="s">
        <v>63</v>
      </c>
      <c r="C7" s="6" t="s">
        <v>64</v>
      </c>
      <c r="D7" s="67" t="s">
        <v>65</v>
      </c>
      <c r="E7" s="7">
        <v>8800</v>
      </c>
      <c r="F7" s="8">
        <f t="shared" si="0"/>
        <v>8800</v>
      </c>
      <c r="G7" s="9" t="s">
        <v>5</v>
      </c>
    </row>
    <row r="8" ht="15.75" spans="1:7">
      <c r="A8" s="6" t="s">
        <v>66</v>
      </c>
      <c r="B8" s="67" t="s">
        <v>67</v>
      </c>
      <c r="C8" s="6" t="s">
        <v>60</v>
      </c>
      <c r="D8" s="67" t="s">
        <v>68</v>
      </c>
      <c r="E8" s="7">
        <v>1760</v>
      </c>
      <c r="F8" s="8">
        <f t="shared" si="0"/>
        <v>1760</v>
      </c>
      <c r="G8" s="9" t="s">
        <v>5</v>
      </c>
    </row>
    <row r="9" ht="15.75" spans="1:7">
      <c r="A9" s="10" t="s">
        <v>69</v>
      </c>
      <c r="B9" s="68" t="s">
        <v>70</v>
      </c>
      <c r="C9" s="11" t="s">
        <v>71</v>
      </c>
      <c r="D9" s="67" t="s">
        <v>72</v>
      </c>
      <c r="E9" s="7">
        <v>5280</v>
      </c>
      <c r="F9" s="8">
        <f t="shared" si="0"/>
        <v>5280</v>
      </c>
      <c r="G9" s="9" t="s">
        <v>5</v>
      </c>
    </row>
    <row r="10" ht="15.75" spans="1:7">
      <c r="A10" s="10" t="s">
        <v>69</v>
      </c>
      <c r="B10" s="68" t="s">
        <v>73</v>
      </c>
      <c r="C10" s="11" t="s">
        <v>74</v>
      </c>
      <c r="D10" s="67" t="s">
        <v>75</v>
      </c>
      <c r="E10" s="7">
        <v>880</v>
      </c>
      <c r="F10" s="8">
        <f t="shared" si="0"/>
        <v>880</v>
      </c>
      <c r="G10" s="9" t="s">
        <v>5</v>
      </c>
    </row>
    <row r="11" ht="16.5" spans="1:7">
      <c r="A11" s="12"/>
      <c r="B11" s="12"/>
      <c r="C11" s="12"/>
      <c r="D11" s="12"/>
      <c r="E11" s="13" t="s">
        <v>76</v>
      </c>
      <c r="F11" s="14">
        <f>SUM(F6:F10)</f>
        <v>17600</v>
      </c>
      <c r="G11" s="12"/>
    </row>
    <row r="13" spans="1:7">
      <c r="A13" s="15" t="s">
        <v>77</v>
      </c>
      <c r="B13" s="15"/>
      <c r="C13" s="15"/>
      <c r="D13" s="16"/>
      <c r="E13" s="17"/>
      <c r="F13" s="17"/>
      <c r="G13" s="18"/>
    </row>
    <row r="14" spans="1:7">
      <c r="A14" s="15"/>
      <c r="B14" s="15"/>
      <c r="C14" s="15"/>
      <c r="D14" s="16"/>
      <c r="E14" s="17"/>
      <c r="F14" s="17"/>
      <c r="G14" s="18"/>
    </row>
    <row r="15" spans="1:7">
      <c r="A15" s="19"/>
      <c r="B15" s="19"/>
      <c r="C15" s="19"/>
      <c r="D15" s="16"/>
      <c r="E15" s="17"/>
      <c r="F15" s="17"/>
      <c r="G15" s="18"/>
    </row>
    <row r="16" spans="1:7">
      <c r="A16" s="20" t="s">
        <v>51</v>
      </c>
      <c r="B16" s="21" t="s">
        <v>52</v>
      </c>
      <c r="C16" s="21" t="s">
        <v>53</v>
      </c>
      <c r="D16" s="21" t="s">
        <v>54</v>
      </c>
      <c r="E16" s="22" t="s">
        <v>55</v>
      </c>
      <c r="F16" s="22" t="s">
        <v>78</v>
      </c>
      <c r="G16" s="21" t="s">
        <v>57</v>
      </c>
    </row>
    <row r="17" spans="1:7">
      <c r="A17" s="23" t="s">
        <v>79</v>
      </c>
      <c r="B17" s="69" t="s">
        <v>80</v>
      </c>
      <c r="C17" s="24" t="s">
        <v>81</v>
      </c>
      <c r="D17" s="70" t="s">
        <v>82</v>
      </c>
      <c r="E17" s="26">
        <v>6160</v>
      </c>
      <c r="F17" s="27">
        <f>E17</f>
        <v>6160</v>
      </c>
      <c r="G17" s="28" t="s">
        <v>5</v>
      </c>
    </row>
    <row r="18" spans="1:7">
      <c r="A18" s="23" t="s">
        <v>83</v>
      </c>
      <c r="B18" s="69" t="s">
        <v>84</v>
      </c>
      <c r="C18" s="24" t="s">
        <v>85</v>
      </c>
      <c r="D18" s="70" t="s">
        <v>86</v>
      </c>
      <c r="E18" s="26">
        <v>5200</v>
      </c>
      <c r="F18" s="27">
        <f>E18</f>
        <v>5200</v>
      </c>
      <c r="G18" s="28" t="s">
        <v>5</v>
      </c>
    </row>
    <row r="19" ht="15.75" spans="1:7">
      <c r="A19" s="19"/>
      <c r="B19" s="19"/>
      <c r="C19" s="19"/>
      <c r="D19" s="29"/>
      <c r="E19" s="30" t="s">
        <v>76</v>
      </c>
      <c r="F19" s="31">
        <f>SUM(F17:F18)</f>
        <v>11360</v>
      </c>
      <c r="G19" s="19"/>
    </row>
    <row r="20" ht="15.75"/>
    <row r="22" ht="18.75" spans="1:8">
      <c r="A22" s="12"/>
      <c r="B22" s="15" t="s">
        <v>87</v>
      </c>
      <c r="C22" s="15"/>
      <c r="D22" s="15"/>
      <c r="E22" s="32"/>
      <c r="F22" s="32"/>
      <c r="G22" s="33"/>
      <c r="H22" s="12"/>
    </row>
    <row r="23" ht="15.75" spans="1:8">
      <c r="A23" s="33"/>
      <c r="B23" s="33"/>
      <c r="C23" s="33"/>
      <c r="D23" s="33"/>
      <c r="E23" s="32"/>
      <c r="F23" s="32"/>
      <c r="G23" s="33"/>
      <c r="H23" s="12"/>
    </row>
    <row r="24" ht="15.75" spans="1:8">
      <c r="A24" s="34" t="s">
        <v>51</v>
      </c>
      <c r="B24" s="34" t="s">
        <v>52</v>
      </c>
      <c r="C24" s="34" t="s">
        <v>53</v>
      </c>
      <c r="D24" s="34" t="s">
        <v>54</v>
      </c>
      <c r="E24" s="35" t="s">
        <v>55</v>
      </c>
      <c r="F24" s="35" t="s">
        <v>56</v>
      </c>
      <c r="G24" s="34" t="s">
        <v>88</v>
      </c>
      <c r="H24" s="5" t="s">
        <v>89</v>
      </c>
    </row>
    <row r="25" ht="15.75" spans="1:8">
      <c r="A25" s="36" t="s">
        <v>34</v>
      </c>
      <c r="B25" s="71" t="s">
        <v>35</v>
      </c>
      <c r="C25" s="37" t="s">
        <v>36</v>
      </c>
      <c r="D25" s="71" t="s">
        <v>37</v>
      </c>
      <c r="E25" s="38">
        <v>9590</v>
      </c>
      <c r="F25" s="38">
        <f>E25</f>
        <v>9590</v>
      </c>
      <c r="G25" s="37" t="s">
        <v>5</v>
      </c>
      <c r="H25" s="37"/>
    </row>
    <row r="26" ht="15.75" spans="1:8">
      <c r="A26" s="36" t="s">
        <v>38</v>
      </c>
      <c r="B26" s="71" t="s">
        <v>39</v>
      </c>
      <c r="C26" s="37" t="s">
        <v>40</v>
      </c>
      <c r="D26" s="71" t="s">
        <v>41</v>
      </c>
      <c r="E26" s="38">
        <v>1584</v>
      </c>
      <c r="F26" s="38">
        <f>E26</f>
        <v>1584</v>
      </c>
      <c r="G26" s="37" t="s">
        <v>5</v>
      </c>
      <c r="H26" s="39"/>
    </row>
    <row r="27" ht="15.75" spans="1:8">
      <c r="A27" s="6" t="s">
        <v>90</v>
      </c>
      <c r="B27" s="67" t="s">
        <v>91</v>
      </c>
      <c r="C27" s="6" t="s">
        <v>36</v>
      </c>
      <c r="D27" s="67" t="s">
        <v>92</v>
      </c>
      <c r="E27" s="40">
        <v>18800</v>
      </c>
      <c r="F27" s="38">
        <f>E27</f>
        <v>18800</v>
      </c>
      <c r="G27" s="37" t="s">
        <v>5</v>
      </c>
      <c r="H27" s="6"/>
    </row>
    <row r="28" ht="15.75" spans="1:8">
      <c r="A28" s="6" t="s">
        <v>93</v>
      </c>
      <c r="B28" s="67" t="s">
        <v>94</v>
      </c>
      <c r="C28" s="6" t="s">
        <v>40</v>
      </c>
      <c r="D28" s="67" t="s">
        <v>95</v>
      </c>
      <c r="E28" s="40">
        <v>41215</v>
      </c>
      <c r="F28" s="38">
        <f>E28</f>
        <v>41215</v>
      </c>
      <c r="G28" s="37" t="s">
        <v>5</v>
      </c>
      <c r="H28" s="6"/>
    </row>
    <row r="29" ht="14" customHeight="1" spans="1:8">
      <c r="A29" s="6" t="s">
        <v>96</v>
      </c>
      <c r="B29" s="67" t="s">
        <v>97</v>
      </c>
      <c r="C29" s="6" t="s">
        <v>3</v>
      </c>
      <c r="D29" s="67" t="s">
        <v>98</v>
      </c>
      <c r="E29" s="40">
        <v>35250</v>
      </c>
      <c r="F29" s="38">
        <f>E29</f>
        <v>35250</v>
      </c>
      <c r="G29" s="37" t="s">
        <v>5</v>
      </c>
      <c r="H29" s="6"/>
    </row>
    <row r="30" ht="15.75" spans="1:8">
      <c r="A30" s="6" t="s">
        <v>99</v>
      </c>
      <c r="B30" s="67" t="s">
        <v>100</v>
      </c>
      <c r="C30" s="6" t="s">
        <v>3</v>
      </c>
      <c r="D30" s="67" t="s">
        <v>101</v>
      </c>
      <c r="E30" s="40">
        <v>28200</v>
      </c>
      <c r="F30" s="38">
        <f>E30</f>
        <v>28200</v>
      </c>
      <c r="G30" s="37" t="s">
        <v>5</v>
      </c>
      <c r="H30" s="6"/>
    </row>
    <row r="31" ht="15.75" spans="1:8">
      <c r="A31" s="6" t="s">
        <v>99</v>
      </c>
      <c r="B31" s="67" t="s">
        <v>102</v>
      </c>
      <c r="C31" s="6" t="s">
        <v>40</v>
      </c>
      <c r="D31" s="67" t="s">
        <v>103</v>
      </c>
      <c r="E31" s="40">
        <v>28200</v>
      </c>
      <c r="F31" s="38">
        <f>E31</f>
        <v>28200</v>
      </c>
      <c r="G31" s="37" t="s">
        <v>5</v>
      </c>
      <c r="H31" s="6"/>
    </row>
    <row r="32" ht="15.75" spans="1:8">
      <c r="A32" s="6" t="s">
        <v>104</v>
      </c>
      <c r="B32" s="67" t="s">
        <v>105</v>
      </c>
      <c r="C32" s="6" t="s">
        <v>3</v>
      </c>
      <c r="D32" s="67" t="s">
        <v>106</v>
      </c>
      <c r="E32" s="40">
        <v>50525</v>
      </c>
      <c r="F32" s="38">
        <f>E32</f>
        <v>50525</v>
      </c>
      <c r="G32" s="37" t="s">
        <v>5</v>
      </c>
      <c r="H32" s="6"/>
    </row>
    <row r="33" ht="16.5" spans="1:8">
      <c r="A33" s="12"/>
      <c r="B33" s="12"/>
      <c r="C33" s="12"/>
      <c r="D33" s="12"/>
      <c r="E33" s="41" t="s">
        <v>76</v>
      </c>
      <c r="F33" s="42">
        <f>SUM(F25:F32)</f>
        <v>213364</v>
      </c>
      <c r="G33" s="12"/>
      <c r="H33" s="12"/>
    </row>
    <row r="34" ht="15.75"/>
    <row r="35" ht="19.5" spans="1:10">
      <c r="A35" s="19"/>
      <c r="B35" s="43" t="s">
        <v>107</v>
      </c>
      <c r="C35" s="43"/>
      <c r="D35" s="43"/>
      <c r="E35" s="43"/>
      <c r="F35" s="19"/>
      <c r="G35" s="19"/>
      <c r="H35" s="44"/>
      <c r="I35" s="19"/>
      <c r="J35" s="29"/>
    </row>
    <row r="36" spans="1:10">
      <c r="A36" s="45"/>
      <c r="B36" s="46"/>
      <c r="C36" s="45"/>
      <c r="D36" s="29"/>
      <c r="E36" s="19"/>
      <c r="F36" s="47"/>
      <c r="G36" s="19"/>
      <c r="H36" s="44"/>
      <c r="I36" s="19"/>
      <c r="J36" s="29"/>
    </row>
    <row r="37" spans="1:8">
      <c r="A37" s="48" t="s">
        <v>51</v>
      </c>
      <c r="B37" s="48" t="s">
        <v>52</v>
      </c>
      <c r="C37" s="48" t="s">
        <v>53</v>
      </c>
      <c r="D37" s="48" t="s">
        <v>54</v>
      </c>
      <c r="E37" s="49" t="s">
        <v>55</v>
      </c>
      <c r="F37" s="50" t="s">
        <v>56</v>
      </c>
      <c r="G37" s="48" t="s">
        <v>108</v>
      </c>
      <c r="H37" s="48" t="s">
        <v>89</v>
      </c>
    </row>
    <row r="38" spans="1:8">
      <c r="A38" s="51" t="s">
        <v>7</v>
      </c>
      <c r="B38" s="72" t="s">
        <v>20</v>
      </c>
      <c r="C38" s="51" t="s">
        <v>21</v>
      </c>
      <c r="D38" s="72" t="s">
        <v>22</v>
      </c>
      <c r="E38" s="52">
        <v>4400</v>
      </c>
      <c r="F38" s="52">
        <f>E38</f>
        <v>4400</v>
      </c>
      <c r="G38" s="51" t="s">
        <v>5</v>
      </c>
      <c r="H38" s="51"/>
    </row>
    <row r="39" spans="1:8">
      <c r="A39" s="51" t="s">
        <v>109</v>
      </c>
      <c r="B39" s="72" t="s">
        <v>110</v>
      </c>
      <c r="C39" s="51" t="s">
        <v>111</v>
      </c>
      <c r="D39" s="72" t="s">
        <v>112</v>
      </c>
      <c r="E39" s="52">
        <v>1720</v>
      </c>
      <c r="F39" s="52">
        <f>E39</f>
        <v>1720</v>
      </c>
      <c r="G39" s="51" t="s">
        <v>5</v>
      </c>
      <c r="H39" s="51"/>
    </row>
    <row r="40" spans="1:8">
      <c r="A40" s="53" t="s">
        <v>113</v>
      </c>
      <c r="B40" s="73" t="s">
        <v>114</v>
      </c>
      <c r="C40" s="53" t="s">
        <v>115</v>
      </c>
      <c r="D40" s="73" t="s">
        <v>116</v>
      </c>
      <c r="E40" s="54">
        <v>2982</v>
      </c>
      <c r="F40" s="52">
        <f>E40</f>
        <v>2982</v>
      </c>
      <c r="G40" s="51" t="s">
        <v>5</v>
      </c>
      <c r="H40" s="53"/>
    </row>
    <row r="41" spans="1:8">
      <c r="A41" s="53" t="s">
        <v>117</v>
      </c>
      <c r="B41" s="73" t="s">
        <v>118</v>
      </c>
      <c r="C41" s="53" t="s">
        <v>18</v>
      </c>
      <c r="D41" s="73" t="s">
        <v>119</v>
      </c>
      <c r="E41" s="54">
        <v>3080</v>
      </c>
      <c r="F41" s="52">
        <f>E41</f>
        <v>3080</v>
      </c>
      <c r="G41" s="51" t="s">
        <v>5</v>
      </c>
      <c r="H41" s="53"/>
    </row>
    <row r="42" spans="1:8">
      <c r="A42" s="53" t="s">
        <v>120</v>
      </c>
      <c r="B42" s="73" t="s">
        <v>121</v>
      </c>
      <c r="C42" s="53" t="s">
        <v>31</v>
      </c>
      <c r="D42" s="73" t="s">
        <v>122</v>
      </c>
      <c r="E42" s="54">
        <v>5280</v>
      </c>
      <c r="F42" s="52">
        <f>E42</f>
        <v>5280</v>
      </c>
      <c r="G42" s="51" t="s">
        <v>5</v>
      </c>
      <c r="H42" s="53"/>
    </row>
    <row r="43" spans="1:8">
      <c r="A43" s="53" t="s">
        <v>123</v>
      </c>
      <c r="B43" s="73" t="s">
        <v>124</v>
      </c>
      <c r="C43" s="53" t="s">
        <v>111</v>
      </c>
      <c r="D43" s="73" t="s">
        <v>125</v>
      </c>
      <c r="E43" s="54">
        <v>5280</v>
      </c>
      <c r="F43" s="52">
        <f>E43</f>
        <v>5280</v>
      </c>
      <c r="G43" s="51" t="s">
        <v>5</v>
      </c>
      <c r="H43" s="53"/>
    </row>
    <row r="44" spans="1:8">
      <c r="A44" s="53" t="s">
        <v>123</v>
      </c>
      <c r="B44" s="73" t="s">
        <v>126</v>
      </c>
      <c r="C44" s="53" t="s">
        <v>115</v>
      </c>
      <c r="D44" s="73" t="s">
        <v>127</v>
      </c>
      <c r="E44" s="54">
        <v>176</v>
      </c>
      <c r="F44" s="52">
        <f>E44</f>
        <v>176</v>
      </c>
      <c r="G44" s="51" t="s">
        <v>5</v>
      </c>
      <c r="H44" s="53"/>
    </row>
    <row r="45" spans="1:8">
      <c r="A45" s="53" t="s">
        <v>123</v>
      </c>
      <c r="B45" s="73" t="s">
        <v>128</v>
      </c>
      <c r="C45" s="53" t="s">
        <v>115</v>
      </c>
      <c r="D45" s="73" t="s">
        <v>129</v>
      </c>
      <c r="E45" s="54">
        <v>6160</v>
      </c>
      <c r="F45" s="52">
        <f>E45</f>
        <v>6160</v>
      </c>
      <c r="G45" s="51" t="s">
        <v>5</v>
      </c>
      <c r="H45" s="53"/>
    </row>
    <row r="46" ht="15.75" spans="1:10">
      <c r="A46" s="19"/>
      <c r="B46" s="29"/>
      <c r="C46" s="19"/>
      <c r="D46" s="29"/>
      <c r="E46" s="19"/>
      <c r="F46" s="30"/>
      <c r="I46" s="19"/>
      <c r="J46" s="29"/>
    </row>
    <row r="47" ht="15.75" spans="5:6">
      <c r="E47" s="45" t="s">
        <v>76</v>
      </c>
      <c r="F47" s="55">
        <f>SUM(F38:F45)</f>
        <v>29078</v>
      </c>
    </row>
    <row r="48" ht="15.75"/>
  </sheetData>
  <mergeCells count="4">
    <mergeCell ref="A3:C3"/>
    <mergeCell ref="B22:D22"/>
    <mergeCell ref="B35:E35"/>
    <mergeCell ref="A13:C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GRACE</cp:lastModifiedBy>
  <dcterms:created xsi:type="dcterms:W3CDTF">2023-09-11T00:00:00Z</dcterms:created>
  <dcterms:modified xsi:type="dcterms:W3CDTF">2024-02-13T01:26:05Z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34663BAC48434B928142532A476AC2FF</vt:lpwstr>
  </property>
  <property fmtid="{D5CDD505-2E9C-101B-9397-08002B2CF9AE}" pid="3" name="KSOProductBuildVer">
    <vt:lpwstr>1033-11.2.0.11537</vt:lpwstr>
  </property>
</Properties>
</file>