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 tabRatio="650" firstSheet="101" activeTab="106"/>
  </bookViews>
  <sheets>
    <sheet name="EDITH FLORES" sheetId="2" r:id="rId1"/>
    <sheet name="UNITEC" sheetId="3" r:id="rId2"/>
    <sheet name="ROBERT CHAM" sheetId="4" r:id="rId3"/>
    <sheet name="ALCHY ENTRPRISE" sheetId="7" r:id="rId4"/>
    <sheet name="FINA CHUA" sheetId="6" r:id="rId5"/>
    <sheet name="DRA. LETICIA MASUI" sheetId="1" r:id="rId6"/>
    <sheet name="KENDRICK CHUA" sheetId="8" r:id="rId7"/>
    <sheet name="LUCENDI SHOP" sheetId="9" r:id="rId8"/>
    <sheet name="MONACO MFG" sheetId="13" r:id="rId9"/>
    <sheet name="IPRINT" sheetId="15" r:id="rId10"/>
    <sheet name="GEORGE WANG" sheetId="16" r:id="rId11"/>
    <sheet name="ALEX AQUINO" sheetId="17" r:id="rId12"/>
    <sheet name="COLONNADE" sheetId="18" r:id="rId13"/>
    <sheet name="JONATHAN SO" sheetId="20" r:id="rId14"/>
    <sheet name="MARC CHUA YAP" sheetId="21" r:id="rId15"/>
    <sheet name="ATTY. LINTONJUA" sheetId="22" r:id="rId16"/>
    <sheet name="PATTS COLLEGE" sheetId="24" r:id="rId17"/>
    <sheet name="TIFFANY CHUA" sheetId="23" r:id="rId18"/>
    <sheet name="UNITEC (2) " sheetId="25" r:id="rId19"/>
    <sheet name="UNITEC (3)" sheetId="26" r:id="rId20"/>
    <sheet name="MANDY PO" sheetId="27" r:id="rId21"/>
    <sheet name="FINA CHUA (2)" sheetId="28" r:id="rId22"/>
    <sheet name="NIGHT HAWK" sheetId="29" r:id="rId23"/>
    <sheet name="VIRGIE ONG" sheetId="31" r:id="rId24"/>
    <sheet name="ARTURO DY" sheetId="32" r:id="rId25"/>
    <sheet name="ASUNCION YAP" sheetId="33" r:id="rId26"/>
    <sheet name="LAKEPOWER" sheetId="34" r:id="rId27"/>
    <sheet name="SUPER ICE" sheetId="35" r:id="rId28"/>
    <sheet name="JOVENAL CASTRO" sheetId="36" r:id="rId29"/>
    <sheet name="SPRING PALACE" sheetId="37" r:id="rId30"/>
    <sheet name="RAPHIE TUQUIB" sheetId="38" r:id="rId31"/>
    <sheet name="MERLGEN EURO DESIGNS" sheetId="39" r:id="rId32"/>
    <sheet name="QC HOLIDAY SPA (5)" sheetId="40" r:id="rId33"/>
    <sheet name="CHITO MARCOS" sheetId="41" r:id="rId34"/>
    <sheet name="KONBINI CORP" sheetId="19" r:id="rId35"/>
    <sheet name="LYDIA ECHAUZ" sheetId="43" r:id="rId36"/>
    <sheet name="ATTY. VIC DE LEON" sheetId="44" r:id="rId37"/>
    <sheet name="TIFFANY SIY" sheetId="45" r:id="rId38"/>
    <sheet name="MONACO PLANT 1" sheetId="10" r:id="rId39"/>
    <sheet name="MARC CHUA YAP (2)" sheetId="46" r:id="rId40"/>
    <sheet name="MONACO PLANT 1 (2)" sheetId="47" r:id="rId41"/>
    <sheet name="MONACO PLANT 1 rev" sheetId="48" r:id="rId42"/>
    <sheet name="DRA. LETICIA MASUI (2)" sheetId="49" r:id="rId43"/>
    <sheet name="UNIWEALTH" sheetId="50" r:id="rId44"/>
    <sheet name="IPRINT (2)" sheetId="51" r:id="rId45"/>
    <sheet name="MONACO PLANT 1 (4)" sheetId="53" r:id="rId46"/>
    <sheet name="MONACO PLANT 2" sheetId="54" r:id="rId47"/>
    <sheet name="METROPOLITAN" sheetId="55" r:id="rId48"/>
    <sheet name="QC HOLIDAY SPA (2)" sheetId="56" r:id="rId49"/>
    <sheet name="PPI PAZIFIK" sheetId="57" r:id="rId50"/>
    <sheet name="METAFACTOR" sheetId="58" r:id="rId51"/>
    <sheet name="IPRINT (3)" sheetId="59" r:id="rId52"/>
    <sheet name="VICTOR SAY" sheetId="61" r:id="rId53"/>
    <sheet name="KL SIY" sheetId="60" r:id="rId54"/>
    <sheet name="TOMITA" sheetId="52" r:id="rId55"/>
    <sheet name="EON PHARMA" sheetId="62" r:id="rId56"/>
    <sheet name="ALCHY ENTRPRISE (2)" sheetId="30" r:id="rId57"/>
    <sheet name="MARC CHUA YAP (3)" sheetId="63" r:id="rId58"/>
    <sheet name="PASEO PARKVIEW" sheetId="64" r:id="rId59"/>
    <sheet name="EJ DEE" sheetId="65" r:id="rId60"/>
    <sheet name="MONACO PLANT 1 (3)" sheetId="66" r:id="rId61"/>
    <sheet name="WIMAX PHIL INC (2)" sheetId="68" r:id="rId62"/>
    <sheet name="WIMAX PHIL INC" sheetId="12" r:id="rId63"/>
    <sheet name="NUAT THAI SPA" sheetId="69" r:id="rId64"/>
    <sheet name="ATTY. CAYANGA" sheetId="70" r:id="rId65"/>
    <sheet name="REJAN LEE" sheetId="71" r:id="rId66"/>
    <sheet name="MILDRED UY" sheetId="72" r:id="rId67"/>
    <sheet name="MONACO MFG (2)" sheetId="67" r:id="rId68"/>
    <sheet name="GAKKEN PHILS" sheetId="73" r:id="rId69"/>
    <sheet name="FRED UYSIPUO" sheetId="74" r:id="rId70"/>
    <sheet name="UNITEC (2)" sheetId="5" r:id="rId71"/>
    <sheet name="METAFACTOR (2)" sheetId="75" r:id="rId72"/>
    <sheet name="QC HOLIDAY SPA (3)" sheetId="76" r:id="rId73"/>
    <sheet name="DR. WELSON YAP" sheetId="77" r:id="rId74"/>
    <sheet name="TIFFANY CHUA (2)" sheetId="78" r:id="rId75"/>
    <sheet name="WIMAX PHIL INC (3)" sheetId="79" r:id="rId76"/>
    <sheet name="ARMANDO VELASCO" sheetId="42" r:id="rId77"/>
    <sheet name="SKIES MERCHANDISING" sheetId="80" r:id="rId78"/>
    <sheet name="JAKE CHUA YAP" sheetId="81" r:id="rId79"/>
    <sheet name="LAKEPOWER (2)" sheetId="82" r:id="rId80"/>
    <sheet name="ERLINDA ANG" sheetId="83" r:id="rId81"/>
    <sheet name="TOMITA (2)" sheetId="84" r:id="rId82"/>
    <sheet name="LUCENDI SHOP (2)" sheetId="85" r:id="rId83"/>
    <sheet name="TONY CHUA" sheetId="86" r:id="rId84"/>
    <sheet name="JONATHAN GO" sheetId="88" r:id="rId85"/>
    <sheet name="DENNIS CHUA" sheetId="89" r:id="rId86"/>
    <sheet name="DANNY DY" sheetId="90" r:id="rId87"/>
    <sheet name="PATTS COLLEGE (2)" sheetId="91" r:id="rId88"/>
    <sheet name="A.T.R INTL" sheetId="87" r:id="rId89"/>
    <sheet name="VSD REALTY" sheetId="93" r:id="rId90"/>
    <sheet name="JAKE CHUA YAP (2)" sheetId="94" r:id="rId91"/>
    <sheet name="DRA. LETICIA MASUI " sheetId="95" r:id="rId92"/>
    <sheet name="DAVID JESUS " sheetId="92" r:id="rId93"/>
    <sheet name="TAJIMA" sheetId="96" r:id="rId94"/>
    <sheet name="MONACO PLANT 1 (5)" sheetId="97" r:id="rId95"/>
    <sheet name="METROPOLITAN (2)" sheetId="98" r:id="rId96"/>
    <sheet name="METROPOLITAN (3)" sheetId="99" r:id="rId97"/>
    <sheet name="SKIES MERCHANDISING (2)" sheetId="100" r:id="rId98"/>
    <sheet name="METROPOLITAN (4)" sheetId="101" r:id="rId99"/>
    <sheet name="FRED UYSIPUO (2)" sheetId="102" r:id="rId100"/>
    <sheet name="TAJIMA (2)" sheetId="103" r:id="rId101"/>
    <sheet name="GAKKEN PHILS (2)" sheetId="104" r:id="rId102"/>
    <sheet name="GAKKEN PHILS (3)" sheetId="105" r:id="rId103"/>
    <sheet name="FRED UYSIPUO (3)" sheetId="107" r:id="rId104"/>
    <sheet name="METROPOLITAN (5)" sheetId="108" r:id="rId105"/>
    <sheet name="STERLING PAPER" sheetId="109" r:id="rId106"/>
    <sheet name="METROPOLITAN (6)" sheetId="110" r:id="rId107"/>
    <sheet name="0" sheetId="106" r:id="rId108"/>
  </sheets>
  <definedNames>
    <definedName name="_xlnm._FilterDatabase" localSheetId="103" hidden="1">'FRED UYSIPUO (3)'!$D$1:$F$128</definedName>
    <definedName name="_xlnm._FilterDatabase" localSheetId="107" hidden="1">'0'!$D$1:$F$130</definedName>
    <definedName name="_xlnm.Print_Area" localSheetId="5">'DRA. LETICIA MASUI'!$A$1:$E$55</definedName>
    <definedName name="_xlnm.Print_Area" localSheetId="0">'EDITH FLORES'!$A$1:$E$53</definedName>
    <definedName name="_xlnm.Print_Area" localSheetId="1">UNITEC!$A$1:$E$59</definedName>
    <definedName name="_xlnm.Print_Area" localSheetId="2">'ROBERT CHAM'!$A$1:$E$55</definedName>
    <definedName name="_xlnm.Print_Area" localSheetId="70">'UNITEC (2)'!$A$1:$E$55</definedName>
    <definedName name="_xlnm.Print_Area" localSheetId="4">'FINA CHUA'!$A$1:$E$55</definedName>
    <definedName name="_xlnm.Print_Area" localSheetId="3">'ALCHY ENTRPRISE'!$A$1:$E$54</definedName>
    <definedName name="_xlnm.Print_Area" localSheetId="6">'KENDRICK CHUA'!$A$1:$E$55</definedName>
    <definedName name="_xlnm.Print_Area" localSheetId="7">'LUCENDI SHOP'!$A$1:$E$55</definedName>
    <definedName name="_xlnm.Print_Area" localSheetId="38">'MONACO PLANT 1'!$A$1:$E$55</definedName>
    <definedName name="_xlnm.Print_Area" localSheetId="62">'WIMAX PHIL INC'!$A$1:$E$55</definedName>
    <definedName name="_xlnm.Print_Area" localSheetId="8">'MONACO MFG'!$A$1:$E$53</definedName>
    <definedName name="_xlnm.Print_Area" localSheetId="9">IPRINT!$A$1:$E$55</definedName>
    <definedName name="_xlnm.Print_Area" localSheetId="10">'GEORGE WANG'!$A$1:$E$55</definedName>
    <definedName name="_xlnm.Print_Area" localSheetId="11">'ALEX AQUINO'!$A$1:$E$54</definedName>
    <definedName name="_xlnm.Print_Area" localSheetId="12">COLONNADE!$A$1:$E$55</definedName>
    <definedName name="_xlnm.Print_Area" localSheetId="34">'KONBINI CORP'!$A$1:$E$55</definedName>
    <definedName name="_xlnm.Print_Area" localSheetId="13">'JONATHAN SO'!$A$1:$E$54</definedName>
    <definedName name="_xlnm.Print_Area" localSheetId="14">'MARC CHUA YAP'!$A$1:$E$54</definedName>
    <definedName name="_xlnm.Print_Area" localSheetId="15">'ATTY. LINTONJUA'!$A$1:$E$54</definedName>
    <definedName name="_xlnm.Print_Area" localSheetId="17">'TIFFANY CHUA'!$A$1:$E$55</definedName>
    <definedName name="_xlnm.Print_Area" localSheetId="16">'PATTS COLLEGE'!$A$1:$E$55</definedName>
    <definedName name="_xlnm.Print_Area" localSheetId="18">'UNITEC (2) '!$A$1:$E$61</definedName>
    <definedName name="_xlnm.Print_Area" localSheetId="19">'UNITEC (3)'!$A$1:$E$62</definedName>
    <definedName name="_xlnm.Print_Area" localSheetId="20">'MANDY PO'!$A$1:$E$59</definedName>
    <definedName name="_xlnm.Print_Area" localSheetId="21">'FINA CHUA (2)'!$A$1:$E$55</definedName>
    <definedName name="_xlnm.Print_Area" localSheetId="22">'NIGHT HAWK'!$A$1:$E$55</definedName>
    <definedName name="_xlnm.Print_Area" localSheetId="56">'ALCHY ENTRPRISE (2)'!$A$1:$E$64</definedName>
    <definedName name="_xlnm.Print_Area" localSheetId="23">'VIRGIE ONG'!$A$1:$E$55</definedName>
    <definedName name="_xlnm.Print_Area" localSheetId="24">'ARTURO DY'!$A$1:$E$57</definedName>
    <definedName name="_xlnm.Print_Area" localSheetId="25">'ASUNCION YAP'!$A$1:$E$59</definedName>
    <definedName name="_xlnm.Print_Area" localSheetId="26">LAKEPOWER!$A$1:$E$61</definedName>
    <definedName name="_xlnm.Print_Area" localSheetId="27">'SUPER ICE'!$A$1:$E$54</definedName>
    <definedName name="_xlnm.Print_Area" localSheetId="28">'JOVENAL CASTRO'!$A$1:$E$53</definedName>
    <definedName name="_xlnm.Print_Area" localSheetId="29">'SPRING PALACE'!$A$1:$E$55</definedName>
    <definedName name="_xlnm.Print_Area" localSheetId="30">'RAPHIE TUQUIB'!$A$1:$E$55</definedName>
    <definedName name="_xlnm.Print_Area" localSheetId="31">'MERLGEN EURO DESIGNS'!$A$1:$E$55</definedName>
    <definedName name="_xlnm.Print_Area" localSheetId="32">'QC HOLIDAY SPA (5)'!$A$1:$E$55</definedName>
    <definedName name="_xlnm.Print_Area" localSheetId="33">'CHITO MARCOS'!$A$1:$E$54</definedName>
    <definedName name="_xlnm.Print_Area" localSheetId="76">'ARMANDO VELASCO'!$A$1:$E$54</definedName>
    <definedName name="_xlnm.Print_Area" localSheetId="35">'LYDIA ECHAUZ'!$A$1:$E$55</definedName>
    <definedName name="_xlnm.Print_Area" localSheetId="36">'ATTY. VIC DE LEON'!$A$1:$E$55</definedName>
    <definedName name="_xlnm.Print_Area" localSheetId="37">'TIFFANY SIY'!$A$1:$E$63</definedName>
    <definedName name="_xlnm.Print_Area" localSheetId="39">'MARC CHUA YAP (2)'!$A$1:$E$54</definedName>
    <definedName name="_xlnm.Print_Area" localSheetId="40">'MONACO PLANT 1 (2)'!$A$1:$E$60</definedName>
    <definedName name="_xlnm.Print_Area" localSheetId="41">'MONACO PLANT 1 rev'!$A$1:$E$55</definedName>
    <definedName name="_xlnm.Print_Area" localSheetId="42">'DRA. LETICIA MASUI (2)'!$A$1:$E$54</definedName>
    <definedName name="_xlnm.Print_Area" localSheetId="43">UNIWEALTH!$A$1:$E$54</definedName>
    <definedName name="_xlnm.Print_Area" localSheetId="44">'IPRINT (2)'!$A$1:$E$54</definedName>
    <definedName name="_xlnm.Print_Area" localSheetId="54">TOMITA!$A$1:$E$55</definedName>
    <definedName name="_xlnm.Print_Area" localSheetId="45">'MONACO PLANT 1 (4)'!$A$1:$E$55</definedName>
    <definedName name="_xlnm.Print_Area" localSheetId="46">'MONACO PLANT 2'!$A$1:$E$55</definedName>
    <definedName name="_xlnm.Print_Area" localSheetId="47">METROPOLITAN!$A$1:$E$55</definedName>
    <definedName name="_xlnm.Print_Area" localSheetId="48">'QC HOLIDAY SPA (2)'!$A$1:$E$77</definedName>
    <definedName name="_xlnm.Print_Area" localSheetId="49">'PPI PAZIFIK'!$A$1:$E$54</definedName>
    <definedName name="_xlnm.Print_Area" localSheetId="50">METAFACTOR!$A$1:$E$55</definedName>
    <definedName name="_xlnm.Print_Area" localSheetId="51">'IPRINT (3)'!$A$1:$E$55</definedName>
    <definedName name="_xlnm.Print_Area" localSheetId="53">'KL SIY'!$A$1:$E$55</definedName>
    <definedName name="_xlnm.Print_Area" localSheetId="52">'VICTOR SAY'!$A$1:$E$55</definedName>
    <definedName name="_xlnm.Print_Area" localSheetId="55">'EON PHARMA'!$A$1:$E$55</definedName>
    <definedName name="_xlnm.Print_Area" localSheetId="57">'MARC CHUA YAP (3)'!$A$1:$E$55</definedName>
    <definedName name="_xlnm.Print_Area" localSheetId="58">'PASEO PARKVIEW'!$A$1:$E$55</definedName>
    <definedName name="_xlnm.Print_Area" localSheetId="59">'EJ DEE'!$A$1:$E$54</definedName>
    <definedName name="_xlnm.Print_Area" localSheetId="67">'MONACO MFG (2)'!$A$1:$E$54</definedName>
    <definedName name="_xlnm.Print_Area" localSheetId="61">'WIMAX PHIL INC (2)'!$A$1:$E$58</definedName>
    <definedName name="_xlnm.Print_Area" localSheetId="63">'NUAT THAI SPA'!$A$1:$E$55</definedName>
    <definedName name="_xlnm.Print_Area" localSheetId="64">'ATTY. CAYANGA'!$A$1:$E$55</definedName>
    <definedName name="_xlnm.Print_Area" localSheetId="65">'REJAN LEE'!$A$1:$E$57</definedName>
    <definedName name="_xlnm.Print_Area" localSheetId="66">'MILDRED UY'!$A$1:$E$55</definedName>
    <definedName name="_xlnm.Print_Area" localSheetId="68">'GAKKEN PHILS'!$A$1:$E$54</definedName>
    <definedName name="_xlnm.Print_Area" localSheetId="69">'FRED UYSIPUO'!$A$1:$E$55</definedName>
    <definedName name="_xlnm.Print_Area" localSheetId="71">'METAFACTOR (2)'!$A$1:$E$54</definedName>
    <definedName name="_xlnm.Print_Area" localSheetId="72">'QC HOLIDAY SPA (3)'!$A$1:$E$55</definedName>
    <definedName name="_xlnm.Print_Area" localSheetId="73">'DR. WELSON YAP'!$A$1:$E$54</definedName>
    <definedName name="_xlnm.Print_Area" localSheetId="74">'TIFFANY CHUA (2)'!$A$1:$E$55</definedName>
    <definedName name="_xlnm.Print_Area" localSheetId="75">'WIMAX PHIL INC (3)'!$A$1:$E$55</definedName>
    <definedName name="_xlnm.Print_Area" localSheetId="77">'SKIES MERCHANDISING'!$A$1:$E$55</definedName>
    <definedName name="_xlnm.Print_Area" localSheetId="78">'JAKE CHUA YAP'!$A$1:$E$55</definedName>
    <definedName name="_xlnm.Print_Area" localSheetId="79">'LAKEPOWER (2)'!$A$1:$E$58</definedName>
    <definedName name="_xlnm.Print_Area" localSheetId="80">'ERLINDA ANG'!$A$1:$E$55</definedName>
    <definedName name="_xlnm.Print_Area" localSheetId="81">'TOMITA (2)'!$A$1:$E$55</definedName>
    <definedName name="_xlnm.Print_Area" localSheetId="82">'LUCENDI SHOP (2)'!$A$1:$E$55</definedName>
    <definedName name="_xlnm.Print_Area" localSheetId="83">'TONY CHUA'!$A$1:$E$53</definedName>
    <definedName name="_xlnm.Print_Area" localSheetId="88">'A.T.R INTL'!$A$1:$E$55</definedName>
    <definedName name="_xlnm.Print_Area" localSheetId="84">'JONATHAN GO'!$A$1:$E$55</definedName>
    <definedName name="_xlnm.Print_Area" localSheetId="85">'DENNIS CHUA'!$A$1:$E$55</definedName>
    <definedName name="_xlnm.Print_Area" localSheetId="86">'DANNY DY'!$A$1:$E$55</definedName>
    <definedName name="_xlnm.Print_Area" localSheetId="87">'PATTS COLLEGE (2)'!$A$1:$E$55</definedName>
    <definedName name="_xlnm.Print_Area" localSheetId="92">'DAVID JESUS '!$A$1:$E$54</definedName>
    <definedName name="_xlnm.Print_Area" localSheetId="89">'VSD REALTY'!$A$1:$E$54</definedName>
    <definedName name="_xlnm.Print_Area" localSheetId="90">'JAKE CHUA YAP (2)'!$A$1:$E$54</definedName>
    <definedName name="_xlnm.Print_Area" localSheetId="91">'DRA. LETICIA MASUI '!$A$1:$E$55</definedName>
    <definedName name="_xlnm.Print_Area" localSheetId="94">'MONACO PLANT 1 (5)'!$A$1:$E$54</definedName>
    <definedName name="_xlnm.Print_Area" localSheetId="95">'METROPOLITAN (2)'!$A$1:$F$58</definedName>
    <definedName name="_xlnm.Print_Area" localSheetId="96">'METROPOLITAN (3)'!$A$1:$F$58</definedName>
    <definedName name="_xlnm.Print_Area" localSheetId="97">'SKIES MERCHANDISING (2)'!$A$1:$E$55</definedName>
    <definedName name="_xlnm.Print_Area" localSheetId="98">'METROPOLITAN (4)'!$A$1:$F$59</definedName>
    <definedName name="_xlnm.Print_Area" localSheetId="99">'FRED UYSIPUO (2)'!$A$1:$E$106</definedName>
    <definedName name="_xlnm.Print_Area" localSheetId="101">'GAKKEN PHILS (2)'!$A$1:$E$57</definedName>
    <definedName name="_xlnm.Print_Area" localSheetId="102">'GAKKEN PHILS (3)'!$A$1:$E$57</definedName>
    <definedName name="_xlnm.Print_Area" localSheetId="107">'0'!$A$1:$F$124</definedName>
    <definedName name="_xlnm.Print_Area" localSheetId="103">'FRED UYSIPUO (3)'!$A$1:$F$126</definedName>
    <definedName name="_xlnm.Print_Area" localSheetId="104">'METROPOLITAN (5)'!$A$1:$F$60</definedName>
    <definedName name="_xlnm.Print_Area" localSheetId="105">'STERLING PAPER'!$A$1:$E$57</definedName>
    <definedName name="_xlnm.Print_Area" localSheetId="106">'METROPOLITAN (6)'!$A$1:$F$60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<sst xmlns="http://schemas.openxmlformats.org/spreadsheetml/2006/main" count="5017" uniqueCount="865">
  <si>
    <t>MS. EDITH FLORES</t>
  </si>
  <si>
    <t>LOT 1 BLOCK 1, LESSANDRA SUBDIVISION PHASE 2, SALINAS 2, BACOOR CITY CAVITE</t>
  </si>
  <si>
    <t>TEL#: 0917-5375177</t>
  </si>
  <si>
    <t>Sir/ Madam,</t>
  </si>
  <si>
    <t>This is to bill you on the service job done to your unit for the month of NOVEMBER 2024.</t>
  </si>
  <si>
    <t xml:space="preserve">Details of the charges are stated below and a copy of the Service Job Report is attached for your     </t>
  </si>
  <si>
    <t>references:</t>
  </si>
  <si>
    <t>DATE ATTENDED</t>
  </si>
  <si>
    <t>SJR #</t>
  </si>
  <si>
    <t>QUANTITY/MODEL</t>
  </si>
  <si>
    <t>SERVICE JOB DONE</t>
  </si>
  <si>
    <t>AMOUNT</t>
  </si>
  <si>
    <t>HO-00231723</t>
  </si>
  <si>
    <t>(1) KSM-IW15WAE-7J1M</t>
  </si>
  <si>
    <t>GENERAL CLEANING</t>
  </si>
  <si>
    <t>HO-00231725</t>
  </si>
  <si>
    <t>(1) KSM-IW26WAE-7J1M</t>
  </si>
  <si>
    <t xml:space="preserve"> </t>
  </si>
  <si>
    <t>TOTAL</t>
  </si>
  <si>
    <t>P</t>
  </si>
  <si>
    <t>LESS: DISCOUNT</t>
  </si>
  <si>
    <t>TOTAL AMOUNT DUE</t>
  </si>
  <si>
    <r>
      <rPr>
        <sz val="10"/>
        <rFont val="Century Gothic"/>
        <charset val="0"/>
      </rPr>
      <t xml:space="preserve">For any clarifications please feel free to call the Undersigned at the telephone number </t>
    </r>
    <r>
      <rPr>
        <b/>
        <sz val="10"/>
        <rFont val="Century Gothic"/>
        <charset val="0"/>
      </rPr>
      <t>8852-6473</t>
    </r>
  </si>
  <si>
    <r>
      <rPr>
        <b/>
        <sz val="10"/>
        <rFont val="Century Gothic"/>
        <charset val="0"/>
      </rPr>
      <t>Note:</t>
    </r>
    <r>
      <rPr>
        <sz val="10"/>
        <rFont val="Century Gothic"/>
        <charset val="0"/>
      </rPr>
      <t xml:space="preserve"> If check payment, please prepare check payable to </t>
    </r>
    <r>
      <rPr>
        <b/>
        <sz val="10"/>
        <rFont val="Century Gothic"/>
        <charset val="0"/>
      </rPr>
      <t>Kolin Philippines International Inc.</t>
    </r>
  </si>
  <si>
    <t>Account #: BDO - KALAYAAN                          011808000428</t>
  </si>
  <si>
    <r>
      <rPr>
        <b/>
        <sz val="10"/>
        <rFont val="Century Gothic"/>
        <charset val="0"/>
      </rPr>
      <t xml:space="preserve">Note: </t>
    </r>
    <r>
      <rPr>
        <sz val="10"/>
        <rFont val="Century Gothic"/>
        <charset val="0"/>
      </rPr>
      <t>In case thru Bank Deposit under BDO Account, kindly indicate SJR# for your Bank Reference</t>
    </r>
  </si>
  <si>
    <r>
      <rPr>
        <sz val="10"/>
        <rFont val="Century Gothic"/>
        <charset val="0"/>
      </rPr>
      <t xml:space="preserve">in the deposit slip and Fax to </t>
    </r>
    <r>
      <rPr>
        <b/>
        <sz val="10"/>
        <rFont val="Century Gothic"/>
        <charset val="0"/>
      </rPr>
      <t xml:space="preserve">(632) 8852-6473 </t>
    </r>
    <r>
      <rPr>
        <sz val="10"/>
        <rFont val="Century Gothic"/>
        <charset val="0"/>
      </rPr>
      <t>or E-mail to:</t>
    </r>
    <r>
      <rPr>
        <b/>
        <sz val="10"/>
        <rFont val="Century Gothic"/>
        <charset val="0"/>
      </rPr>
      <t xml:space="preserve"> kmi_asst@kolinphil.com.ph</t>
    </r>
  </si>
  <si>
    <t>Prepared by:</t>
  </si>
  <si>
    <t>Noted by:</t>
  </si>
  <si>
    <t>Janellen S. Lim</t>
  </si>
  <si>
    <t>Mart Nathaniel R. Flores</t>
  </si>
  <si>
    <t>KMI - Assistant</t>
  </si>
  <si>
    <t>KMI - Supervisor</t>
  </si>
  <si>
    <t>Received by:</t>
  </si>
  <si>
    <t>Signature over printed name</t>
  </si>
  <si>
    <t>UNITEC RESOURCES INC.</t>
  </si>
  <si>
    <t>ATTN: MR. JOSEPH DOMINGO</t>
  </si>
  <si>
    <t>1199 MENDIOLA EXTENSION, BRGY. 532 PACO, MANILA CITY</t>
  </si>
  <si>
    <t xml:space="preserve">TEL: 0917-8251434 / 8562-7132-34 </t>
  </si>
  <si>
    <t>This is to bill you on the service job done to your unit for the month of DECEMBER 2024.</t>
  </si>
  <si>
    <t>HO-00235064</t>
  </si>
  <si>
    <t>(1) KFM-700HF1INV</t>
  </si>
  <si>
    <t>HO-00235066</t>
  </si>
  <si>
    <t>HO-00235069</t>
  </si>
  <si>
    <t>MR. ROBERT CHAM</t>
  </si>
  <si>
    <t>FERN GARDENS FAMILY ESTATE, L36 B558, QUIRINO HIGHWAY, HOLY CROSS MEMORIAL PARK,</t>
  </si>
  <si>
    <t>BRGY. SAN BARTOLOME, NOVALICHES QUEZON CITY</t>
  </si>
  <si>
    <t>TEL#: 0977-6410740</t>
  </si>
  <si>
    <t>This is to bill you on the service job done to your unit for the month of OCTOBER &amp; DECEMBER 2024.</t>
  </si>
  <si>
    <t>HO-00227965</t>
  </si>
  <si>
    <t>(1) KSG-IWF-30WFY-8K1M32</t>
  </si>
  <si>
    <t>LAY OUT</t>
  </si>
  <si>
    <t>HO-00235577</t>
  </si>
  <si>
    <t>INSTALLATION / START UP</t>
  </si>
  <si>
    <t>ALCHY ENTERPRISE</t>
  </si>
  <si>
    <t>3 DIAMOND RD. GEN. LUIS ST., BRGY. 166,</t>
  </si>
  <si>
    <t>KAYBIGA, CALOOCAN CITY</t>
  </si>
  <si>
    <t>TEL: 8939-8170/0930-5880811/0927-9640728</t>
  </si>
  <si>
    <t>HO-00235901</t>
  </si>
  <si>
    <t>(1)  KSM-IW25-9L1M-I</t>
  </si>
  <si>
    <t>REPLACED FAN MOTOR</t>
  </si>
  <si>
    <t>TOTAL AMOUNT DUE:</t>
  </si>
  <si>
    <t>ATTN: MS. FINA CHUA</t>
  </si>
  <si>
    <t>UNIT 2 &amp; 4, 14 LANTANA ST., BRGY. NEW MANILA, QUEZON CITY</t>
  </si>
  <si>
    <t>TEL: 0917-5252177</t>
  </si>
  <si>
    <t>HO-00235670</t>
  </si>
  <si>
    <t>(1) KSM-IW15-6H1M</t>
  </si>
  <si>
    <t>HO-00235672</t>
  </si>
  <si>
    <t>(1) KSM-IW25-6H1M</t>
  </si>
  <si>
    <t>HO-00235673</t>
  </si>
  <si>
    <t>HO-00235676</t>
  </si>
  <si>
    <t>(1) KSM-IW25-4F1M</t>
  </si>
  <si>
    <t>HO-00235677</t>
  </si>
  <si>
    <t>(1) KSG-SW30-6H1M</t>
  </si>
  <si>
    <t>DRA. LETICIA MASUI</t>
  </si>
  <si>
    <t>ATTN: SHEY</t>
  </si>
  <si>
    <t>UNIT 304, GATEWAY CENTER, PASEO DE MAGALLANES, BRGY. MAGALLANES, MAKATI CITY</t>
  </si>
  <si>
    <t>TEL: 0917-8438963</t>
  </si>
  <si>
    <t>This is to bill you on the service job done to your unit for the month of NOVEMBER &amp; DECEMBER 2024.</t>
  </si>
  <si>
    <t>HO-00229320</t>
  </si>
  <si>
    <t>(1) KSM-15MB1INV</t>
  </si>
  <si>
    <t>PARTS REPLACEMENT</t>
  </si>
  <si>
    <t>HO-00229321</t>
  </si>
  <si>
    <t>(1) KSM-20MB1INV</t>
  </si>
  <si>
    <t>HO-00235700</t>
  </si>
  <si>
    <t>(1) KSG-IW25AE-5G1M</t>
  </si>
  <si>
    <t>MR. KENDRICK CHUA</t>
  </si>
  <si>
    <t>21 TAFT WEST GREENHILLS, BRGY. GREENHILLS, SAN JUAN</t>
  </si>
  <si>
    <t>TEL: 0915-9209813</t>
  </si>
  <si>
    <t>HO-00231362</t>
  </si>
  <si>
    <t>HO-00231430</t>
  </si>
  <si>
    <t>(1) KIU-21AR</t>
  </si>
  <si>
    <t>HO-00231431</t>
  </si>
  <si>
    <t>(1) KSM-IW20-6H1M</t>
  </si>
  <si>
    <t>HO-00231434</t>
  </si>
  <si>
    <t>(1) KAG-210RS</t>
  </si>
  <si>
    <t>LUCENDI SHOP</t>
  </si>
  <si>
    <t>ATTN: MARLO/JOEL</t>
  </si>
  <si>
    <t>CW HOME DEPOT, JULIA VARGAS AVE., BRGY. SAN ANTONIO, PASIG CITY</t>
  </si>
  <si>
    <t>TEL: 0917-8855863 / 8655-0715</t>
  </si>
  <si>
    <t>HO-00233443</t>
  </si>
  <si>
    <t>(1) KSM-SW25-5G1M</t>
  </si>
  <si>
    <t>CHECK UP / CLOGGED DRAIN</t>
  </si>
  <si>
    <t>MONACO MANUFACTURING CORPORATION</t>
  </si>
  <si>
    <t>101 MATUTUM COR. MAUBAN ST., BRGY. MANRESA, QUEZON CITY</t>
  </si>
  <si>
    <t>TEL: 8365-4562 loc 210</t>
  </si>
  <si>
    <t>SJR#</t>
  </si>
  <si>
    <t>HO-00230643</t>
  </si>
  <si>
    <t>(1) KLG-IF70-2C1M</t>
  </si>
  <si>
    <t>CLEAN AIR FILTER / RESET REMOTE SETTING</t>
  </si>
  <si>
    <t>IPRINT LABELS &amp; PACKAGING CORP.</t>
  </si>
  <si>
    <t>138 KAYTIKLING RD., BRGY. DOLORES, TAYTAY RIZAL</t>
  </si>
  <si>
    <t>TEL:  0929-6974950 / 0926-0787675</t>
  </si>
  <si>
    <t>HO-00233277</t>
  </si>
  <si>
    <t>(1) KSG-30B1M</t>
  </si>
  <si>
    <t>MR. GEORGE WANG</t>
  </si>
  <si>
    <t>UNIT 32 GARDEN HOMES, 30 HUMILITY ST., MULTINATIONAL VILLAGE, BRGY. MOONWALK, PARAÑAQUE CITY</t>
  </si>
  <si>
    <t>TEL: 0977-3810971 / 0908-6950388</t>
  </si>
  <si>
    <t>This is to bill you on the service job done to your unit for the month of OCTOBER 2024.</t>
  </si>
  <si>
    <t>HO-00225799</t>
  </si>
  <si>
    <t>(1) KSM-150B1E</t>
  </si>
  <si>
    <t>MR. ALEX AQUINO</t>
  </si>
  <si>
    <t>83 SCOUT LIMBAGA (NEAR TOMAS MORATO) BRGY. SACRED HEART, QUEZON CITY</t>
  </si>
  <si>
    <t>TEL: 0917-8535343</t>
  </si>
  <si>
    <t>HO-00229358</t>
  </si>
  <si>
    <t>(1) KSG-IWF-20WFY-8K1M32-I</t>
  </si>
  <si>
    <t>COLONNADE RESIDENCES - UNIT 101</t>
  </si>
  <si>
    <t>ATTN: LATIFA/LITO</t>
  </si>
  <si>
    <t>UNIT 101 COLONNADE RESIDENCES, 132 LEGASPI ST. LEGASPI VILLAGE, BRGY. SAN LORENZO MAKATI CITY</t>
  </si>
  <si>
    <t>TEL: 0967-9217140</t>
  </si>
  <si>
    <t>This is to bill you on the service job done to your unit for the month of MARCH 2024.</t>
  </si>
  <si>
    <t>HO-00192301</t>
  </si>
  <si>
    <t>(1) KSM-IW30WAE-7J1M</t>
  </si>
  <si>
    <t>HO-00192745</t>
  </si>
  <si>
    <t>(1) KAG-240RSINV</t>
  </si>
  <si>
    <t>HO-00192746</t>
  </si>
  <si>
    <t>(1) KSM-25MB1INV</t>
  </si>
  <si>
    <t>C</t>
  </si>
  <si>
    <r>
      <rPr>
        <b/>
        <sz val="10"/>
        <rFont val="Century Gothic"/>
        <charset val="0"/>
      </rPr>
      <t xml:space="preserve">Note: </t>
    </r>
    <r>
      <rPr>
        <sz val="10"/>
        <rFont val="Century Gothic"/>
        <charset val="0"/>
      </rPr>
      <t>In case thru Bank Deposit under BDO Account, kindly inidicate SJR# for your Bank Reference</t>
    </r>
  </si>
  <si>
    <t>MR. JONATHAN SO</t>
  </si>
  <si>
    <t>BARON TOWER, 12-E WILSON ST., BRGY. STA. LUCIA, SAN JUAN CITY</t>
  </si>
  <si>
    <t>TEL: 0917-6350304</t>
  </si>
  <si>
    <t>HO-00229526</t>
  </si>
  <si>
    <t>(1) KFS-20BAG1M-I</t>
  </si>
  <si>
    <t>MR. MARC CHUA YAP</t>
  </si>
  <si>
    <t>UNIT E, U7 FLOOR MALATE BAYVIEW MANSION, ADRIATICO ST., MALATE MANILA</t>
  </si>
  <si>
    <t>TEL: 0905-2801434/ 0917-8043282</t>
  </si>
  <si>
    <t>HO-00235893</t>
  </si>
  <si>
    <t>CHECK UP</t>
  </si>
  <si>
    <t>ATTY. BENEDICT LINTONJUA</t>
  </si>
  <si>
    <t>U-4A TWIN TOWER, AYALA AVE., BRGY. URDANETA BELAIR, MAKATI CITY</t>
  </si>
  <si>
    <t>TEL: 0920-9509294</t>
  </si>
  <si>
    <t>HO-00235898</t>
  </si>
  <si>
    <t>(1) KFM-400F1J</t>
  </si>
  <si>
    <t>REPLACED JUMPER WIRE</t>
  </si>
  <si>
    <t>PATTS COLLEGE OF AERONAUTICS</t>
  </si>
  <si>
    <t>LOMBOS ST., BRGY. SAN ISIDRO, PARAÑAQUE CITY</t>
  </si>
  <si>
    <t>TEL: 0933-8120909/0995-3650589</t>
  </si>
  <si>
    <t>HO-00228283</t>
  </si>
  <si>
    <t>(1) KSM-SW25-6H1M32-I</t>
  </si>
  <si>
    <t>MS. TIFFANY CHUA SIY</t>
  </si>
  <si>
    <t>#38 STO. DOMINGO ST. URDANETA VILLAGE, BRGY. URDANETA, MAKATI CITY</t>
  </si>
  <si>
    <t>TEL: 894-1105 / 0927-6091464</t>
  </si>
  <si>
    <t>This is to bill you on the service job done to your unit for the month of OCTOBER &amp; NOVEMBER 2024.</t>
  </si>
  <si>
    <t>HO-00199709</t>
  </si>
  <si>
    <t>HO-00200840</t>
  </si>
  <si>
    <t>TEL: 0917-8251434</t>
  </si>
  <si>
    <t>HO-00235062</t>
  </si>
  <si>
    <t>(1) KFM-400GF1INV</t>
  </si>
  <si>
    <t>HO-00235070</t>
  </si>
  <si>
    <t>(1) KFS-10BMINV</t>
  </si>
  <si>
    <t>HO-00235073</t>
  </si>
  <si>
    <t>HO-00235075</t>
  </si>
  <si>
    <t>HO-00235077</t>
  </si>
  <si>
    <t>HO-00235079</t>
  </si>
  <si>
    <t>(1) KSM-30MB1INV</t>
  </si>
  <si>
    <t>HO-00235081</t>
  </si>
  <si>
    <t>(1) KFS-15BMINV</t>
  </si>
  <si>
    <t>HO-00235084</t>
  </si>
  <si>
    <t>HO-00235088</t>
  </si>
  <si>
    <t>HO-00236164</t>
  </si>
  <si>
    <t>HO-00235090</t>
  </si>
  <si>
    <t>HO-00235092</t>
  </si>
  <si>
    <t>(1) KFS-20BMINV</t>
  </si>
  <si>
    <t>HO-00235102</t>
  </si>
  <si>
    <t>HO-00235104</t>
  </si>
  <si>
    <t>HO-00235106</t>
  </si>
  <si>
    <t>HO-00235107</t>
  </si>
  <si>
    <t>HO-00235108</t>
  </si>
  <si>
    <t>HO-00235109</t>
  </si>
  <si>
    <t xml:space="preserve">(1) KFS-15BMINV </t>
  </si>
  <si>
    <t>HO-00235110</t>
  </si>
  <si>
    <t>HO-00235111</t>
  </si>
  <si>
    <t xml:space="preserve">(1) KFS-25BMINV </t>
  </si>
  <si>
    <t>HO-00235112</t>
  </si>
  <si>
    <t>MR. ARMANDO / MANDY PO</t>
  </si>
  <si>
    <t>U-19F RITZVILLE RESIDENCES, 530 STO. CRISTO ST., BRGY. 281 ZONE 26, SAN NICOLAS METRO MANILA</t>
  </si>
  <si>
    <t>TEL: 0917-8739300</t>
  </si>
  <si>
    <t>This is to bill you on the service job done to your unit for the following date attended.</t>
  </si>
  <si>
    <t>HO-00235378</t>
  </si>
  <si>
    <t>(1) KAG-250WCINV</t>
  </si>
  <si>
    <t>HO-00235379</t>
  </si>
  <si>
    <t>(1) KLG-IF40-5G1M32-I</t>
  </si>
  <si>
    <t>HO-00236843</t>
  </si>
  <si>
    <t>This is to bill you on the service job done to your unit for the month of JANUARY 2025.</t>
  </si>
  <si>
    <t>HO-00236295</t>
  </si>
  <si>
    <t>HO-00236297</t>
  </si>
  <si>
    <t>HO-00236304</t>
  </si>
  <si>
    <t>NIGHT HAWK SECURITY SERVICES</t>
  </si>
  <si>
    <t>UNIT 2 ISABEL RESIDENCES, NO. 7 NORTH RD. COR. 1ST AVE., BRGY. BAGONG LIPUNAN CRAME, QUEZON CITY</t>
  </si>
  <si>
    <t>TEL: 0930-5880811 / 0995-4631189</t>
  </si>
  <si>
    <t>HO-00237103</t>
  </si>
  <si>
    <t>PANPISCO OFFICE</t>
  </si>
  <si>
    <t>246 ESCOLTA STREET, MANILA CITY</t>
  </si>
  <si>
    <t>TEL#: 0917-8927939</t>
  </si>
  <si>
    <t>TIN: 000-330-873-000</t>
  </si>
  <si>
    <t>HO-00232837</t>
  </si>
  <si>
    <t>HO-00236325</t>
  </si>
  <si>
    <t>(1) KSM-IW15AE-5G1M</t>
  </si>
  <si>
    <t>HO-00236326</t>
  </si>
  <si>
    <t>(1) KSM-IW20AE-5G1M</t>
  </si>
  <si>
    <t>HO-00236327</t>
  </si>
  <si>
    <t>MS. ASUNCION YAP</t>
  </si>
  <si>
    <t>UNIT 11, #51 JOSE ABAD SANTOS ST. HEROES HILL SUBDIVISION, QUEZON AVE., QUEZON CITY</t>
  </si>
  <si>
    <t>TEL: 0917-8588-550</t>
  </si>
  <si>
    <t>HO-00192380</t>
  </si>
  <si>
    <t>HO-00192381</t>
  </si>
  <si>
    <t>(1) KAG-100HRE4</t>
  </si>
  <si>
    <t>HO-00192382</t>
  </si>
  <si>
    <t>(1) KAG-150HRE4</t>
  </si>
  <si>
    <t>HO-00192383</t>
  </si>
  <si>
    <t>(1) KSM-SW20-5G1M</t>
  </si>
  <si>
    <t>HO-00193168</t>
  </si>
  <si>
    <t>DISMANTLING</t>
  </si>
  <si>
    <t>LAKEPOWER CONVERTER INC.</t>
  </si>
  <si>
    <t>B2 L3 P1, CAVITE ECONOMIC ZONE BRGY. TEJEROS CONVENTION, ROSARIO, CAVITE</t>
  </si>
  <si>
    <t>TEL: 0917-851-2786/0919-079-4034</t>
  </si>
  <si>
    <t>HO-00235027</t>
  </si>
  <si>
    <t>(1) KLG-SF70-4D3M</t>
  </si>
  <si>
    <t>General Cleaning</t>
  </si>
  <si>
    <t>HO-00235028</t>
  </si>
  <si>
    <t>HO-00235029</t>
  </si>
  <si>
    <t>HO-00235030</t>
  </si>
  <si>
    <t>HO-00235031</t>
  </si>
  <si>
    <t>HO-00235034</t>
  </si>
  <si>
    <t>HO-00235035</t>
  </si>
  <si>
    <t>HO-00235036</t>
  </si>
  <si>
    <t>HO-00235038</t>
  </si>
  <si>
    <t>HO-00235041</t>
  </si>
  <si>
    <t>HO-00235045</t>
  </si>
  <si>
    <t>SUPER ICE INC.</t>
  </si>
  <si>
    <t>18 ALFONSO XIII ST., BRGY. CORAZON DE JESUS, SAN JUAN CITY</t>
  </si>
  <si>
    <t xml:space="preserve">TEL: 0917-8273637/ 0919-2883142 </t>
  </si>
  <si>
    <t>This is to bill you on the service job done to your unit for the month of APRIL 2024.</t>
  </si>
  <si>
    <t>HO-00195527</t>
  </si>
  <si>
    <t>UNIT REPAIR</t>
  </si>
  <si>
    <t>JOVENAL CASTRO</t>
  </si>
  <si>
    <t>14 ZAMORA ST., BRGY. SANTA LUCIA NOVALICHES, QUEZON CITY</t>
  </si>
  <si>
    <t>TEL: 0915-358-8893</t>
  </si>
  <si>
    <t>This is to bill you on the service job done to your unit for the month of NOVEMBER 2023.</t>
  </si>
  <si>
    <t>HO-00178307</t>
  </si>
  <si>
    <t>(1) KSM-IW15-4F1M</t>
  </si>
  <si>
    <t>REPLACEMENT OF EVAPORATOR</t>
  </si>
  <si>
    <t>SPRING PALACE RESTAURANT INC.</t>
  </si>
  <si>
    <t>ATTN: MS. CECILLE LEI</t>
  </si>
  <si>
    <t>1947 H. PASEO DE CARMONA, FORMERLY: LEI YUAN GRILL &amp; SEAFOOD RESTAURANT</t>
  </si>
  <si>
    <t>BRGY. MADUYA, CARMONA CAVITE</t>
  </si>
  <si>
    <t>TEL: 0966-5262080/0917-5248989</t>
  </si>
  <si>
    <t>This is to bill you on the service job done to your unit for the month of AUGUST 2024.</t>
  </si>
  <si>
    <t>HO-00216336</t>
  </si>
  <si>
    <t>INSTALLATION</t>
  </si>
  <si>
    <t>MR. RAPHIE TUQUIB</t>
  </si>
  <si>
    <t>96 DON MANUEL ST., BRGY. LOURDES, QUEZON CITY</t>
  </si>
  <si>
    <t>TEL: 8732-4211 / 0917-8983680</t>
  </si>
  <si>
    <t>HO-00231363</t>
  </si>
  <si>
    <t>HO-00231364</t>
  </si>
  <si>
    <t>(1) KAG-145WCINV</t>
  </si>
  <si>
    <t>MERLGEN EURO DESIGNS INC.</t>
  </si>
  <si>
    <t>ATTN: MR. ANASTACIO TUGUIB</t>
  </si>
  <si>
    <t>#148 D. TUAZON, STA. MESA HEIGHTS, BESIDE: HOLIDAY SPA, QUEZON CITY</t>
  </si>
  <si>
    <t>TEL: 0917-7098076</t>
  </si>
  <si>
    <t>This is to bill you on the service job done to your unit for the month of JUNE 2024.</t>
  </si>
  <si>
    <t>HO-00206367</t>
  </si>
  <si>
    <t>QC HOLIDAY SPA</t>
  </si>
  <si>
    <t>150-D TUAZON ST., BRGY. LOURDES, QUEZON CITY</t>
  </si>
  <si>
    <t>TEL: 0921-9169405</t>
  </si>
  <si>
    <t>This is to inform you of your unsettled bill for the service job done to your unit for the month of JULY 2023.</t>
  </si>
  <si>
    <t>HO-00164460</t>
  </si>
  <si>
    <t>(1) KLG-SF40-3D1M</t>
  </si>
  <si>
    <t>MR. CHITO MARCOS</t>
  </si>
  <si>
    <t>30 HOMONHON ST., MAGALLANES VILLAGE, BRGY. MAGALLANES, MAKATI CITY</t>
  </si>
  <si>
    <t>TEL: 0917-5180458</t>
  </si>
  <si>
    <t>HO-00237067</t>
  </si>
  <si>
    <t>(1) KSG-IWF-25WFY-8K1M32-I</t>
  </si>
  <si>
    <t>KONBINI CORP.</t>
  </si>
  <si>
    <t>ATTN: CHELSEA/GRACE LIM</t>
  </si>
  <si>
    <t>P-1 EAST TOWER LUMIERE RESIDENCE CONVENIENCE STORE, PASIG BLVD. COR. SHAW BLVD., BRGY. BAGONG ILOG, PASIG CITY</t>
  </si>
  <si>
    <t>HO-00228905</t>
  </si>
  <si>
    <t>(1) KLM-IC40-2C1M</t>
  </si>
  <si>
    <t>HO-00237263</t>
  </si>
  <si>
    <t>MS. LYDIA ECHAUZ</t>
  </si>
  <si>
    <t>UNIT 301 COURT FELICIDAD CONDO, 581 WACK WACK ROAD, WACK WACK MANDALUYONG CITY</t>
  </si>
  <si>
    <t>TEL: 0977-6434656</t>
  </si>
  <si>
    <t>HO-00238951</t>
  </si>
  <si>
    <t>(1) KSM-IW15-WCT10M1M32</t>
  </si>
  <si>
    <t>HO-00238952</t>
  </si>
  <si>
    <t>n/a</t>
  </si>
  <si>
    <t>ATTY. VIC DE LEON</t>
  </si>
  <si>
    <t>UNIT 808 PARC ROYALE CONDO, JADE DRIVE ORTIGAS CENTER, BRGY. SAN ANTONIO PASIG CITY</t>
  </si>
  <si>
    <t>TEL: 0918-9592272</t>
  </si>
  <si>
    <t>HO-00238612</t>
  </si>
  <si>
    <t>HO-00238619</t>
  </si>
  <si>
    <t>(1) KAG-75WCINV</t>
  </si>
  <si>
    <t>HO-00238621</t>
  </si>
  <si>
    <t>(1) KSG-IWF-30WFY-8K1M32-I</t>
  </si>
  <si>
    <t>68 VERBENA CIRCLE THE HILLSIDE, BRGY, TAGAYTAY HIGHLAND, TAGAYTAY CITY</t>
  </si>
  <si>
    <t>TEL: 0927-6091464 / 0917-8932070</t>
  </si>
  <si>
    <t>HO-00237496</t>
  </si>
  <si>
    <t>(1) KSM-10CB1INV</t>
  </si>
  <si>
    <t>REPLACED PCB &amp; IPM</t>
  </si>
  <si>
    <t>HO-00238310</t>
  </si>
  <si>
    <t>(1) KFG-70F1</t>
  </si>
  <si>
    <t>HO-00238311</t>
  </si>
  <si>
    <t>HO-00238313</t>
  </si>
  <si>
    <t>(1) KSM-25CB1INV</t>
  </si>
  <si>
    <t>HO-00238314</t>
  </si>
  <si>
    <t>HO-00238316</t>
  </si>
  <si>
    <t>HO-00238317</t>
  </si>
  <si>
    <t>(1) KSM-15CB1INV</t>
  </si>
  <si>
    <t>HO-00238319</t>
  </si>
  <si>
    <t>HO-00238322</t>
  </si>
  <si>
    <t>HO-00238324</t>
  </si>
  <si>
    <t>HO-00238330</t>
  </si>
  <si>
    <t>PARTS REPLACEMENT &amp; GC</t>
  </si>
  <si>
    <t>KMI - Assisitant</t>
  </si>
  <si>
    <t>MONACO PLANT 1</t>
  </si>
  <si>
    <t>NY COMPOUND, LUGMOK ROAD, BRGY. BAGBAGUIN, CALOOCAN CITY</t>
  </si>
  <si>
    <t>HO-00232678</t>
  </si>
  <si>
    <t>HO-00233506</t>
  </si>
  <si>
    <t>HO-00233522</t>
  </si>
  <si>
    <t>HO-00238676</t>
  </si>
  <si>
    <t>HO-00239187</t>
  </si>
  <si>
    <t>(1) KAG-120RS</t>
  </si>
  <si>
    <t>HO-00239302</t>
  </si>
  <si>
    <t>(1) KAG-100HME4</t>
  </si>
  <si>
    <t>HO-00239306</t>
  </si>
  <si>
    <t>(1) KAG-190RE</t>
  </si>
  <si>
    <t>HO-00239307</t>
  </si>
  <si>
    <t>(1) KAM-95CMC32</t>
  </si>
  <si>
    <t>HO-00239308</t>
  </si>
  <si>
    <t>(1) KAG-260RS</t>
  </si>
  <si>
    <t>HO-00239310</t>
  </si>
  <si>
    <t>(1) KAG-190DRE</t>
  </si>
  <si>
    <t>HO-00239327</t>
  </si>
  <si>
    <t>Check Up</t>
  </si>
  <si>
    <t>HO-00239329</t>
  </si>
  <si>
    <t>(1) KAG-150RE</t>
  </si>
  <si>
    <t>HO-00239330</t>
  </si>
  <si>
    <t>HO-00239338</t>
  </si>
  <si>
    <t>(1) KAG-150ME</t>
  </si>
  <si>
    <t>HO-00239585</t>
  </si>
  <si>
    <t>ATTN: MS. JEN</t>
  </si>
  <si>
    <t>HO-00239994</t>
  </si>
  <si>
    <t>UNIWEALTH FABRIC &amp; DRAPES INC.</t>
  </si>
  <si>
    <t>ATTN: MS. MINCHI</t>
  </si>
  <si>
    <t>1533 ANTONIO RIVERA ST., BRGY., TONDO, MANILA CITY</t>
  </si>
  <si>
    <t>TEL: 0998-5710781</t>
  </si>
  <si>
    <t>HO-00239398</t>
  </si>
  <si>
    <t>HO-00239439</t>
  </si>
  <si>
    <t>(1) KSG-25B1M</t>
  </si>
  <si>
    <t>This is to bill you on the service job done to your unit for the month of JANAURY 2025.</t>
  </si>
  <si>
    <t>HO-00239332</t>
  </si>
  <si>
    <t>HO-00239334</t>
  </si>
  <si>
    <t>HO-00239339</t>
  </si>
  <si>
    <t>(1) KSM-IW20-9L1M-I</t>
  </si>
  <si>
    <t>MONACO PLANT 2</t>
  </si>
  <si>
    <t>#5 MGM COMPOUND, SITIO GITNA, BRGY. KAYBIGA, CALOOCAN CITY</t>
  </si>
  <si>
    <t>TEL#: 0939-9714031 / 365-4562</t>
  </si>
  <si>
    <t>HO-00239340</t>
  </si>
  <si>
    <t>(1) KAM-150DRC32</t>
  </si>
  <si>
    <t>METROPOLITAN MEDICAL CENTER</t>
  </si>
  <si>
    <t>ATTN: MS. KAT/TERESA</t>
  </si>
  <si>
    <t>1357 G. MASANGKAY ST., TONDO MANILA CITY</t>
  </si>
  <si>
    <t>TEL: 0956-3453958</t>
  </si>
  <si>
    <t>HO-00239137</t>
  </si>
  <si>
    <t>(1) KSM-IW20-WCT10M1M32</t>
  </si>
  <si>
    <t>HO-00239135</t>
  </si>
  <si>
    <t>HO-00236930</t>
  </si>
  <si>
    <t>(1) KAG-250ME</t>
  </si>
  <si>
    <t>HO-00236931</t>
  </si>
  <si>
    <t>(1) KAG-11ME</t>
  </si>
  <si>
    <t>HO-00236934</t>
  </si>
  <si>
    <t>HO-00236936</t>
  </si>
  <si>
    <t>HO-00236938</t>
  </si>
  <si>
    <t>(1) KLM-SC40-3D1M</t>
  </si>
  <si>
    <t>HO-00236940</t>
  </si>
  <si>
    <t>(1) KSG-200B1G</t>
  </si>
  <si>
    <t>HO-00236943</t>
  </si>
  <si>
    <t>(1) KFG-40F1</t>
  </si>
  <si>
    <t>HO-00236944</t>
  </si>
  <si>
    <t>HO-00236946</t>
  </si>
  <si>
    <t>HO-00236947</t>
  </si>
  <si>
    <t>HO-00236949</t>
  </si>
  <si>
    <t>(1) FAC-REG</t>
  </si>
  <si>
    <t>HO-00236950</t>
  </si>
  <si>
    <t>(1) KSG-20B2</t>
  </si>
  <si>
    <t>HO-00236953</t>
  </si>
  <si>
    <t>(1) KSG-20B1</t>
  </si>
  <si>
    <t>HO-00236955</t>
  </si>
  <si>
    <t>(1) KLG-IF40-2C1M</t>
  </si>
  <si>
    <t>HO-00236961</t>
  </si>
  <si>
    <t>(1) WAC-REG</t>
  </si>
  <si>
    <t>HO-00236963</t>
  </si>
  <si>
    <t>HO-00236971</t>
  </si>
  <si>
    <t>(1) KAM-200DRC32</t>
  </si>
  <si>
    <t>HO-00236972</t>
  </si>
  <si>
    <t>(1) KAG-190DME</t>
  </si>
  <si>
    <t>HO-00236975</t>
  </si>
  <si>
    <t>HO-00236976</t>
  </si>
  <si>
    <t>(1) KAG-190ME</t>
  </si>
  <si>
    <t>HO-00236979</t>
  </si>
  <si>
    <t>HO-00236987</t>
  </si>
  <si>
    <t>HO-00238474</t>
  </si>
  <si>
    <t>HO-00238475</t>
  </si>
  <si>
    <t>HO-00238483</t>
  </si>
  <si>
    <t>PPI PAZIFIK POWER, INC.</t>
  </si>
  <si>
    <t>ATTN: MR. ALLEN MACANIP</t>
  </si>
  <si>
    <t>4/F SOUTH PARK PLAZA BLDG., PASEO DE MAGALLANES COMMERCIAL CENTER, MAGALLANES MAKATI CITY</t>
  </si>
  <si>
    <t>TEL: 0906-1509754</t>
  </si>
  <si>
    <t>This is to bill you on the service job done to your unit for the month of FEBRUARY 2025.</t>
  </si>
  <si>
    <t>HO-00241730</t>
  </si>
  <si>
    <t>METAFACTOR WELLNESS CENTER</t>
  </si>
  <si>
    <t>854 APACIBLE ST. COR. LEROY, BRGY. PACO, MANILA CITY</t>
  </si>
  <si>
    <t>TEL: 0917-5803174</t>
  </si>
  <si>
    <t>HO-00241785</t>
  </si>
  <si>
    <t>(1) KLM-SS70-4F3M</t>
  </si>
  <si>
    <t>HO-00241786</t>
  </si>
  <si>
    <t>GC &amp; PARTS REPLACEMENT</t>
  </si>
  <si>
    <t>26-A 14TH ST., BRGY. DAMAYAN LAGI, NEW MANILA, QUEZON CITY</t>
  </si>
  <si>
    <t>HO-00238627</t>
  </si>
  <si>
    <t>HO-00238628</t>
  </si>
  <si>
    <t>HO-00238630</t>
  </si>
  <si>
    <t>MR. VICTOR SAY</t>
  </si>
  <si>
    <t>13 ROOSEVELT ST., BRGY. WEST GREENHILLS, SAN JUAN CITY</t>
  </si>
  <si>
    <t>TEL: 0917-8955108 / 8721-0677</t>
  </si>
  <si>
    <t>HO-00241295</t>
  </si>
  <si>
    <t>HO-00241297</t>
  </si>
  <si>
    <t>(1) KAG-200HRE4</t>
  </si>
  <si>
    <t>HO-00241298</t>
  </si>
  <si>
    <t>KL SIY &amp; ASSOCIATES</t>
  </si>
  <si>
    <t>UNIT 1104 PRESTIGE TOWER CONDO F., ORTIGAS JR. ROAD, ORTIGAS CENTER, BRGY. SAN ANTONIO, PASIG CITY</t>
  </si>
  <si>
    <t>TEL: 0948-6989534/ 0917-8142910</t>
  </si>
  <si>
    <t>HO-00238979</t>
  </si>
  <si>
    <t>HO-00238983</t>
  </si>
  <si>
    <t>HO-00238987</t>
  </si>
  <si>
    <t>TOMITA INDUSTRIAL</t>
  </si>
  <si>
    <t>ATTN: RACQUEL/MANUEL</t>
  </si>
  <si>
    <t>#22 5/F TOYAMA GROUP CENTER, TIMOG AVENUE, BRGY. LAGING HANDA QUEZON CITY</t>
  </si>
  <si>
    <t>TEL: 0923-0825868</t>
  </si>
  <si>
    <t>HO-00240628</t>
  </si>
  <si>
    <t>(1) KFG-30F1</t>
  </si>
  <si>
    <t>REPLACED CAPACITOR</t>
  </si>
  <si>
    <t>EON PHARMATEK INC.</t>
  </si>
  <si>
    <t>ATTN: MS. DIAN</t>
  </si>
  <si>
    <t>5/F DOOR C ROSE INDUSTRIES BLDG. 11TH PIONEER ST., BRGY. KAPITOLYO, PASIG CITY</t>
  </si>
  <si>
    <t>TEL#:  7217-1260 / 0917-8082679</t>
  </si>
  <si>
    <t>This is to bill you on the service job done to your unit for the month of DECEMBER 2023.</t>
  </si>
  <si>
    <t>HO-00180639</t>
  </si>
  <si>
    <t>(1) KFS-20DINV</t>
  </si>
  <si>
    <t>FIXED CONNECTION OF WIRING</t>
  </si>
  <si>
    <t>3 DIAMOND RD. GEN. LUIS ST., BRGY. 166, KAYBIGA, CALOOCAN CITY</t>
  </si>
  <si>
    <t>This is to bill you on the service job done to your unit for the month of JANUARY &amp; FEBRUARY 2025.</t>
  </si>
  <si>
    <t>HO-00236296</t>
  </si>
  <si>
    <t>(1) KSM-IW25-9L1M-I</t>
  </si>
  <si>
    <t>HO-00236298</t>
  </si>
  <si>
    <t>HO-00236299</t>
  </si>
  <si>
    <t>(1) KSG-250B1G</t>
  </si>
  <si>
    <t>HO-00236301</t>
  </si>
  <si>
    <t>HO-00236302</t>
  </si>
  <si>
    <t>HO-00236307</t>
  </si>
  <si>
    <t>(1) KSM-IW29AE-5G1M</t>
  </si>
  <si>
    <t>HO-00236310</t>
  </si>
  <si>
    <t>HO-00236313</t>
  </si>
  <si>
    <t>HO-00236314</t>
  </si>
  <si>
    <t>HO-00237584</t>
  </si>
  <si>
    <t>HO-00237869</t>
  </si>
  <si>
    <t>HO-00241266</t>
  </si>
  <si>
    <t>MARC CHUA YAP</t>
  </si>
  <si>
    <t>TEL: 0917-804-3282</t>
  </si>
  <si>
    <t>This is to bill you on the service job done to your unit for the month of JULY 2024.</t>
  </si>
  <si>
    <t>HO-00211837</t>
  </si>
  <si>
    <t>HO-00211838</t>
  </si>
  <si>
    <t>PASEO PARKVIEW SUITES CONDO ASSOCIATION INC.</t>
  </si>
  <si>
    <t>ATTN: MR. EFREN VERGARA</t>
  </si>
  <si>
    <t>142 VALERO ST., SALCEDO VILLAGE, BRGY. BEL-AIRE, MAKATI CITY</t>
  </si>
  <si>
    <t>TEL: 8772-2290 / 0927-7261580</t>
  </si>
  <si>
    <t>HO-00241401</t>
  </si>
  <si>
    <t>REPLACED EVAPORATOR</t>
  </si>
  <si>
    <t>3265, SUPA ST. UNITED PARAÑAQUE SUBD. 2, BRGY. SAN MARTIN DE PORRES, PARAÑAQUE CITY</t>
  </si>
  <si>
    <t>TEL: 8823-0905 / 0918-9592272</t>
  </si>
  <si>
    <t>WIMAX PHILIPPINES INC.</t>
  </si>
  <si>
    <t>ATTN: MS. ELLA</t>
  </si>
  <si>
    <t>UNIT 108, NO. 11 KATARUNGAN ST., BRGY. PLAINVIEW, MANDALUYONG CITY</t>
  </si>
  <si>
    <t>TEL: 0917-5536478</t>
  </si>
  <si>
    <t>This is to bill you on the service job done to your unit for the month of MAY &amp; OCTOBER 2024.</t>
  </si>
  <si>
    <t>HO-00201296</t>
  </si>
  <si>
    <t>HO-00227106</t>
  </si>
  <si>
    <t>PARTS / FAN CAP</t>
  </si>
  <si>
    <t>HO-00228242</t>
  </si>
  <si>
    <t xml:space="preserve">                                             </t>
  </si>
  <si>
    <t>HO-00226677</t>
  </si>
  <si>
    <t>NUAT THAI SPA</t>
  </si>
  <si>
    <t>ATTN: MS. SARAH</t>
  </si>
  <si>
    <t>THE CAPITAL TOWERS, GROUND FLR., 222 E. RODRIGUEZ SR. AVE., BGRY. KALUSUGAN, QUEZON CITY</t>
  </si>
  <si>
    <t>TEL: 0977-1213412/0998-5463460</t>
  </si>
  <si>
    <t>This is to remind you for the following unsettled charges of service job done to your unit for the month of AUGUST 2024.</t>
  </si>
  <si>
    <t>HO-00215769</t>
  </si>
  <si>
    <t>PUMP DOWN REPAIR</t>
  </si>
  <si>
    <t>HO-00216178</t>
  </si>
  <si>
    <t>ATTY. EFRENILO CAYAÑGA</t>
  </si>
  <si>
    <t>76 SANSO ST., CORINTHIAN GARDENS, BRGY. UGONG NORTE, QUEZON CITY</t>
  </si>
  <si>
    <t>TEL: 0917-5387-378</t>
  </si>
  <si>
    <t>HO-00242053</t>
  </si>
  <si>
    <t>FLUSHING OF DRAIN LINE</t>
  </si>
  <si>
    <t>MR. REJAN LEE</t>
  </si>
  <si>
    <t>ATTN: MS. CARISSA</t>
  </si>
  <si>
    <t>#64 EAST MAYA, PHILAM HOMES, PHILAM, QUEZON CITY</t>
  </si>
  <si>
    <t>TEL#: 0917-8991402</t>
  </si>
  <si>
    <t>HO-00242392</t>
  </si>
  <si>
    <t>HO-00243358</t>
  </si>
  <si>
    <t>HO-00243361</t>
  </si>
  <si>
    <t>HO-00243362</t>
  </si>
  <si>
    <t>HO-00243365</t>
  </si>
  <si>
    <t>HO-00243372</t>
  </si>
  <si>
    <t>MS. MILDRED UY</t>
  </si>
  <si>
    <t>358 VICENTE PUYAT ST., CORINTHIAN HILLS, BRGY. UGONG NORTE QUEZON CITY</t>
  </si>
  <si>
    <t>TEL#: 0917-8230095</t>
  </si>
  <si>
    <t>HO-00243054</t>
  </si>
  <si>
    <t>HO-00243055</t>
  </si>
  <si>
    <t>HO-00243056</t>
  </si>
  <si>
    <t>TEL: 8365-4562 loc 210 / 224</t>
  </si>
  <si>
    <t>HO-00242625</t>
  </si>
  <si>
    <t>SALE OF PARTS</t>
  </si>
  <si>
    <t>HO-00242678</t>
  </si>
  <si>
    <t>(1) KF-18ISF</t>
  </si>
  <si>
    <t>GAKKEN PHILS INC.</t>
  </si>
  <si>
    <t>134 AURORA BLVD. COR. H. LAZADA ST., BRGY. BALONG BALO, SAN JUAN</t>
  </si>
  <si>
    <t>TEL: 0917-1745759/ 0977-1903459</t>
  </si>
  <si>
    <t>HO-00237330</t>
  </si>
  <si>
    <t>MR. FREDERICK UYSIPUO</t>
  </si>
  <si>
    <t>ATTN: MS. CHARLENE</t>
  </si>
  <si>
    <t>654 RICHMOND ST., BRGY. GREENHILLS EAST, MANDALUYONG CITY</t>
  </si>
  <si>
    <t>TEL: 0917-8162271</t>
  </si>
  <si>
    <t>This is to bill you on the service job done to your unit for the following months.</t>
  </si>
  <si>
    <t>HO-00232919</t>
  </si>
  <si>
    <t>HO-00233317</t>
  </si>
  <si>
    <t>HO-00233319</t>
  </si>
  <si>
    <t>HO-00241619</t>
  </si>
  <si>
    <t>HO-00241620</t>
  </si>
  <si>
    <t>Notes:</t>
  </si>
  <si>
    <r>
      <rPr>
        <sz val="10"/>
        <rFont val="Century Gothic"/>
        <charset val="0"/>
      </rPr>
      <t>* If check payment, please prepare check payable to</t>
    </r>
    <r>
      <rPr>
        <b/>
        <sz val="10"/>
        <rFont val="Century Gothic"/>
        <charset val="0"/>
      </rPr>
      <t xml:space="preserve"> Kolin Philippines International Inc.</t>
    </r>
  </si>
  <si>
    <t>Account #: 011808000428 - BDO - KALAYAAN</t>
  </si>
  <si>
    <r>
      <rPr>
        <sz val="10"/>
        <rFont val="Century Gothic"/>
        <charset val="0"/>
      </rPr>
      <t xml:space="preserve">* In case thru Bank Deposit under BDO Account, kindly indicate </t>
    </r>
    <r>
      <rPr>
        <b/>
        <sz val="10"/>
        <rFont val="Century Gothic"/>
        <charset val="0"/>
      </rPr>
      <t>(1)</t>
    </r>
    <r>
      <rPr>
        <sz val="10"/>
        <rFont val="Century Gothic"/>
        <charset val="0"/>
      </rPr>
      <t xml:space="preserve"> </t>
    </r>
    <r>
      <rPr>
        <b/>
        <sz val="10"/>
        <rFont val="Century Gothic"/>
        <charset val="0"/>
      </rPr>
      <t>SJR#</t>
    </r>
    <r>
      <rPr>
        <sz val="10"/>
        <rFont val="Century Gothic"/>
        <charset val="0"/>
      </rPr>
      <t xml:space="preserve"> as Reference No. on the deposit slip</t>
    </r>
  </si>
  <si>
    <r>
      <rPr>
        <sz val="10"/>
        <rFont val="Century Gothic"/>
        <charset val="0"/>
      </rPr>
      <t xml:space="preserve">Kindly send proof of payment to </t>
    </r>
    <r>
      <rPr>
        <b/>
        <sz val="10"/>
        <rFont val="Century Gothic"/>
        <charset val="0"/>
      </rPr>
      <t>viber 0917-8078607</t>
    </r>
    <r>
      <rPr>
        <sz val="10"/>
        <rFont val="Century Gothic"/>
        <charset val="0"/>
      </rPr>
      <t xml:space="preserve"> or E-mail to: </t>
    </r>
    <r>
      <rPr>
        <b/>
        <sz val="10"/>
        <rFont val="Century Gothic"/>
        <charset val="0"/>
      </rPr>
      <t>kmi_asst@kolinphil.com.ph</t>
    </r>
  </si>
  <si>
    <r>
      <rPr>
        <sz val="10"/>
        <rFont val="Century Gothic"/>
        <charset val="0"/>
      </rPr>
      <t xml:space="preserve">For any clarifications please feel free to call the Undersigned on this telephone number </t>
    </r>
    <r>
      <rPr>
        <b/>
        <sz val="10"/>
        <rFont val="Century Gothic"/>
        <charset val="0"/>
      </rPr>
      <t>8852-6473.</t>
    </r>
  </si>
  <si>
    <t>ATTN: MS. RACHELLE</t>
  </si>
  <si>
    <t>This is to bill you on the unsettled service job done to your unit for the month of MAY 2024.</t>
  </si>
  <si>
    <t>HO-00199803</t>
  </si>
  <si>
    <t>HO-00243217</t>
  </si>
  <si>
    <t>REPLACED COIL SENSOR</t>
  </si>
  <si>
    <t>This is to bill you on the unsettled service job done to your unit for the month of JULY 2023.</t>
  </si>
  <si>
    <t>LESS: INITIAL PAYMENT (SI#138424)</t>
  </si>
  <si>
    <t>DR. WELSON YAP / KUN CHI CHIUNG HONGKONG TEMPLE</t>
  </si>
  <si>
    <t>2455 TINDALO ST. COR. CAVITE ST., TONDO MANILA</t>
  </si>
  <si>
    <t>TEL: 0917-8440817</t>
  </si>
  <si>
    <t>This is to bill you on the service job done to your unit for the month of MARCH 2025.</t>
  </si>
  <si>
    <t>HO-00244413</t>
  </si>
  <si>
    <t>(1) KSM-IW15-9L1M-I</t>
  </si>
  <si>
    <t>HO-00244525</t>
  </si>
  <si>
    <t>ATTN: MS. ELLA / MR. BAMBI</t>
  </si>
  <si>
    <t>3 YAP ST. COR. TABUENA, CORINTHIANS GARDEN, BRGY. UGONG NORTE, QUEZON CITY</t>
  </si>
  <si>
    <t>HO-00244690</t>
  </si>
  <si>
    <t>(1) KSG-IWF-20WFY-8K1M32</t>
  </si>
  <si>
    <t>MR. ARMANDO, VELASCO</t>
  </si>
  <si>
    <t>7 ISON ST., BRGY. DOLORES (NEAR MCDO BAYAN), TAYTAY RIZAL</t>
  </si>
  <si>
    <t>TEL: 8658-1449 / 0956-8752507</t>
  </si>
  <si>
    <t>This is to inform you of your unsettled bill for the service job done to your unit for the month of JULY 2024.</t>
  </si>
  <si>
    <t>HO-00212949</t>
  </si>
  <si>
    <t>GENERAL CLEANING / REPAIR</t>
  </si>
  <si>
    <t>HO-00212954</t>
  </si>
  <si>
    <t>SKIES MERCHANDISING SALES CORP.</t>
  </si>
  <si>
    <t>#2159 JOSE ABAD SANTOS COR. BATANGAS ST. BRGY. 221 TONDO MANILA</t>
  </si>
  <si>
    <t>TEL: 8252-0252 / 0920-9290209</t>
  </si>
  <si>
    <t>HO-00225022</t>
  </si>
  <si>
    <t>MR. JAKE AARON CHUA YAP</t>
  </si>
  <si>
    <t>UNIT 74A, TOMAS ARGUELLES ST., BRGY. SANTOL QUEZON CITY</t>
  </si>
  <si>
    <t>TEL: 0917-5249738</t>
  </si>
  <si>
    <t>HO-00211980</t>
  </si>
  <si>
    <t>(1) KWD-BL59BSS</t>
  </si>
  <si>
    <t>HO-00211983</t>
  </si>
  <si>
    <t>HO-00211984</t>
  </si>
  <si>
    <t>HO-00211987</t>
  </si>
  <si>
    <t>(1) KAG-200RSINV</t>
  </si>
  <si>
    <t>HO-00211988</t>
  </si>
  <si>
    <t>(1) KAG-145RSINV</t>
  </si>
  <si>
    <t>HO-00246169</t>
  </si>
  <si>
    <t>DELIVER OF PARTS</t>
  </si>
  <si>
    <t>ATTN: MS. MARLYN</t>
  </si>
  <si>
    <t>HO-00200883</t>
  </si>
  <si>
    <t>HO-00203718</t>
  </si>
  <si>
    <t>HO-00200900</t>
  </si>
  <si>
    <t>HO-00203697</t>
  </si>
  <si>
    <t>HO-00203712</t>
  </si>
  <si>
    <t>HO-00203720</t>
  </si>
  <si>
    <t>HO-00203722</t>
  </si>
  <si>
    <t>(1) KLM-IS70-3D3M</t>
  </si>
  <si>
    <t>HO-00203726</t>
  </si>
  <si>
    <t>GC &amp;Replaced Fan Cap</t>
  </si>
  <si>
    <t>HO-00213016</t>
  </si>
  <si>
    <t>Replaced Fan Cap</t>
  </si>
  <si>
    <t>HO-00237910</t>
  </si>
  <si>
    <t>ATTN: MS. ERLINDA ANG / MS. MINCHI</t>
  </si>
  <si>
    <t>1533 ANTONIO RIVERA ST., BRGY. TONDO, MANILA CITY</t>
  </si>
  <si>
    <t xml:space="preserve">TEL: 0998-5710781 </t>
  </si>
  <si>
    <t>This is to remind you regarding unsettled billing for the service job done to your unit for the following months.</t>
  </si>
  <si>
    <t>HO-00198612</t>
  </si>
  <si>
    <t>(1) KSG-30B1</t>
  </si>
  <si>
    <t>HO-00198615</t>
  </si>
  <si>
    <t>(1) KSM-IW30AE-5G1M</t>
  </si>
  <si>
    <t>HO-00245542</t>
  </si>
  <si>
    <r>
      <rPr>
        <sz val="10"/>
        <rFont val="Century Gothic"/>
        <charset val="0"/>
      </rPr>
      <t xml:space="preserve">* In case thru Bank Deposit under BDO Account, kindly indicate </t>
    </r>
    <r>
      <rPr>
        <b/>
        <sz val="10"/>
        <rFont val="Century Gothic"/>
        <charset val="0"/>
      </rPr>
      <t>(1)</t>
    </r>
    <r>
      <rPr>
        <sz val="10"/>
        <rFont val="Century Gothic"/>
        <charset val="0"/>
      </rPr>
      <t xml:space="preserve"> </t>
    </r>
    <r>
      <rPr>
        <b/>
        <sz val="10"/>
        <rFont val="Century Gothic"/>
        <charset val="0"/>
      </rPr>
      <t>SJR#</t>
    </r>
    <r>
      <rPr>
        <sz val="10"/>
        <rFont val="Century Gothic"/>
        <charset val="0"/>
      </rPr>
      <t xml:space="preserve"> as Reference No. on the deposit slip.</t>
    </r>
  </si>
  <si>
    <t>HO-00245449</t>
  </si>
  <si>
    <t>RECHARGED FREON</t>
  </si>
  <si>
    <t>HO-00245494</t>
  </si>
  <si>
    <t>MR. TONY CHUA</t>
  </si>
  <si>
    <t>933 SHULYER ST., BRGY. ADDITION HILLS, MANDALUYONG CITY</t>
  </si>
  <si>
    <t>TEL: 0917-5648228 / 0919-0864981</t>
  </si>
  <si>
    <t>This is to remind you regarding unsettled billing for the service job done to your unit for the month of SEPTEMBER 2024.</t>
  </si>
  <si>
    <t>HO-00220673</t>
  </si>
  <si>
    <t>LEAK TEST &amp; RECHARGING OF FREON</t>
  </si>
  <si>
    <t>MR. JONATHAN GO</t>
  </si>
  <si>
    <t>ATTN: MS. GIGI</t>
  </si>
  <si>
    <t>540 WACK WACK RD., WACK WACK VILLAGE, BRGY. WACK-WACK MANDALUYONG CITY</t>
  </si>
  <si>
    <t>TEL: 0926-7580799 / 0917-5843186</t>
  </si>
  <si>
    <t>Email: charlene.marzan@unitedharvest.com.ph</t>
  </si>
  <si>
    <t>HO-00244714</t>
  </si>
  <si>
    <t>HO-00244715</t>
  </si>
  <si>
    <t>HO-00244717</t>
  </si>
  <si>
    <t>MR. DENNIS CHUA</t>
  </si>
  <si>
    <t>21 ASTEROID ST., BRGY. BEL AIR 4, MAKATI CITY</t>
  </si>
  <si>
    <t>TEL: 0917-8901055</t>
  </si>
  <si>
    <t>HO-00245305</t>
  </si>
  <si>
    <t>HO-00245430</t>
  </si>
  <si>
    <t>REPLACED PCB</t>
  </si>
  <si>
    <t>LESS: OVERPAYMENT</t>
  </si>
  <si>
    <t>MR. DANNY / DANIEL DY</t>
  </si>
  <si>
    <t>#15 SOLIVEN 1 AVE. LOYOLA GRAND VILLAS KATIPUNAN, QUEZON CITY</t>
  </si>
  <si>
    <t>TEL: 0917-3235462</t>
  </si>
  <si>
    <t>HO-00228894</t>
  </si>
  <si>
    <t>HO-00245201</t>
  </si>
  <si>
    <t>HO-00245203</t>
  </si>
  <si>
    <t>HO-00245899</t>
  </si>
  <si>
    <t>TEL: 0933-8120909 / 0995-3650589</t>
  </si>
  <si>
    <t>HO-00170982</t>
  </si>
  <si>
    <t>HO-00203276</t>
  </si>
  <si>
    <t>HO-00203277</t>
  </si>
  <si>
    <t>HO-00208326</t>
  </si>
  <si>
    <t>A.T.R. INTERNATIONAL FREIGHT INC.</t>
  </si>
  <si>
    <t>UNIT 313 VELCO CENTER BLDG. RS OCA COR. A.C DELGADO ST., BRGY. 650, PORT AREA MANILA CITY</t>
  </si>
  <si>
    <t>TEL: 0977-2093070 / 0956-1302350</t>
  </si>
  <si>
    <t>Email: acctg5@atr-rarr.ph</t>
  </si>
  <si>
    <t>This is to remind you regarding unsettled billing for the service job done to your unit for the month of MARCH 2024.</t>
  </si>
  <si>
    <t>HO-00188909</t>
  </si>
  <si>
    <t>(1) KSM-400CS1CINV</t>
  </si>
  <si>
    <t>HO-00188910</t>
  </si>
  <si>
    <t>(1) KSM-300C1EINV</t>
  </si>
  <si>
    <t>VSD REALTY &amp; DEVELOPMENT CORP.</t>
  </si>
  <si>
    <t>UNIT 22A, THE SALCEDO PARK CONDO, 121 H.V. DELA COSTA ST., SALCEDO VILLAGE, BRGY. BEL-AIR MAKATI CITY</t>
  </si>
  <si>
    <t>TEL: 8681-3794 / 0916-3188536</t>
  </si>
  <si>
    <t>HO-00245402</t>
  </si>
  <si>
    <t>SURVEY</t>
  </si>
  <si>
    <t>HO-00245616</t>
  </si>
  <si>
    <t>REPLACED BOTTLE COVER ASSY</t>
  </si>
  <si>
    <t>DRA. LETICIA MIRANDA MASUI</t>
  </si>
  <si>
    <t>ATTN: JEN</t>
  </si>
  <si>
    <t>HO-00247201</t>
  </si>
  <si>
    <t>HO-00247203</t>
  </si>
  <si>
    <t>MR. DAVID JESUS c/o MS. REBECCA JESUS</t>
  </si>
  <si>
    <t>ATTN: JESUS/LILIBETH</t>
  </si>
  <si>
    <t>10 VELANTE DR., 15TH AVE., BRGY. CUBAO, QUEZON CITY</t>
  </si>
  <si>
    <t>TEL#: 0917-5349589</t>
  </si>
  <si>
    <t>HO-00247670</t>
  </si>
  <si>
    <t>HO-00247671</t>
  </si>
  <si>
    <t>(1) KAG-200WCINV</t>
  </si>
  <si>
    <t>HO-00247825</t>
  </si>
  <si>
    <t xml:space="preserve">(1) KAG-110RSINV </t>
  </si>
  <si>
    <t>TAJIMA EMBROIDERY</t>
  </si>
  <si>
    <t>HO-00247939</t>
  </si>
  <si>
    <t>(1) KLG-SF40-5G1M-I</t>
  </si>
  <si>
    <t>REPLACED FAN CAPACITOR</t>
  </si>
  <si>
    <t>LABOR</t>
  </si>
  <si>
    <t>This is to remind you of your unsettled bill for the service job done to your unit for the month of JULY 2024.</t>
  </si>
  <si>
    <t>HO-00212693</t>
  </si>
  <si>
    <t>PARTS</t>
  </si>
  <si>
    <t>LOCATION</t>
  </si>
  <si>
    <t>HO-00206622</t>
  </si>
  <si>
    <t>PHARMACY AREA</t>
  </si>
  <si>
    <t>DRA. SAN JUAN /    13TH FLR</t>
  </si>
  <si>
    <t>RADIOLOGY</t>
  </si>
  <si>
    <t>LESS: OVERPAYMENT SI#143814</t>
  </si>
  <si>
    <t>ATTN: MS. KAT/THERESA</t>
  </si>
  <si>
    <t>This is to bill you on the service job done to your unit for the month of MAY 2025.</t>
  </si>
  <si>
    <t>HO-00253569</t>
  </si>
  <si>
    <t>(1) KSM-IW25-WCT10M1M32</t>
  </si>
  <si>
    <t>ANNEX ROOM 102</t>
  </si>
  <si>
    <t>HO-00253571</t>
  </si>
  <si>
    <t>ANNEX ROOM 106</t>
  </si>
  <si>
    <t>MR. FRED UYSIPUO</t>
  </si>
  <si>
    <t>20 FIREFLY RD., VALLE VERDE 6, BRGY. UGONG PASIG CITY</t>
  </si>
  <si>
    <t>TEL#: 0917-8970171</t>
  </si>
  <si>
    <t>HO-00183791</t>
  </si>
  <si>
    <t>(1) KLG-IF70-5G1M32-I</t>
  </si>
  <si>
    <t>HO-00183796</t>
  </si>
  <si>
    <t>HO-00183798</t>
  </si>
  <si>
    <t>HO-00183799</t>
  </si>
  <si>
    <t>HO-00183800</t>
  </si>
  <si>
    <t>HO-00183802</t>
  </si>
  <si>
    <t>HO-00183803</t>
  </si>
  <si>
    <t>HO-00183805</t>
  </si>
  <si>
    <t>HO-00183806</t>
  </si>
  <si>
    <t>HO-00183808</t>
  </si>
  <si>
    <t>HO-00183809</t>
  </si>
  <si>
    <t>HO-00183810</t>
  </si>
  <si>
    <t>HO-00183811</t>
  </si>
  <si>
    <t>(1) KSG-IWF-15WFY-8K1M32-I</t>
  </si>
  <si>
    <t>HO-00183812</t>
  </si>
  <si>
    <t>(1) KSG-IWF-10WFY-8K1M32-I</t>
  </si>
  <si>
    <t>HO-00183830</t>
  </si>
  <si>
    <t>CHIPPING WORKS</t>
  </si>
  <si>
    <t>HO-00185260</t>
  </si>
  <si>
    <t>INSTALLED RUBBER INSULATION</t>
  </si>
  <si>
    <t>HO-00185901</t>
  </si>
  <si>
    <t>HO-00185993</t>
  </si>
  <si>
    <t>LAY OUT &amp; PRESSURE TEST</t>
  </si>
  <si>
    <t>HO-00187808</t>
  </si>
  <si>
    <t>RELOCATION OF C. TUBE</t>
  </si>
  <si>
    <t>HO-00187809</t>
  </si>
  <si>
    <t>FABRICATION OF BRACKET</t>
  </si>
  <si>
    <t>HO-00188057</t>
  </si>
  <si>
    <t>HO-00189507</t>
  </si>
  <si>
    <t>HO-00192237</t>
  </si>
  <si>
    <t>HO-00192544</t>
  </si>
  <si>
    <t>HO-00207674</t>
  </si>
  <si>
    <t>HO-00209757</t>
  </si>
  <si>
    <t>HO-00209799</t>
  </si>
  <si>
    <t>HO-00211568</t>
  </si>
  <si>
    <t>HO-00212454</t>
  </si>
  <si>
    <t>HO-00212768</t>
  </si>
  <si>
    <t>HO-00227128</t>
  </si>
  <si>
    <t>HO-00227132</t>
  </si>
  <si>
    <t>HO-00227138</t>
  </si>
  <si>
    <t>HO-00237803</t>
  </si>
  <si>
    <t>HO-00237804</t>
  </si>
  <si>
    <t>HO-00237807</t>
  </si>
  <si>
    <t>HO-00237809</t>
  </si>
  <si>
    <t>HO-00237811</t>
  </si>
  <si>
    <t>HO-00237820</t>
  </si>
  <si>
    <t>HO-00239898</t>
  </si>
  <si>
    <t>FLEXIBLE HOSE (PARTS)</t>
  </si>
  <si>
    <t>HO-00240112</t>
  </si>
  <si>
    <t>HO-00240734</t>
  </si>
  <si>
    <t>HO-00240738</t>
  </si>
  <si>
    <t>HO-00240742</t>
  </si>
  <si>
    <t>HO-00240746</t>
  </si>
  <si>
    <t>HO-00240750</t>
  </si>
  <si>
    <t>HO-00240753</t>
  </si>
  <si>
    <t>HO-00240756</t>
  </si>
  <si>
    <t>HO-00240761</t>
  </si>
  <si>
    <t>HO-00240763</t>
  </si>
  <si>
    <t>HO-00240765</t>
  </si>
  <si>
    <t>HO-00242854</t>
  </si>
  <si>
    <t>HO-00242857</t>
  </si>
  <si>
    <t>HO-00242860</t>
  </si>
  <si>
    <t>HO-00242861</t>
  </si>
  <si>
    <t>HO-00242871</t>
  </si>
  <si>
    <t>HO-00242872</t>
  </si>
  <si>
    <t>HO-00242873</t>
  </si>
  <si>
    <t>MR. REDMOND LEE</t>
  </si>
  <si>
    <t>12 DON VICENTE MADRIGAL AVE., CORINTHIAN GARDEN, BRGY. UGONG NORTE, QUEZON CITY</t>
  </si>
  <si>
    <t>TEL: 0917-8400-898</t>
  </si>
  <si>
    <t>This is to remind you for the following unsettled charges of service job done to your unit for the month of OCTOBER 2024.</t>
  </si>
  <si>
    <t>HO-00226056</t>
  </si>
  <si>
    <t>REPLACED INDOOR PCB</t>
  </si>
  <si>
    <t>HO-00226057</t>
  </si>
  <si>
    <t>GAKKEN PHILS INC. (HEAD OFFICE)</t>
  </si>
  <si>
    <t>130 GPI BLDG., AURORA BLVD CORNER A LAKE ST., BRGY. SALAPAN, SAN JUAN CITY</t>
  </si>
  <si>
    <t>TEL: 0977-1903459/0905-4340664</t>
  </si>
  <si>
    <t>This is to remind you for the following unsettled charges of service job done to your unit for the following</t>
  </si>
  <si>
    <t xml:space="preserve">months of year 2024. Details of the charges are stated below and a copy of the Service Job Report is </t>
  </si>
  <si>
    <t>attached for your reference:</t>
  </si>
  <si>
    <t>HO-00185856</t>
  </si>
  <si>
    <t>HO-00185857</t>
  </si>
  <si>
    <t>HO-00192539</t>
  </si>
  <si>
    <t>CLEANING OF DRAIN PUMP</t>
  </si>
  <si>
    <t>HO-00213148</t>
  </si>
  <si>
    <t>(1) KFS-25BMINV</t>
  </si>
  <si>
    <t>HO-00219720</t>
  </si>
  <si>
    <t>REPLACED DRAIN PUMP</t>
  </si>
  <si>
    <t xml:space="preserve">GAKKEN PHILS INC. </t>
  </si>
  <si>
    <t>134 AURORA BLVD. COR. H. LAZADA ST., BRGY. BALONG BATO, SAN JUAN CITY</t>
  </si>
  <si>
    <t>This is to remind you of your unsettled charges for the service job done to your unit for the month of AUGUST 2024.</t>
  </si>
  <si>
    <t>Details of the charges are stated below and a copy of the Service Job Report is attached for your reference:</t>
  </si>
  <si>
    <t>HO-00219197</t>
  </si>
  <si>
    <t>REPLACED POWER MODULE</t>
  </si>
  <si>
    <t>LIVING ROOM</t>
  </si>
  <si>
    <t>CHIPPING &amp; ADJUST C. TUBE</t>
  </si>
  <si>
    <t>DINING</t>
  </si>
  <si>
    <t>MOUNTING OF BREAKER</t>
  </si>
  <si>
    <t>LAY OUT (NEW LOCATION)</t>
  </si>
  <si>
    <t>CHIPPING WORKS (NEW LOCATION)</t>
  </si>
  <si>
    <t>BEDROOM 1</t>
  </si>
  <si>
    <t>CHIPPING WORKS (ADJUST C.TUBE)</t>
  </si>
  <si>
    <t>INSTALLATION (BREAKER)</t>
  </si>
  <si>
    <t>BEDROOM 2</t>
  </si>
  <si>
    <t>ODU DISMANTLING &amp; RELOCATION</t>
  </si>
  <si>
    <t>REDESIGN OF BRACKET</t>
  </si>
  <si>
    <t>BEDROOM 3</t>
  </si>
  <si>
    <t>MASTER'S BEDROOM</t>
  </si>
  <si>
    <t>FAMILY ROOM</t>
  </si>
  <si>
    <t>2F HALLWAY (ACCU13)</t>
  </si>
  <si>
    <t>MOUNTING OF ODU &amp; BREAKER</t>
  </si>
  <si>
    <t>INSTALLATION (ODU)</t>
  </si>
  <si>
    <t>GUEST ROOM</t>
  </si>
  <si>
    <t>2F HALLWAY (ACCU12)</t>
  </si>
  <si>
    <t>GYM</t>
  </si>
  <si>
    <t>PRAYER ROOM</t>
  </si>
  <si>
    <t>PWDR</t>
  </si>
  <si>
    <t>ROYAL CORD (INSTALL)</t>
  </si>
  <si>
    <t>KITCHEN</t>
  </si>
  <si>
    <t>WALK IN CLOSET (BR2)</t>
  </si>
  <si>
    <t>ADDITIONAL (ACCU15)</t>
  </si>
  <si>
    <t>This is to bill you on the service job done to your unit for the month of JULY 2025.</t>
  </si>
  <si>
    <t>HO-00256741</t>
  </si>
  <si>
    <t>BLOOD BANK AREA</t>
  </si>
  <si>
    <t>HO-00256742</t>
  </si>
  <si>
    <t>HO-00256743</t>
  </si>
  <si>
    <t>HISPATHOLOGY SECTION</t>
  </si>
  <si>
    <t>SL AGRITECH CORPORATION</t>
  </si>
  <si>
    <t>2302 STERLING PLACE, PASONG TAMO EXTN., BRGY. PIO DEL PILAR, MAKATI CITY</t>
  </si>
  <si>
    <t>ATTN: MS. MAE-AN</t>
  </si>
  <si>
    <t>TEL: 0917-8875714</t>
  </si>
  <si>
    <t>HO-00192485</t>
  </si>
  <si>
    <t>HO-00192487</t>
  </si>
  <si>
    <t>HO-00192488</t>
  </si>
  <si>
    <t>HO-00192489</t>
  </si>
  <si>
    <t>TROUBLESHOOTING</t>
  </si>
  <si>
    <t>This is to bill you on the service job done to your unit for the month of SEPTEMBER 2025.</t>
  </si>
  <si>
    <t>HO-00272739</t>
  </si>
  <si>
    <t>(1) KSM-IW25-WCT10M1M32-O</t>
  </si>
  <si>
    <t>REPLACEMENT OF COMPRESSOR</t>
  </si>
  <si>
    <t>ROOM 100</t>
  </si>
  <si>
    <t>OTHERS</t>
  </si>
  <si>
    <t>N/A</t>
  </si>
  <si>
    <t>PARKING FEE</t>
  </si>
  <si>
    <t xml:space="preserve">LAY OUT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</si>
</sst>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-* #,##0_-;\-* #,##0_-;_-* &quot;-&quot;_-;_-@_-"/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176" formatCode="_(* #,##0.00_);_(* \(#,##0.00\);_(* &quot;-&quot;??_);_(@_)"/>
    <numFmt numFmtId="177" formatCode="[$-409]d\-mmm\-yyyy;@"/>
    <numFmt numFmtId="178" formatCode="mmmm\ d\,\ yyyy"/>
    <numFmt numFmtId="179" formatCode="[$-409]d\-mmm\-yy;@"/>
    <numFmt numFmtId="180" formatCode="[$-409]dd\-mmm\-yy;@"/>
    <numFmt numFmtId="181" formatCode="_(&quot;$&quot;* #,##0.00_);_(&quot;$&quot;* \(#,##0.00\);_(&quot;$&quot;* &quot;-&quot;??_);_(@_)"/>
    <numFmt numFmtId="182" formatCode="dd\-mmm"/>
  </numFmts>
  <fonts count="36">
    <font>
      <sz val="10"/>
      <name val="Arial"/>
      <charset val="0"/>
    </font>
    <font>
      <sz val="10"/>
      <name val="Century Gothic"/>
      <charset val="0"/>
    </font>
    <font>
      <b/>
      <sz val="10"/>
      <name val="Century Gothic"/>
      <charset val="0"/>
    </font>
    <font>
      <sz val="10"/>
      <name val="Trebuchet MS"/>
      <charset val="0"/>
    </font>
    <font>
      <b/>
      <sz val="10"/>
      <name val="Trebuchet MS"/>
      <charset val="0"/>
    </font>
    <font>
      <b/>
      <sz val="10.5"/>
      <name val="Century Gothic"/>
      <charset val="0"/>
    </font>
    <font>
      <b/>
      <strike/>
      <sz val="10"/>
      <name val="Century Gothic"/>
      <charset val="0"/>
    </font>
    <font>
      <i/>
      <sz val="10"/>
      <name val="Century Gothic"/>
      <charset val="0"/>
    </font>
    <font>
      <b/>
      <u/>
      <sz val="10"/>
      <name val="Century Gothic"/>
      <charset val="0"/>
    </font>
    <font>
      <sz val="10"/>
      <name val="Century Gothic"/>
      <charset val="0"/>
    </font>
    <font>
      <b/>
      <sz val="10"/>
      <name val="Century Gothic"/>
      <charset val="0"/>
    </font>
    <font>
      <sz val="10"/>
      <name val="Trebuchet MS"/>
      <charset val="0"/>
    </font>
    <font>
      <b/>
      <sz val="10"/>
      <name val="Trebuchet MS"/>
      <charset val="0"/>
    </font>
    <font>
      <b/>
      <strike/>
      <sz val="10"/>
      <name val="Century Gothic"/>
      <charset val="0"/>
    </font>
    <font>
      <i/>
      <sz val="10"/>
      <name val="Century Gothic"/>
      <charset val="0"/>
    </font>
    <font>
      <sz val="8.5"/>
      <name val="Century Gothic"/>
      <charset val="0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indexed="0"/>
      </bottom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142">
    <xf numFmtId="0" fontId="0" fillId="0" borderId="0" xfId="0"/>
    <xf numFmtId="0" fontId="1" fillId="0" borderId="0" xfId="0" applyFont="1" applyFill="1" applyAlignment="1"/>
    <xf numFmtId="177" fontId="2" fillId="0" borderId="0" xfId="0" applyNumberFormat="1" applyFont="1" applyFill="1" applyAlignment="1">
      <alignment horizontal="left"/>
    </xf>
    <xf numFmtId="0" fontId="3" fillId="0" borderId="0" xfId="0" applyFont="1" applyFill="1" applyAlignment="1"/>
    <xf numFmtId="58" fontId="4" fillId="0" borderId="0" xfId="0" applyNumberFormat="1" applyFont="1" applyFill="1" applyAlignment="1">
      <alignment horizontal="center"/>
    </xf>
    <xf numFmtId="177" fontId="2" fillId="0" borderId="0" xfId="0" applyNumberFormat="1" applyFont="1" applyFill="1" applyBorder="1" applyAlignment="1">
      <alignment horizontal="left"/>
    </xf>
    <xf numFmtId="0" fontId="1" fillId="0" borderId="0" xfId="0" applyFont="1"/>
    <xf numFmtId="0" fontId="1" fillId="0" borderId="0" xfId="0" applyFont="1" applyFill="1" applyBorder="1" applyAlignment="1" applyProtection="1">
      <protection locked="0"/>
    </xf>
    <xf numFmtId="178" fontId="2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176" fontId="1" fillId="0" borderId="0" xfId="1" applyNumberFormat="1" applyFont="1"/>
    <xf numFmtId="179" fontId="2" fillId="0" borderId="0" xfId="1" applyNumberFormat="1" applyFont="1"/>
    <xf numFmtId="179" fontId="5" fillId="0" borderId="0" xfId="1" applyNumberFormat="1" applyFont="1"/>
    <xf numFmtId="58" fontId="1" fillId="0" borderId="0" xfId="0" applyNumberFormat="1" applyFont="1" applyFill="1" applyAlignment="1"/>
    <xf numFmtId="176" fontId="1" fillId="0" borderId="0" xfId="1" applyNumberFormat="1" applyFont="1" applyAlignment="1">
      <alignment horizontal="center"/>
    </xf>
    <xf numFmtId="0" fontId="1" fillId="0" borderId="0" xfId="0" applyFont="1" applyFill="1" applyAlignment="1">
      <alignment horizontal="left"/>
    </xf>
    <xf numFmtId="58" fontId="1" fillId="0" borderId="0" xfId="0" applyNumberFormat="1" applyFont="1" applyFill="1" applyAlignment="1">
      <alignment horizontal="left"/>
    </xf>
    <xf numFmtId="176" fontId="1" fillId="0" borderId="0" xfId="1" applyNumberFormat="1" applyFont="1" applyAlignment="1">
      <alignment horizontal="left"/>
    </xf>
    <xf numFmtId="58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76" fontId="2" fillId="0" borderId="1" xfId="1" applyNumberFormat="1" applyFont="1" applyFill="1" applyBorder="1" applyAlignment="1">
      <alignment horizontal="center" wrapText="1"/>
    </xf>
    <xf numFmtId="18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/>
    <xf numFmtId="9" fontId="1" fillId="0" borderId="0" xfId="0" applyNumberFormat="1" applyFont="1" applyFill="1" applyAlignment="1"/>
    <xf numFmtId="0" fontId="2" fillId="0" borderId="0" xfId="0" applyNumberFormat="1" applyFont="1" applyFill="1" applyAlignment="1"/>
    <xf numFmtId="0" fontId="2" fillId="0" borderId="0" xfId="0" applyFont="1" applyFill="1" applyAlignment="1"/>
    <xf numFmtId="176" fontId="1" fillId="0" borderId="2" xfId="1" applyNumberFormat="1" applyFont="1" applyFill="1" applyBorder="1" applyAlignment="1">
      <alignment horizontal="center" vertical="center" wrapText="1"/>
    </xf>
    <xf numFmtId="58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right" wrapText="1"/>
    </xf>
    <xf numFmtId="176" fontId="2" fillId="0" borderId="0" xfId="1" applyNumberFormat="1" applyFont="1" applyFill="1" applyBorder="1" applyAlignment="1">
      <alignment horizontal="center" vertical="center" wrapText="1"/>
    </xf>
    <xf numFmtId="181" fontId="1" fillId="0" borderId="0" xfId="2" applyNumberFormat="1" applyFont="1" applyFill="1" applyAlignment="1"/>
    <xf numFmtId="0" fontId="2" fillId="0" borderId="0" xfId="0" applyFont="1" applyFill="1" applyBorder="1" applyAlignment="1">
      <alignment horizontal="left" wrapText="1"/>
    </xf>
    <xf numFmtId="176" fontId="2" fillId="0" borderId="3" xfId="1" applyNumberFormat="1" applyFont="1" applyFill="1" applyBorder="1" applyAlignment="1">
      <alignment horizontal="center" vertical="center" wrapText="1"/>
    </xf>
    <xf numFmtId="58" fontId="2" fillId="0" borderId="0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wrapText="1"/>
    </xf>
    <xf numFmtId="176" fontId="2" fillId="0" borderId="0" xfId="1" applyNumberFormat="1" applyFont="1" applyBorder="1" applyAlignment="1">
      <alignment horizontal="center" wrapText="1"/>
    </xf>
    <xf numFmtId="0" fontId="7" fillId="0" borderId="0" xfId="0" applyFont="1" applyFill="1" applyAlignment="1"/>
    <xf numFmtId="182" fontId="2" fillId="0" borderId="0" xfId="0" applyNumberFormat="1" applyFont="1" applyFill="1" applyBorder="1" applyAlignment="1">
      <alignment horizontal="center"/>
    </xf>
    <xf numFmtId="182" fontId="2" fillId="0" borderId="0" xfId="0" applyNumberFormat="1" applyFont="1" applyFill="1" applyAlignment="1">
      <alignment horizontal="center"/>
    </xf>
    <xf numFmtId="0" fontId="8" fillId="0" borderId="0" xfId="0" applyFont="1" applyFill="1" applyAlignment="1"/>
    <xf numFmtId="0" fontId="2" fillId="0" borderId="0" xfId="0" applyFont="1" applyFill="1" applyAlignment="1">
      <alignment horizontal="left"/>
    </xf>
    <xf numFmtId="176" fontId="2" fillId="0" borderId="0" xfId="1" applyNumberFormat="1" applyFont="1"/>
    <xf numFmtId="0" fontId="1" fillId="0" borderId="0" xfId="0" applyNumberFormat="1" applyFont="1" applyFill="1" applyAlignment="1"/>
    <xf numFmtId="176" fontId="2" fillId="0" borderId="0" xfId="1" applyFont="1" applyFill="1" applyAlignment="1"/>
    <xf numFmtId="0" fontId="1" fillId="0" borderId="0" xfId="0" applyFont="1" applyFill="1" applyBorder="1" applyAlignment="1"/>
    <xf numFmtId="0" fontId="3" fillId="0" borderId="0" xfId="0" applyFont="1" applyFill="1" applyBorder="1" applyAlignment="1"/>
    <xf numFmtId="58" fontId="4" fillId="0" borderId="0" xfId="0" applyNumberFormat="1" applyFont="1" applyFill="1" applyBorder="1" applyAlignment="1">
      <alignment horizontal="center"/>
    </xf>
    <xf numFmtId="178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58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left"/>
    </xf>
    <xf numFmtId="58" fontId="1" fillId="0" borderId="0" xfId="0" applyNumberFormat="1" applyFont="1" applyFill="1" applyBorder="1" applyAlignment="1">
      <alignment horizontal="left"/>
    </xf>
    <xf numFmtId="18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1" applyNumberFormat="1" applyFont="1" applyFill="1" applyBorder="1" applyAlignment="1">
      <alignment vertical="center" wrapText="1"/>
    </xf>
    <xf numFmtId="0" fontId="7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9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9" fillId="0" borderId="0" xfId="0" applyFont="1" applyFill="1" applyBorder="1" applyAlignment="1"/>
    <xf numFmtId="177" fontId="10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/>
    <xf numFmtId="58" fontId="12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9" fillId="0" borderId="0" xfId="0" applyFont="1" applyFill="1" applyAlignment="1"/>
    <xf numFmtId="0" fontId="11" fillId="0" borderId="0" xfId="0" applyFont="1" applyFill="1" applyAlignment="1"/>
    <xf numFmtId="58" fontId="12" fillId="0" borderId="0" xfId="0" applyNumberFormat="1" applyFont="1" applyFill="1" applyAlignment="1">
      <alignment horizontal="center"/>
    </xf>
    <xf numFmtId="179" fontId="10" fillId="0" borderId="0" xfId="1" applyNumberFormat="1" applyFont="1"/>
    <xf numFmtId="178" fontId="10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76" fontId="9" fillId="0" borderId="0" xfId="1" applyNumberFormat="1" applyFont="1"/>
    <xf numFmtId="58" fontId="9" fillId="0" borderId="0" xfId="0" applyNumberFormat="1" applyFont="1" applyFill="1" applyBorder="1" applyAlignment="1"/>
    <xf numFmtId="176" fontId="9" fillId="0" borderId="0" xfId="1" applyNumberFormat="1" applyFont="1" applyAlignment="1">
      <alignment horizontal="center"/>
    </xf>
    <xf numFmtId="0" fontId="9" fillId="0" borderId="0" xfId="0" applyFont="1" applyFill="1" applyBorder="1" applyAlignment="1">
      <alignment horizontal="left"/>
    </xf>
    <xf numFmtId="58" fontId="9" fillId="0" borderId="0" xfId="0" applyNumberFormat="1" applyFont="1" applyFill="1" applyBorder="1" applyAlignment="1">
      <alignment horizontal="left"/>
    </xf>
    <xf numFmtId="176" fontId="9" fillId="0" borderId="0" xfId="1" applyNumberFormat="1" applyFont="1" applyAlignment="1">
      <alignment horizontal="left"/>
    </xf>
    <xf numFmtId="9" fontId="9" fillId="0" borderId="0" xfId="0" applyNumberFormat="1" applyFont="1" applyFill="1" applyBorder="1" applyAlignment="1"/>
    <xf numFmtId="58" fontId="10" fillId="0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176" fontId="10" fillId="0" borderId="1" xfId="1" applyNumberFormat="1" applyFont="1" applyFill="1" applyBorder="1" applyAlignment="1">
      <alignment horizontal="center" wrapText="1"/>
    </xf>
    <xf numFmtId="180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1" applyNumberFormat="1" applyFont="1" applyFill="1" applyBorder="1" applyAlignment="1">
      <alignment horizontal="center" vertical="center" wrapText="1"/>
    </xf>
    <xf numFmtId="176" fontId="9" fillId="0" borderId="2" xfId="1" applyNumberFormat="1" applyFont="1" applyFill="1" applyBorder="1" applyAlignment="1">
      <alignment horizontal="center" vertical="center" wrapText="1"/>
    </xf>
    <xf numFmtId="58" fontId="10" fillId="0" borderId="0" xfId="0" applyNumberFormat="1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right" wrapText="1"/>
    </xf>
    <xf numFmtId="176" fontId="10" fillId="0" borderId="0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/>
    <xf numFmtId="18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left"/>
    </xf>
    <xf numFmtId="0" fontId="10" fillId="0" borderId="0" xfId="0" applyNumberFormat="1" applyFont="1" applyFill="1" applyBorder="1" applyAlignment="1"/>
    <xf numFmtId="176" fontId="1" fillId="0" borderId="4" xfId="1" applyNumberFormat="1" applyFont="1" applyFill="1" applyBorder="1" applyAlignment="1">
      <alignment horizontal="center" vertical="center" wrapText="1"/>
    </xf>
    <xf numFmtId="176" fontId="2" fillId="0" borderId="2" xfId="1" applyNumberFormat="1" applyFont="1" applyFill="1" applyBorder="1" applyAlignment="1">
      <alignment horizontal="center" vertical="center" wrapText="1"/>
    </xf>
    <xf numFmtId="58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Border="1" applyProtection="1">
      <protection locked="0"/>
    </xf>
    <xf numFmtId="180" fontId="1" fillId="0" borderId="0" xfId="0" applyNumberFormat="1" applyFont="1" applyFill="1" applyBorder="1" applyAlignment="1">
      <alignment horizontal="center" wrapText="1"/>
    </xf>
    <xf numFmtId="176" fontId="2" fillId="0" borderId="0" xfId="1" applyNumberFormat="1" applyFont="1" applyFill="1" applyBorder="1" applyAlignment="1">
      <alignment horizontal="center" vertical="center"/>
    </xf>
    <xf numFmtId="0" fontId="3" fillId="0" borderId="0" xfId="0" applyFont="1"/>
    <xf numFmtId="58" fontId="4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58" fontId="1" fillId="0" borderId="0" xfId="0" applyNumberFormat="1" applyFont="1" applyAlignment="1"/>
    <xf numFmtId="0" fontId="1" fillId="0" borderId="0" xfId="0" applyFont="1" applyAlignment="1"/>
    <xf numFmtId="0" fontId="1" fillId="0" borderId="0" xfId="0" applyFont="1" applyAlignment="1">
      <alignment horizontal="left"/>
    </xf>
    <xf numFmtId="58" fontId="1" fillId="0" borderId="0" xfId="0" applyNumberFormat="1" applyFont="1" applyAlignment="1">
      <alignment horizontal="left"/>
    </xf>
    <xf numFmtId="58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80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/>
    <xf numFmtId="182" fontId="2" fillId="0" borderId="0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/>
    </xf>
    <xf numFmtId="176" fontId="2" fillId="0" borderId="5" xfId="1" applyNumberFormat="1" applyFont="1" applyFill="1" applyBorder="1" applyAlignment="1">
      <alignment horizontal="center" vertical="center" wrapText="1"/>
    </xf>
    <xf numFmtId="177" fontId="5" fillId="0" borderId="0" xfId="0" applyNumberFormat="1" applyFont="1" applyAlignment="1">
      <alignment horizontal="left"/>
    </xf>
    <xf numFmtId="177" fontId="1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protection locked="0"/>
    </xf>
    <xf numFmtId="58" fontId="2" fillId="0" borderId="0" xfId="0" applyNumberFormat="1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177" fontId="5" fillId="0" borderId="0" xfId="0" applyNumberFormat="1" applyFont="1" applyFill="1" applyBorder="1" applyAlignment="1">
      <alignment horizontal="left"/>
    </xf>
    <xf numFmtId="176" fontId="1" fillId="0" borderId="0" xfId="1" applyNumberFormat="1" applyFont="1" applyFill="1" applyBorder="1" applyAlignment="1">
      <alignment horizontal="center" vertical="center"/>
    </xf>
    <xf numFmtId="0" fontId="15" fillId="0" borderId="0" xfId="0" applyFont="1" applyBorder="1" applyProtection="1">
      <protection locked="0"/>
    </xf>
    <xf numFmtId="177" fontId="1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/>
    <xf numFmtId="176" fontId="1" fillId="0" borderId="5" xfId="1" applyNumberFormat="1" applyFont="1" applyFill="1" applyBorder="1" applyAlignment="1">
      <alignment horizontal="center" vertical="center" wrapText="1"/>
    </xf>
    <xf numFmtId="180" fontId="1" fillId="0" borderId="0" xfId="0" applyNumberFormat="1" applyFont="1" applyFill="1" applyAlignment="1">
      <alignment horizontal="center" wrapText="1"/>
    </xf>
    <xf numFmtId="0" fontId="1" fillId="0" borderId="0" xfId="0" applyFont="1" applyProtection="1">
      <protection locked="0"/>
    </xf>
    <xf numFmtId="180" fontId="1" fillId="0" borderId="0" xfId="0" applyNumberFormat="1" applyFont="1" applyAlignment="1">
      <alignment horizont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worksheet" Target="worksheets/sheet99.xml"/><Relationship Id="rId98" Type="http://schemas.openxmlformats.org/officeDocument/2006/relationships/worksheet" Target="worksheets/sheet98.xml"/><Relationship Id="rId97" Type="http://schemas.openxmlformats.org/officeDocument/2006/relationships/worksheet" Target="worksheets/sheet97.xml"/><Relationship Id="rId96" Type="http://schemas.openxmlformats.org/officeDocument/2006/relationships/worksheet" Target="worksheets/sheet96.xml"/><Relationship Id="rId95" Type="http://schemas.openxmlformats.org/officeDocument/2006/relationships/worksheet" Target="worksheets/sheet95.xml"/><Relationship Id="rId94" Type="http://schemas.openxmlformats.org/officeDocument/2006/relationships/worksheet" Target="worksheets/sheet94.xml"/><Relationship Id="rId93" Type="http://schemas.openxmlformats.org/officeDocument/2006/relationships/worksheet" Target="worksheets/sheet93.xml"/><Relationship Id="rId92" Type="http://schemas.openxmlformats.org/officeDocument/2006/relationships/worksheet" Target="worksheets/sheet92.xml"/><Relationship Id="rId91" Type="http://schemas.openxmlformats.org/officeDocument/2006/relationships/worksheet" Target="worksheets/sheet91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" Type="http://schemas.openxmlformats.org/officeDocument/2006/relationships/worksheet" Target="worksheets/sheet89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1" Type="http://schemas.openxmlformats.org/officeDocument/2006/relationships/styles" Target="styles.xml"/><Relationship Id="rId110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109" Type="http://schemas.openxmlformats.org/officeDocument/2006/relationships/theme" Target="theme/theme1.xml"/><Relationship Id="rId108" Type="http://schemas.openxmlformats.org/officeDocument/2006/relationships/worksheet" Target="worksheets/sheet108.xml"/><Relationship Id="rId107" Type="http://schemas.openxmlformats.org/officeDocument/2006/relationships/worksheet" Target="worksheets/sheet107.xml"/><Relationship Id="rId106" Type="http://schemas.openxmlformats.org/officeDocument/2006/relationships/worksheet" Target="worksheets/sheet106.xml"/><Relationship Id="rId105" Type="http://schemas.openxmlformats.org/officeDocument/2006/relationships/worksheet" Target="worksheets/sheet105.xml"/><Relationship Id="rId104" Type="http://schemas.openxmlformats.org/officeDocument/2006/relationships/worksheet" Target="worksheets/sheet104.xml"/><Relationship Id="rId103" Type="http://schemas.openxmlformats.org/officeDocument/2006/relationships/worksheet" Target="worksheets/sheet103.xml"/><Relationship Id="rId102" Type="http://schemas.openxmlformats.org/officeDocument/2006/relationships/worksheet" Target="worksheets/sheet102.xml"/><Relationship Id="rId101" Type="http://schemas.openxmlformats.org/officeDocument/2006/relationships/worksheet" Target="worksheets/sheet101.xml"/><Relationship Id="rId100" Type="http://schemas.openxmlformats.org/officeDocument/2006/relationships/worksheet" Target="worksheets/sheet100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3"/>
  <sheetViews>
    <sheetView zoomScaleSheetLayoutView="60" topLeftCell="A20" workbookViewId="0">
      <selection activeCell="E21" sqref="E21"/>
    </sheetView>
  </sheetViews>
  <sheetFormatPr defaultColWidth="18" defaultRowHeight="13.5"/>
  <cols>
    <col min="1" max="1" width="15.3333333333333" style="1" customWidth="1"/>
    <col min="2" max="2" width="18.1428571428571" style="1" customWidth="1"/>
    <col min="3" max="3" width="26.7142857142857" style="1" customWidth="1"/>
    <col min="4" max="4" width="22.8857142857143" style="1" customWidth="1"/>
    <col min="5" max="5" width="16.552380952381" style="1" customWidth="1"/>
    <col min="6" max="16384" width="18" style="1"/>
  </cols>
  <sheetData>
    <row r="4" ht="14.25" customHeight="1" spans="1:5">
      <c r="A4" s="2">
        <v>45663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0</v>
      </c>
      <c r="C7" s="3"/>
      <c r="D7" s="4"/>
      <c r="E7" s="4"/>
    </row>
    <row r="8" ht="14.25" customHeight="1" spans="1:5">
      <c r="A8" s="107" t="s">
        <v>1</v>
      </c>
      <c r="B8" s="6"/>
      <c r="C8" s="110"/>
      <c r="D8" s="111"/>
      <c r="E8" s="111"/>
    </row>
    <row r="9" ht="14.25" customHeight="1" spans="1:5">
      <c r="A9" s="11" t="s">
        <v>2</v>
      </c>
      <c r="B9" s="8"/>
      <c r="C9" s="6"/>
      <c r="D9" s="112"/>
      <c r="E9" s="10"/>
    </row>
    <row r="10" ht="14.25" customHeight="1" spans="1:5">
      <c r="A10" s="11"/>
      <c r="B10" s="8"/>
      <c r="C10" s="6"/>
      <c r="D10" s="112"/>
      <c r="E10" s="10"/>
    </row>
    <row r="11" ht="14.25" customHeight="1" spans="1:5">
      <c r="A11" s="11"/>
      <c r="B11" s="8"/>
      <c r="C11" s="6"/>
      <c r="D11" s="112"/>
      <c r="E11" s="10"/>
    </row>
    <row r="12" customHeight="1" spans="1:5">
      <c r="A12" s="11"/>
      <c r="B12" s="8"/>
      <c r="C12" s="6"/>
      <c r="D12" s="112"/>
      <c r="E12" s="10"/>
    </row>
    <row r="13" customHeight="1" spans="1:5">
      <c r="A13" s="113" t="s">
        <v>3</v>
      </c>
      <c r="B13" s="114"/>
      <c r="C13" s="114"/>
      <c r="D13" s="113"/>
      <c r="E13" s="14"/>
    </row>
    <row r="14" customHeight="1" spans="1:5">
      <c r="A14" s="113"/>
      <c r="B14" s="114"/>
      <c r="C14" s="114"/>
      <c r="D14" s="113"/>
      <c r="E14" s="14"/>
    </row>
    <row r="15" customHeight="1" spans="1:5">
      <c r="A15" s="115" t="s">
        <v>4</v>
      </c>
      <c r="B15" s="115"/>
      <c r="C15" s="115"/>
      <c r="D15" s="116"/>
      <c r="E15" s="17"/>
    </row>
    <row r="16" customHeight="1" spans="1:5">
      <c r="A16" s="115" t="s">
        <v>5</v>
      </c>
      <c r="B16" s="115"/>
      <c r="C16" s="115"/>
      <c r="D16" s="116"/>
      <c r="E16" s="17"/>
    </row>
    <row r="17" customHeight="1" spans="1:10">
      <c r="A17" s="6" t="s">
        <v>6</v>
      </c>
      <c r="B17" s="6"/>
      <c r="C17" s="6"/>
      <c r="D17" s="116"/>
      <c r="E17" s="17"/>
      <c r="H17" s="26"/>
      <c r="I17" s="27"/>
      <c r="J17" s="27"/>
    </row>
    <row r="18" customHeight="1" spans="1:10">
      <c r="A18" s="6"/>
      <c r="B18" s="6"/>
      <c r="C18" s="6"/>
      <c r="D18" s="116"/>
      <c r="E18" s="17"/>
      <c r="I18" s="26"/>
      <c r="J18" s="26"/>
    </row>
    <row r="19" customHeight="1" spans="1:10">
      <c r="A19" s="117" t="s">
        <v>7</v>
      </c>
      <c r="B19" s="118" t="s">
        <v>8</v>
      </c>
      <c r="C19" s="118" t="s">
        <v>9</v>
      </c>
      <c r="D19" s="118" t="s">
        <v>10</v>
      </c>
      <c r="E19" s="20" t="s">
        <v>11</v>
      </c>
      <c r="I19" s="28"/>
      <c r="J19" s="28"/>
    </row>
    <row r="20" spans="1:5">
      <c r="A20" s="119">
        <v>45619</v>
      </c>
      <c r="B20" s="120" t="s">
        <v>12</v>
      </c>
      <c r="C20" s="120" t="s">
        <v>13</v>
      </c>
      <c r="D20" s="23" t="s">
        <v>14</v>
      </c>
      <c r="E20" s="24">
        <v>1500</v>
      </c>
    </row>
    <row r="21" spans="1:5">
      <c r="A21" s="119">
        <v>45619</v>
      </c>
      <c r="B21" s="120" t="s">
        <v>15</v>
      </c>
      <c r="C21" s="120" t="s">
        <v>16</v>
      </c>
      <c r="D21" s="23" t="s">
        <v>14</v>
      </c>
      <c r="E21" s="29">
        <v>1500</v>
      </c>
    </row>
    <row r="22" spans="1:5">
      <c r="A22" s="103" t="s">
        <v>17</v>
      </c>
      <c r="B22" s="104" t="s">
        <v>18</v>
      </c>
      <c r="C22" s="104"/>
      <c r="D22" s="105" t="s">
        <v>19</v>
      </c>
      <c r="E22" s="33">
        <f>SUM(E20:E21)</f>
        <v>3000</v>
      </c>
    </row>
    <row r="23" ht="13.2" customHeight="1" spans="1:5">
      <c r="A23" s="103"/>
      <c r="B23" s="106" t="s">
        <v>20</v>
      </c>
      <c r="C23" s="106"/>
      <c r="D23" s="105"/>
      <c r="E23" s="33">
        <f>(-E22*0.1)</f>
        <v>-300</v>
      </c>
    </row>
    <row r="24" spans="1:5">
      <c r="A24" s="103"/>
      <c r="B24" s="106" t="s">
        <v>21</v>
      </c>
      <c r="C24" s="106"/>
      <c r="D24" s="105" t="s">
        <v>19</v>
      </c>
      <c r="E24" s="36">
        <f>SUM(E22:E23)</f>
        <v>2700</v>
      </c>
    </row>
    <row r="25" spans="1:5">
      <c r="A25" s="103"/>
      <c r="B25" s="106"/>
      <c r="C25" s="106"/>
      <c r="D25" s="105"/>
      <c r="E25" s="33"/>
    </row>
    <row r="26" spans="1:5">
      <c r="A26" s="103"/>
      <c r="B26" s="106"/>
      <c r="C26" s="106"/>
      <c r="D26" s="105"/>
      <c r="E26" s="33"/>
    </row>
    <row r="27" spans="1:5">
      <c r="A27" s="103"/>
      <c r="B27" s="106"/>
      <c r="C27" s="106"/>
      <c r="D27" s="105"/>
      <c r="E27" s="33"/>
    </row>
    <row r="28" spans="1:5">
      <c r="A28" s="103"/>
      <c r="B28" s="106"/>
      <c r="C28" s="106"/>
      <c r="D28" s="105"/>
      <c r="E28" s="33"/>
    </row>
    <row r="29" spans="1:5">
      <c r="A29" s="6" t="s">
        <v>22</v>
      </c>
      <c r="B29" s="131"/>
      <c r="C29" s="132"/>
      <c r="D29" s="132"/>
      <c r="E29" s="39"/>
    </row>
    <row r="30" spans="1:5">
      <c r="A30" s="6"/>
      <c r="B30" s="131"/>
      <c r="C30" s="132"/>
      <c r="D30" s="132"/>
      <c r="E30" s="39"/>
    </row>
    <row r="31" spans="1:5">
      <c r="A31" s="6"/>
      <c r="B31" s="131"/>
      <c r="C31" s="132"/>
      <c r="D31" s="132"/>
      <c r="E31" s="39"/>
    </row>
    <row r="32" spans="1:5">
      <c r="A32" s="123" t="s">
        <v>23</v>
      </c>
      <c r="B32" s="121"/>
      <c r="C32" s="121"/>
      <c r="D32" s="122"/>
      <c r="E32" s="10"/>
    </row>
    <row r="33" spans="1:5">
      <c r="A33" s="123" t="s">
        <v>24</v>
      </c>
      <c r="B33" s="123"/>
      <c r="C33" s="121"/>
      <c r="D33" s="122"/>
      <c r="E33" s="123"/>
    </row>
    <row r="34" spans="1:5">
      <c r="A34" s="123"/>
      <c r="B34" s="123"/>
      <c r="C34" s="121"/>
      <c r="D34" s="122"/>
      <c r="E34" s="123"/>
    </row>
    <row r="35" spans="1:5">
      <c r="A35" s="123"/>
      <c r="B35" s="123"/>
      <c r="C35" s="121"/>
      <c r="D35" s="122"/>
      <c r="E35" s="123"/>
    </row>
    <row r="36" spans="1:5">
      <c r="A36" s="123" t="s">
        <v>25</v>
      </c>
      <c r="B36" s="121"/>
      <c r="C36" s="121"/>
      <c r="D36" s="122"/>
      <c r="E36" s="10"/>
    </row>
    <row r="37" spans="1:5">
      <c r="A37" s="6" t="s">
        <v>26</v>
      </c>
      <c r="B37" s="121"/>
      <c r="C37" s="121"/>
      <c r="D37" s="122"/>
      <c r="E37" s="10"/>
    </row>
    <row r="38" spans="1:5">
      <c r="A38" s="6"/>
      <c r="B38" s="121"/>
      <c r="C38" s="121"/>
      <c r="D38" s="122"/>
      <c r="E38" s="10"/>
    </row>
    <row r="39" spans="1:5">
      <c r="A39" s="6"/>
      <c r="B39" s="121"/>
      <c r="C39" s="121"/>
      <c r="D39" s="122"/>
      <c r="E39" s="10"/>
    </row>
    <row r="40" spans="1:5">
      <c r="A40" s="6"/>
      <c r="B40" s="121"/>
      <c r="C40" s="121"/>
      <c r="D40" s="122"/>
      <c r="E40" s="10"/>
    </row>
    <row r="41" spans="1:5">
      <c r="A41" s="123"/>
      <c r="B41" s="121"/>
      <c r="C41" s="121"/>
      <c r="D41" s="122"/>
      <c r="E41" s="10"/>
    </row>
    <row r="42" spans="1:5">
      <c r="A42" s="6" t="s">
        <v>27</v>
      </c>
      <c r="B42" s="121"/>
      <c r="C42" s="121"/>
      <c r="D42" s="6" t="s">
        <v>28</v>
      </c>
      <c r="E42" s="10"/>
    </row>
    <row r="43" spans="1:5">
      <c r="A43" s="6"/>
      <c r="B43" s="121"/>
      <c r="C43" s="121"/>
      <c r="D43" s="6"/>
      <c r="E43" s="10"/>
    </row>
    <row r="44" spans="1:5">
      <c r="A44" s="6"/>
      <c r="B44" s="121"/>
      <c r="C44" s="121"/>
      <c r="D44" s="6"/>
      <c r="E44" s="10"/>
    </row>
    <row r="45" spans="1:5">
      <c r="A45" s="28" t="s">
        <v>29</v>
      </c>
      <c r="B45" s="28"/>
      <c r="C45" s="28"/>
      <c r="D45" s="28" t="s">
        <v>30</v>
      </c>
      <c r="E45" s="17"/>
    </row>
    <row r="46" spans="1:5">
      <c r="A46" s="40" t="s">
        <v>31</v>
      </c>
      <c r="D46" s="40" t="s">
        <v>32</v>
      </c>
      <c r="E46" s="124"/>
    </row>
    <row r="47" spans="1:5">
      <c r="A47" s="40"/>
      <c r="D47" s="40"/>
      <c r="E47" s="124"/>
    </row>
    <row r="50" spans="1:1">
      <c r="A50" s="125" t="s">
        <v>33</v>
      </c>
    </row>
    <row r="51" spans="1:1">
      <c r="A51" s="125"/>
    </row>
    <row r="52" spans="1:1">
      <c r="A52" s="125"/>
    </row>
    <row r="53" spans="1:1">
      <c r="A53" s="124" t="s">
        <v>34</v>
      </c>
    </row>
  </sheetData>
  <mergeCells count="3">
    <mergeCell ref="D4:E4"/>
    <mergeCell ref="B23:C23"/>
    <mergeCell ref="B24:C24"/>
  </mergeCells>
  <pageMargins left="0.7" right="0.27" top="0.65" bottom="0.747916666666667" header="0.3" footer="0.3"/>
  <pageSetup paperSize="1" scale="90" orientation="portrait" horizontalDpi="120" verticalDpi="72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topLeftCell="A19" workbookViewId="0">
      <selection activeCell="E20" sqref="E20"/>
    </sheetView>
  </sheetViews>
  <sheetFormatPr defaultColWidth="18" defaultRowHeight="13.5"/>
  <cols>
    <col min="1" max="1" width="15.3333333333333" style="1" customWidth="1"/>
    <col min="2" max="2" width="18.1428571428571" style="1" customWidth="1"/>
    <col min="3" max="3" width="26.7142857142857" style="1" customWidth="1"/>
    <col min="4" max="4" width="22.8857142857143" style="1" customWidth="1"/>
    <col min="5" max="5" width="16.552380952381" style="1" customWidth="1"/>
    <col min="6" max="16384" width="18" style="1"/>
  </cols>
  <sheetData>
    <row r="4" ht="14.25" customHeight="1" spans="1:5">
      <c r="A4" s="2">
        <v>45663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110</v>
      </c>
      <c r="C7" s="3"/>
      <c r="D7" s="4"/>
      <c r="E7" s="4"/>
    </row>
    <row r="8" ht="14.25" customHeight="1" spans="1:5">
      <c r="A8" s="107" t="s">
        <v>111</v>
      </c>
      <c r="B8" s="6"/>
      <c r="C8" s="110"/>
      <c r="D8" s="111"/>
      <c r="E8" s="111"/>
    </row>
    <row r="9" ht="14.25" customHeight="1" spans="1:5">
      <c r="A9" s="11" t="s">
        <v>112</v>
      </c>
      <c r="B9" s="8"/>
      <c r="C9" s="6"/>
      <c r="D9" s="112"/>
      <c r="E9" s="10"/>
    </row>
    <row r="10" ht="14.25" customHeight="1" spans="1:5">
      <c r="A10" s="11"/>
      <c r="B10" s="8"/>
      <c r="C10" s="6"/>
      <c r="D10" s="112"/>
      <c r="E10" s="10"/>
    </row>
    <row r="11" ht="14.25" customHeight="1" spans="1:5">
      <c r="A11" s="11"/>
      <c r="B11" s="8"/>
      <c r="C11" s="6"/>
      <c r="D11" s="112"/>
      <c r="E11" s="10"/>
    </row>
    <row r="12" customHeight="1" spans="1:5">
      <c r="A12" s="113" t="s">
        <v>3</v>
      </c>
      <c r="B12" s="114"/>
      <c r="C12" s="114"/>
      <c r="D12" s="113"/>
      <c r="E12" s="14"/>
    </row>
    <row r="13" customHeight="1" spans="1:5">
      <c r="A13" s="113"/>
      <c r="B13" s="114"/>
      <c r="C13" s="114"/>
      <c r="D13" s="113"/>
      <c r="E13" s="14"/>
    </row>
    <row r="14" customHeight="1" spans="1:5">
      <c r="A14" s="115" t="s">
        <v>39</v>
      </c>
      <c r="B14" s="115"/>
      <c r="C14" s="115"/>
      <c r="D14" s="116"/>
      <c r="E14" s="17"/>
    </row>
    <row r="15" customHeight="1" spans="1:5">
      <c r="A15" s="115" t="s">
        <v>5</v>
      </c>
      <c r="B15" s="115"/>
      <c r="C15" s="115"/>
      <c r="D15" s="116"/>
      <c r="E15" s="17"/>
    </row>
    <row r="16" customHeight="1" spans="1:10">
      <c r="A16" s="6" t="s">
        <v>6</v>
      </c>
      <c r="B16" s="6"/>
      <c r="C16" s="6"/>
      <c r="D16" s="116"/>
      <c r="E16" s="17"/>
      <c r="H16" s="26"/>
      <c r="I16" s="27"/>
      <c r="J16" s="27"/>
    </row>
    <row r="17" customHeight="1" spans="1:10">
      <c r="A17" s="6"/>
      <c r="B17" s="6"/>
      <c r="C17" s="6"/>
      <c r="D17" s="116"/>
      <c r="E17" s="17"/>
      <c r="I17" s="26"/>
      <c r="J17" s="26"/>
    </row>
    <row r="18" customHeight="1" spans="1:10">
      <c r="A18" s="117" t="s">
        <v>7</v>
      </c>
      <c r="B18" s="118" t="s">
        <v>8</v>
      </c>
      <c r="C18" s="118" t="s">
        <v>9</v>
      </c>
      <c r="D18" s="118" t="s">
        <v>10</v>
      </c>
      <c r="E18" s="20" t="s">
        <v>11</v>
      </c>
      <c r="I18" s="28"/>
      <c r="J18" s="28"/>
    </row>
    <row r="19" spans="1:5">
      <c r="A19" s="119">
        <v>45629</v>
      </c>
      <c r="B19" s="120" t="s">
        <v>113</v>
      </c>
      <c r="C19" s="120" t="s">
        <v>114</v>
      </c>
      <c r="D19" s="23" t="s">
        <v>14</v>
      </c>
      <c r="E19" s="29">
        <v>1500</v>
      </c>
    </row>
    <row r="20" spans="1:5">
      <c r="A20" s="103" t="s">
        <v>17</v>
      </c>
      <c r="B20" s="104" t="s">
        <v>18</v>
      </c>
      <c r="C20" s="104"/>
      <c r="D20" s="105" t="s">
        <v>19</v>
      </c>
      <c r="E20" s="33">
        <f>SUM(E19)</f>
        <v>1500</v>
      </c>
    </row>
    <row r="21" ht="13.2" customHeight="1" spans="1:5">
      <c r="A21" s="103"/>
      <c r="B21" s="106" t="s">
        <v>20</v>
      </c>
      <c r="C21" s="106"/>
      <c r="D21" s="105"/>
      <c r="E21" s="33">
        <f>(-E20*0.1)</f>
        <v>-150</v>
      </c>
    </row>
    <row r="22" spans="1:5">
      <c r="A22" s="103"/>
      <c r="B22" s="106" t="s">
        <v>21</v>
      </c>
      <c r="C22" s="106"/>
      <c r="D22" s="105" t="s">
        <v>19</v>
      </c>
      <c r="E22" s="36">
        <f>SUM(E20:E21)</f>
        <v>1350</v>
      </c>
    </row>
    <row r="23" spans="1:5">
      <c r="A23" s="103"/>
      <c r="B23" s="106"/>
      <c r="C23" s="106"/>
      <c r="D23" s="105"/>
      <c r="E23" s="33"/>
    </row>
    <row r="24" spans="1:5">
      <c r="A24" s="103"/>
      <c r="B24" s="106"/>
      <c r="C24" s="106"/>
      <c r="D24" s="105"/>
      <c r="E24" s="33"/>
    </row>
    <row r="25" spans="1:5">
      <c r="A25" s="103"/>
      <c r="B25" s="106"/>
      <c r="C25" s="106"/>
      <c r="D25" s="105"/>
      <c r="E25" s="33"/>
    </row>
    <row r="26" spans="1:5">
      <c r="A26" s="103"/>
      <c r="B26" s="106"/>
      <c r="C26" s="106"/>
      <c r="D26" s="105"/>
      <c r="E26" s="33"/>
    </row>
    <row r="27" spans="1:5">
      <c r="A27" s="103"/>
      <c r="B27" s="106"/>
      <c r="C27" s="106"/>
      <c r="D27" s="105"/>
      <c r="E27" s="33"/>
    </row>
    <row r="28" spans="1:5">
      <c r="A28" s="103"/>
      <c r="B28" s="106"/>
      <c r="C28" s="106"/>
      <c r="D28" s="105"/>
      <c r="E28" s="33"/>
    </row>
    <row r="29" spans="1:5">
      <c r="A29" s="6" t="s">
        <v>22</v>
      </c>
      <c r="B29" s="131"/>
      <c r="C29" s="132"/>
      <c r="D29" s="132"/>
      <c r="E29" s="39"/>
    </row>
    <row r="30" spans="1:5">
      <c r="A30" s="6"/>
      <c r="B30" s="131"/>
      <c r="C30" s="132"/>
      <c r="D30" s="132"/>
      <c r="E30" s="39"/>
    </row>
    <row r="31" spans="1:5">
      <c r="A31" s="6"/>
      <c r="B31" s="131"/>
      <c r="C31" s="132"/>
      <c r="D31" s="132"/>
      <c r="E31" s="39"/>
    </row>
    <row r="32" spans="1:5">
      <c r="A32" s="123" t="s">
        <v>23</v>
      </c>
      <c r="B32" s="121"/>
      <c r="C32" s="121"/>
      <c r="D32" s="122"/>
      <c r="E32" s="10"/>
    </row>
    <row r="33" spans="1:5">
      <c r="A33" s="123" t="s">
        <v>24</v>
      </c>
      <c r="B33" s="123"/>
      <c r="C33" s="121"/>
      <c r="D33" s="122"/>
      <c r="E33" s="123"/>
    </row>
    <row r="34" spans="1:5">
      <c r="A34" s="123"/>
      <c r="B34" s="123"/>
      <c r="C34" s="121"/>
      <c r="D34" s="122"/>
      <c r="E34" s="123"/>
    </row>
    <row r="35" spans="1:5">
      <c r="A35" s="123"/>
      <c r="B35" s="123"/>
      <c r="C35" s="121"/>
      <c r="D35" s="122"/>
      <c r="E35" s="123"/>
    </row>
    <row r="36" spans="1:5">
      <c r="A36" s="123" t="s">
        <v>25</v>
      </c>
      <c r="B36" s="121"/>
      <c r="C36" s="121"/>
      <c r="D36" s="122"/>
      <c r="E36" s="10"/>
    </row>
    <row r="37" spans="1:5">
      <c r="A37" s="6" t="s">
        <v>26</v>
      </c>
      <c r="B37" s="121"/>
      <c r="C37" s="121"/>
      <c r="D37" s="122"/>
      <c r="E37" s="10"/>
    </row>
    <row r="38" spans="1:5">
      <c r="A38" s="6"/>
      <c r="B38" s="121"/>
      <c r="C38" s="121"/>
      <c r="D38" s="122"/>
      <c r="E38" s="10"/>
    </row>
    <row r="39" spans="1:5">
      <c r="A39" s="6"/>
      <c r="B39" s="121"/>
      <c r="C39" s="121"/>
      <c r="D39" s="122"/>
      <c r="E39" s="10"/>
    </row>
    <row r="40" spans="1:5">
      <c r="A40" s="6"/>
      <c r="B40" s="121"/>
      <c r="C40" s="121"/>
      <c r="D40" s="122"/>
      <c r="E40" s="10"/>
    </row>
    <row r="41" spans="1:5">
      <c r="A41" s="6"/>
      <c r="B41" s="121"/>
      <c r="C41" s="121"/>
      <c r="D41" s="122"/>
      <c r="E41" s="10"/>
    </row>
    <row r="42" spans="1:5">
      <c r="A42" s="123"/>
      <c r="B42" s="121"/>
      <c r="C42" s="121"/>
      <c r="D42" s="122"/>
      <c r="E42" s="10"/>
    </row>
    <row r="43" spans="1:5">
      <c r="A43" s="6" t="s">
        <v>27</v>
      </c>
      <c r="B43" s="121"/>
      <c r="C43" s="121"/>
      <c r="D43" s="6" t="s">
        <v>28</v>
      </c>
      <c r="E43" s="10"/>
    </row>
    <row r="44" spans="1:5">
      <c r="A44" s="6"/>
      <c r="B44" s="121"/>
      <c r="C44" s="121"/>
      <c r="D44" s="6"/>
      <c r="E44" s="10"/>
    </row>
    <row r="45" spans="1:5">
      <c r="A45" s="6"/>
      <c r="B45" s="121"/>
      <c r="C45" s="121"/>
      <c r="D45" s="6"/>
      <c r="E45" s="10"/>
    </row>
    <row r="46" spans="1:5">
      <c r="A46" s="28" t="s">
        <v>29</v>
      </c>
      <c r="B46" s="28"/>
      <c r="C46" s="28"/>
      <c r="D46" s="28" t="s">
        <v>30</v>
      </c>
      <c r="E46" s="17"/>
    </row>
    <row r="47" spans="1:5">
      <c r="A47" s="40" t="s">
        <v>31</v>
      </c>
      <c r="D47" s="40" t="s">
        <v>32</v>
      </c>
      <c r="E47" s="124"/>
    </row>
    <row r="48" spans="1:5">
      <c r="A48" s="40"/>
      <c r="D48" s="40"/>
      <c r="E48" s="124"/>
    </row>
    <row r="49" spans="1:5">
      <c r="A49" s="40"/>
      <c r="D49" s="40"/>
      <c r="E49" s="124"/>
    </row>
    <row r="52" spans="1:1">
      <c r="A52" s="125" t="s">
        <v>33</v>
      </c>
    </row>
    <row r="53" spans="1:1">
      <c r="A53" s="125"/>
    </row>
    <row r="54" spans="1:1">
      <c r="A54" s="125"/>
    </row>
    <row r="55" spans="1:1">
      <c r="A55" s="124" t="s">
        <v>34</v>
      </c>
    </row>
  </sheetData>
  <mergeCells count="3">
    <mergeCell ref="D4:E4"/>
    <mergeCell ref="B21:C21"/>
    <mergeCell ref="B22:C22"/>
  </mergeCells>
  <pageMargins left="0.7" right="0.27" top="0.65" bottom="0.786805555555556" header="0.3" footer="0.3"/>
  <pageSetup paperSize="1" scale="90" orientation="portrait" horizontalDpi="120" verticalDpi="72"/>
  <headerFooter alignWithMargins="0" scaleWithDoc="0"/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108"/>
  <sheetViews>
    <sheetView zoomScaleSheetLayoutView="60" topLeftCell="A33" workbookViewId="0">
      <selection activeCell="B48" sqref="B48"/>
    </sheetView>
  </sheetViews>
  <sheetFormatPr defaultColWidth="18" defaultRowHeight="13.5"/>
  <cols>
    <col min="1" max="1" width="15.3333333333333" style="1" customWidth="1"/>
    <col min="2" max="2" width="16" style="1" customWidth="1"/>
    <col min="3" max="3" width="26.5714285714286" style="1" customWidth="1"/>
    <col min="4" max="4" width="28.5714285714286" style="1" customWidth="1"/>
    <col min="5" max="5" width="16.552380952381" style="1" customWidth="1"/>
    <col min="6" max="16384" width="18" style="1"/>
  </cols>
  <sheetData>
    <row r="4" ht="14.25" customHeight="1" spans="1:5">
      <c r="A4" s="2">
        <v>45842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5" t="s">
        <v>717</v>
      </c>
      <c r="B7" s="6"/>
      <c r="C7" s="3"/>
      <c r="D7" s="4"/>
      <c r="E7" s="4"/>
    </row>
    <row r="8" ht="14.25" customHeight="1" spans="1:5">
      <c r="A8" s="5" t="s">
        <v>550</v>
      </c>
      <c r="B8" s="6"/>
      <c r="C8" s="3"/>
      <c r="D8" s="4"/>
      <c r="E8" s="4"/>
    </row>
    <row r="9" customHeight="1" spans="1:5">
      <c r="A9" s="7" t="s">
        <v>718</v>
      </c>
      <c r="B9" s="8"/>
      <c r="D9" s="9"/>
      <c r="E9" s="10"/>
    </row>
    <row r="10" customHeight="1" spans="1:5">
      <c r="A10" s="11" t="s">
        <v>719</v>
      </c>
      <c r="B10" s="8"/>
      <c r="D10" s="9"/>
      <c r="E10" s="10"/>
    </row>
    <row r="11" customHeight="1" spans="1:5">
      <c r="A11" s="12"/>
      <c r="B11" s="8"/>
      <c r="D11" s="9"/>
      <c r="E11" s="10"/>
    </row>
    <row r="12" customHeight="1" spans="1:5">
      <c r="A12" s="12"/>
      <c r="B12" s="8"/>
      <c r="D12" s="9"/>
      <c r="E12" s="10"/>
    </row>
    <row r="13" customHeight="1" spans="1:5">
      <c r="A13" s="13" t="s">
        <v>3</v>
      </c>
      <c r="D13" s="13"/>
      <c r="E13" s="14"/>
    </row>
    <row r="14" customHeight="1" spans="1:5">
      <c r="A14" s="13"/>
      <c r="D14" s="13"/>
      <c r="E14" s="14"/>
    </row>
    <row r="15" customHeight="1" spans="1:5">
      <c r="A15" s="15" t="s">
        <v>553</v>
      </c>
      <c r="B15" s="15"/>
      <c r="C15" s="15"/>
      <c r="D15" s="16"/>
      <c r="E15" s="17"/>
    </row>
    <row r="16" customHeight="1" spans="1:10">
      <c r="A16" s="15" t="s">
        <v>5</v>
      </c>
      <c r="B16" s="15"/>
      <c r="C16" s="15"/>
      <c r="D16" s="16"/>
      <c r="E16" s="17"/>
      <c r="H16" s="26"/>
      <c r="I16" s="27"/>
      <c r="J16" s="27"/>
    </row>
    <row r="17" customHeight="1" spans="1:10">
      <c r="A17" s="1" t="s">
        <v>6</v>
      </c>
      <c r="D17" s="16"/>
      <c r="E17" s="17"/>
      <c r="I17" s="26"/>
      <c r="J17" s="26"/>
    </row>
    <row r="18" customHeight="1" spans="4:10">
      <c r="D18" s="16"/>
      <c r="E18" s="17"/>
      <c r="I18" s="28"/>
      <c r="J18" s="28"/>
    </row>
    <row r="19" spans="1:5">
      <c r="A19" s="18" t="s">
        <v>7</v>
      </c>
      <c r="B19" s="19" t="s">
        <v>106</v>
      </c>
      <c r="C19" s="19" t="s">
        <v>9</v>
      </c>
      <c r="D19" s="19" t="s">
        <v>10</v>
      </c>
      <c r="E19" s="20" t="s">
        <v>11</v>
      </c>
    </row>
    <row r="20" spans="1:5">
      <c r="A20" s="21">
        <v>45300</v>
      </c>
      <c r="B20" s="22" t="s">
        <v>720</v>
      </c>
      <c r="C20" s="22" t="s">
        <v>721</v>
      </c>
      <c r="D20" s="22" t="s">
        <v>270</v>
      </c>
      <c r="E20" s="24">
        <v>38300</v>
      </c>
    </row>
    <row r="21" spans="1:5">
      <c r="A21" s="21">
        <v>45309</v>
      </c>
      <c r="B21" s="22" t="s">
        <v>722</v>
      </c>
      <c r="C21" s="22" t="s">
        <v>721</v>
      </c>
      <c r="D21" s="22" t="s">
        <v>270</v>
      </c>
      <c r="E21" s="24">
        <v>30950</v>
      </c>
    </row>
    <row r="22" spans="1:5">
      <c r="A22" s="21">
        <v>45309</v>
      </c>
      <c r="B22" s="22" t="s">
        <v>723</v>
      </c>
      <c r="C22" s="22" t="s">
        <v>721</v>
      </c>
      <c r="D22" s="22" t="s">
        <v>270</v>
      </c>
      <c r="E22" s="24">
        <v>44750</v>
      </c>
    </row>
    <row r="23" spans="1:5">
      <c r="A23" s="21">
        <v>45317</v>
      </c>
      <c r="B23" s="22" t="s">
        <v>724</v>
      </c>
      <c r="C23" s="23" t="s">
        <v>314</v>
      </c>
      <c r="D23" s="22" t="s">
        <v>270</v>
      </c>
      <c r="E23" s="24">
        <v>16500</v>
      </c>
    </row>
    <row r="24" spans="1:5">
      <c r="A24" s="21">
        <v>45300</v>
      </c>
      <c r="B24" s="22" t="s">
        <v>725</v>
      </c>
      <c r="C24" s="23" t="s">
        <v>314</v>
      </c>
      <c r="D24" s="22" t="s">
        <v>270</v>
      </c>
      <c r="E24" s="24">
        <v>22750</v>
      </c>
    </row>
    <row r="25" spans="1:5">
      <c r="A25" s="21">
        <v>45308</v>
      </c>
      <c r="B25" s="22" t="s">
        <v>726</v>
      </c>
      <c r="C25" s="22" t="s">
        <v>293</v>
      </c>
      <c r="D25" s="22" t="s">
        <v>270</v>
      </c>
      <c r="E25" s="24">
        <v>29500</v>
      </c>
    </row>
    <row r="26" spans="1:5">
      <c r="A26" s="21">
        <v>45308</v>
      </c>
      <c r="B26" s="22" t="s">
        <v>727</v>
      </c>
      <c r="C26" s="22" t="s">
        <v>293</v>
      </c>
      <c r="D26" s="22" t="s">
        <v>270</v>
      </c>
      <c r="E26" s="24">
        <v>21200</v>
      </c>
    </row>
    <row r="27" spans="1:5">
      <c r="A27" s="21">
        <v>45308</v>
      </c>
      <c r="B27" s="22" t="s">
        <v>728</v>
      </c>
      <c r="C27" s="22" t="s">
        <v>293</v>
      </c>
      <c r="D27" s="22" t="s">
        <v>270</v>
      </c>
      <c r="E27" s="24">
        <v>33700</v>
      </c>
    </row>
    <row r="28" spans="1:5">
      <c r="A28" s="21">
        <v>45308</v>
      </c>
      <c r="B28" s="22" t="s">
        <v>729</v>
      </c>
      <c r="C28" s="22" t="s">
        <v>293</v>
      </c>
      <c r="D28" s="22" t="s">
        <v>270</v>
      </c>
      <c r="E28" s="24">
        <v>26200</v>
      </c>
    </row>
    <row r="29" spans="1:5">
      <c r="A29" s="21">
        <v>45308</v>
      </c>
      <c r="B29" s="22" t="s">
        <v>730</v>
      </c>
      <c r="C29" s="22" t="s">
        <v>125</v>
      </c>
      <c r="D29" s="22" t="s">
        <v>270</v>
      </c>
      <c r="E29" s="24">
        <v>23000</v>
      </c>
    </row>
    <row r="30" spans="1:5">
      <c r="A30" s="21">
        <v>45308</v>
      </c>
      <c r="B30" s="22" t="s">
        <v>731</v>
      </c>
      <c r="C30" s="22" t="s">
        <v>125</v>
      </c>
      <c r="D30" s="22" t="s">
        <v>270</v>
      </c>
      <c r="E30" s="24">
        <v>16450</v>
      </c>
    </row>
    <row r="31" spans="1:5">
      <c r="A31" s="21">
        <v>45317</v>
      </c>
      <c r="B31" s="22" t="s">
        <v>732</v>
      </c>
      <c r="C31" s="22" t="s">
        <v>125</v>
      </c>
      <c r="D31" s="22" t="s">
        <v>270</v>
      </c>
      <c r="E31" s="24">
        <v>16000</v>
      </c>
    </row>
    <row r="32" spans="1:5">
      <c r="A32" s="21">
        <v>45308</v>
      </c>
      <c r="B32" s="22" t="s">
        <v>733</v>
      </c>
      <c r="C32" s="22" t="s">
        <v>734</v>
      </c>
      <c r="D32" s="22" t="s">
        <v>270</v>
      </c>
      <c r="E32" s="24">
        <v>17800</v>
      </c>
    </row>
    <row r="33" spans="1:5">
      <c r="A33" s="21">
        <v>45309</v>
      </c>
      <c r="B33" s="22" t="s">
        <v>735</v>
      </c>
      <c r="C33" s="22" t="s">
        <v>736</v>
      </c>
      <c r="D33" s="22" t="s">
        <v>270</v>
      </c>
      <c r="E33" s="24">
        <v>32900</v>
      </c>
    </row>
    <row r="34" spans="1:5">
      <c r="A34" s="21">
        <v>45300</v>
      </c>
      <c r="B34" s="22" t="s">
        <v>737</v>
      </c>
      <c r="C34" s="22" t="s">
        <v>306</v>
      </c>
      <c r="D34" s="22" t="s">
        <v>738</v>
      </c>
      <c r="E34" s="24">
        <v>4500</v>
      </c>
    </row>
    <row r="35" spans="1:5">
      <c r="A35" s="21">
        <v>45311</v>
      </c>
      <c r="B35" s="22" t="s">
        <v>739</v>
      </c>
      <c r="C35" s="22" t="s">
        <v>306</v>
      </c>
      <c r="D35" s="22" t="s">
        <v>740</v>
      </c>
      <c r="E35" s="24">
        <v>7350</v>
      </c>
    </row>
    <row r="36" spans="1:5">
      <c r="A36" s="21">
        <v>45317</v>
      </c>
      <c r="B36" s="22" t="s">
        <v>741</v>
      </c>
      <c r="C36" s="22" t="s">
        <v>306</v>
      </c>
      <c r="D36" s="22" t="s">
        <v>738</v>
      </c>
      <c r="E36" s="24">
        <v>6500</v>
      </c>
    </row>
    <row r="37" spans="1:5">
      <c r="A37" s="21">
        <v>45318</v>
      </c>
      <c r="B37" s="22" t="s">
        <v>742</v>
      </c>
      <c r="C37" s="22" t="s">
        <v>125</v>
      </c>
      <c r="D37" s="22" t="s">
        <v>743</v>
      </c>
      <c r="E37" s="24">
        <v>7950</v>
      </c>
    </row>
    <row r="38" spans="1:5">
      <c r="A38" s="21">
        <v>45337</v>
      </c>
      <c r="B38" s="22" t="s">
        <v>744</v>
      </c>
      <c r="C38" s="22" t="s">
        <v>125</v>
      </c>
      <c r="D38" s="22" t="s">
        <v>745</v>
      </c>
      <c r="E38" s="24">
        <v>500</v>
      </c>
    </row>
    <row r="39" spans="1:5">
      <c r="A39" s="21">
        <v>45337</v>
      </c>
      <c r="B39" s="22" t="s">
        <v>746</v>
      </c>
      <c r="C39" s="22" t="s">
        <v>306</v>
      </c>
      <c r="D39" s="22" t="s">
        <v>747</v>
      </c>
      <c r="E39" s="24">
        <v>5000</v>
      </c>
    </row>
    <row r="40" spans="1:5">
      <c r="A40" s="21">
        <v>45337</v>
      </c>
      <c r="B40" s="22" t="s">
        <v>748</v>
      </c>
      <c r="C40" s="22" t="s">
        <v>306</v>
      </c>
      <c r="D40" s="22" t="s">
        <v>747</v>
      </c>
      <c r="E40" s="24">
        <v>5000</v>
      </c>
    </row>
    <row r="41" spans="1:5">
      <c r="A41" s="21">
        <v>45351</v>
      </c>
      <c r="B41" s="22" t="s">
        <v>749</v>
      </c>
      <c r="C41" s="22" t="s">
        <v>306</v>
      </c>
      <c r="D41" s="22" t="s">
        <v>747</v>
      </c>
      <c r="E41" s="24">
        <v>15000</v>
      </c>
    </row>
    <row r="42" spans="1:5">
      <c r="A42" s="21">
        <v>45371</v>
      </c>
      <c r="B42" s="22" t="s">
        <v>750</v>
      </c>
      <c r="C42" s="22" t="s">
        <v>306</v>
      </c>
      <c r="D42" s="22" t="s">
        <v>747</v>
      </c>
      <c r="E42" s="24">
        <v>5000</v>
      </c>
    </row>
    <row r="43" spans="1:5">
      <c r="A43" s="21">
        <v>45371</v>
      </c>
      <c r="B43" s="22" t="s">
        <v>751</v>
      </c>
      <c r="C43" s="22" t="s">
        <v>306</v>
      </c>
      <c r="D43" s="22" t="s">
        <v>747</v>
      </c>
      <c r="E43" s="24">
        <v>5000</v>
      </c>
    </row>
    <row r="44" spans="1:5">
      <c r="A44" s="21">
        <v>45456</v>
      </c>
      <c r="B44" s="22" t="s">
        <v>752</v>
      </c>
      <c r="C44" s="22" t="s">
        <v>306</v>
      </c>
      <c r="D44" s="22" t="s">
        <v>747</v>
      </c>
      <c r="E44" s="24">
        <v>5000</v>
      </c>
    </row>
    <row r="45" spans="1:5">
      <c r="A45" s="21">
        <v>45467</v>
      </c>
      <c r="B45" s="22" t="s">
        <v>753</v>
      </c>
      <c r="C45" s="22" t="s">
        <v>721</v>
      </c>
      <c r="D45" s="22" t="s">
        <v>270</v>
      </c>
      <c r="E45" s="24">
        <v>9000</v>
      </c>
    </row>
    <row r="46" spans="1:5">
      <c r="A46" s="21">
        <v>45468</v>
      </c>
      <c r="B46" s="22" t="s">
        <v>754</v>
      </c>
      <c r="C46" s="22" t="s">
        <v>306</v>
      </c>
      <c r="D46" s="22" t="s">
        <v>747</v>
      </c>
      <c r="E46" s="24">
        <v>11500</v>
      </c>
    </row>
    <row r="47" spans="1:5">
      <c r="A47" s="21">
        <v>45467</v>
      </c>
      <c r="B47" s="22" t="s">
        <v>755</v>
      </c>
      <c r="C47" s="22" t="s">
        <v>721</v>
      </c>
      <c r="D47" s="22" t="s">
        <v>738</v>
      </c>
      <c r="E47" s="24">
        <v>1500</v>
      </c>
    </row>
    <row r="48" spans="1:5">
      <c r="A48" s="21">
        <v>45482</v>
      </c>
      <c r="B48" s="22" t="s">
        <v>756</v>
      </c>
      <c r="C48" s="22" t="s">
        <v>306</v>
      </c>
      <c r="D48" s="22" t="s">
        <v>747</v>
      </c>
      <c r="E48" s="24">
        <v>5000</v>
      </c>
    </row>
    <row r="49" spans="1:5">
      <c r="A49" s="21">
        <v>45484</v>
      </c>
      <c r="B49" s="22" t="s">
        <v>757</v>
      </c>
      <c r="C49" s="22" t="s">
        <v>306</v>
      </c>
      <c r="D49" s="22" t="s">
        <v>747</v>
      </c>
      <c r="E49" s="24">
        <v>5000</v>
      </c>
    </row>
    <row r="50" spans="1:5">
      <c r="A50" s="21">
        <v>45587</v>
      </c>
      <c r="B50" s="22" t="s">
        <v>758</v>
      </c>
      <c r="C50" s="22" t="s">
        <v>314</v>
      </c>
      <c r="D50" s="22" t="s">
        <v>738</v>
      </c>
      <c r="E50" s="24">
        <v>500</v>
      </c>
    </row>
    <row r="51" spans="1:5">
      <c r="A51" s="21">
        <v>45587</v>
      </c>
      <c r="B51" s="22" t="s">
        <v>759</v>
      </c>
      <c r="C51" s="22" t="s">
        <v>125</v>
      </c>
      <c r="D51" s="22" t="s">
        <v>738</v>
      </c>
      <c r="E51" s="24">
        <v>500</v>
      </c>
    </row>
    <row r="52" spans="1:5">
      <c r="A52" s="21">
        <v>45587</v>
      </c>
      <c r="B52" s="22" t="s">
        <v>760</v>
      </c>
      <c r="C52" s="22" t="s">
        <v>721</v>
      </c>
      <c r="D52" s="22" t="s">
        <v>738</v>
      </c>
      <c r="E52" s="24">
        <v>1000</v>
      </c>
    </row>
    <row r="53" spans="1:5">
      <c r="A53" s="21">
        <v>45684</v>
      </c>
      <c r="B53" s="22" t="s">
        <v>761</v>
      </c>
      <c r="C53" s="22" t="s">
        <v>721</v>
      </c>
      <c r="D53" s="22" t="s">
        <v>270</v>
      </c>
      <c r="E53" s="24">
        <v>2780</v>
      </c>
    </row>
    <row r="54" spans="1:5">
      <c r="A54" s="21">
        <v>45672</v>
      </c>
      <c r="B54" s="22" t="s">
        <v>762</v>
      </c>
      <c r="C54" s="22" t="s">
        <v>293</v>
      </c>
      <c r="D54" s="22" t="s">
        <v>270</v>
      </c>
      <c r="E54" s="24">
        <v>1240</v>
      </c>
    </row>
    <row r="55" spans="1:5">
      <c r="A55" s="21">
        <v>45672</v>
      </c>
      <c r="B55" s="22" t="s">
        <v>763</v>
      </c>
      <c r="C55" s="22" t="s">
        <v>293</v>
      </c>
      <c r="D55" s="22" t="s">
        <v>270</v>
      </c>
      <c r="E55" s="24">
        <v>1240</v>
      </c>
    </row>
    <row r="56" spans="1:5">
      <c r="A56" s="21">
        <v>45672</v>
      </c>
      <c r="B56" s="22" t="s">
        <v>764</v>
      </c>
      <c r="C56" s="22" t="s">
        <v>721</v>
      </c>
      <c r="D56" s="22" t="s">
        <v>270</v>
      </c>
      <c r="E56" s="24">
        <v>1280</v>
      </c>
    </row>
    <row r="57" spans="1:5">
      <c r="A57" s="21">
        <v>45672</v>
      </c>
      <c r="B57" s="22" t="s">
        <v>765</v>
      </c>
      <c r="C57" s="22" t="s">
        <v>125</v>
      </c>
      <c r="D57" s="22" t="s">
        <v>270</v>
      </c>
      <c r="E57" s="24">
        <v>1240</v>
      </c>
    </row>
    <row r="58" spans="1:5">
      <c r="A58" s="21">
        <v>45672</v>
      </c>
      <c r="B58" s="22" t="s">
        <v>766</v>
      </c>
      <c r="C58" s="22" t="s">
        <v>736</v>
      </c>
      <c r="D58" s="22" t="s">
        <v>270</v>
      </c>
      <c r="E58" s="24">
        <v>1300</v>
      </c>
    </row>
    <row r="59" spans="1:5">
      <c r="A59" s="21">
        <v>45687</v>
      </c>
      <c r="B59" s="22" t="s">
        <v>767</v>
      </c>
      <c r="C59" s="22" t="s">
        <v>721</v>
      </c>
      <c r="D59" s="22" t="s">
        <v>768</v>
      </c>
      <c r="E59" s="24">
        <v>100</v>
      </c>
    </row>
    <row r="60" spans="1:5">
      <c r="A60" s="21">
        <v>45687</v>
      </c>
      <c r="B60" s="22" t="s">
        <v>769</v>
      </c>
      <c r="C60" s="22" t="s">
        <v>721</v>
      </c>
      <c r="D60" s="22" t="s">
        <v>270</v>
      </c>
      <c r="E60" s="24">
        <v>6890</v>
      </c>
    </row>
    <row r="61" spans="1:5">
      <c r="A61" s="21">
        <v>45695</v>
      </c>
      <c r="B61" s="22" t="s">
        <v>770</v>
      </c>
      <c r="C61" s="22" t="s">
        <v>736</v>
      </c>
      <c r="D61" s="22" t="s">
        <v>270</v>
      </c>
      <c r="E61" s="24">
        <v>300</v>
      </c>
    </row>
    <row r="62" spans="1:5">
      <c r="A62" s="21">
        <v>45695</v>
      </c>
      <c r="B62" s="22" t="s">
        <v>771</v>
      </c>
      <c r="C62" s="22" t="s">
        <v>125</v>
      </c>
      <c r="D62" s="22" t="s">
        <v>270</v>
      </c>
      <c r="E62" s="24">
        <v>4100</v>
      </c>
    </row>
    <row r="63" spans="1:5">
      <c r="A63" s="21">
        <v>45694</v>
      </c>
      <c r="B63" s="22" t="s">
        <v>772</v>
      </c>
      <c r="C63" s="22" t="s">
        <v>734</v>
      </c>
      <c r="D63" s="22" t="s">
        <v>270</v>
      </c>
      <c r="E63" s="24">
        <v>3050</v>
      </c>
    </row>
    <row r="64" spans="1:5">
      <c r="A64" s="21">
        <v>45695</v>
      </c>
      <c r="B64" s="22" t="s">
        <v>773</v>
      </c>
      <c r="C64" s="22" t="s">
        <v>314</v>
      </c>
      <c r="D64" s="22" t="s">
        <v>270</v>
      </c>
      <c r="E64" s="24">
        <v>3300</v>
      </c>
    </row>
    <row r="65" spans="1:5">
      <c r="A65" s="21">
        <v>45695</v>
      </c>
      <c r="B65" s="22" t="s">
        <v>774</v>
      </c>
      <c r="C65" s="22" t="s">
        <v>125</v>
      </c>
      <c r="D65" s="22" t="s">
        <v>270</v>
      </c>
      <c r="E65" s="24">
        <v>2350</v>
      </c>
    </row>
    <row r="66" spans="1:5">
      <c r="A66" s="21">
        <v>45695</v>
      </c>
      <c r="B66" s="22" t="s">
        <v>775</v>
      </c>
      <c r="C66" s="22" t="s">
        <v>125</v>
      </c>
      <c r="D66" s="22" t="s">
        <v>270</v>
      </c>
      <c r="E66" s="24">
        <v>3050</v>
      </c>
    </row>
    <row r="67" spans="1:5">
      <c r="A67" s="21">
        <v>45694</v>
      </c>
      <c r="B67" s="22" t="s">
        <v>776</v>
      </c>
      <c r="C67" s="22" t="s">
        <v>293</v>
      </c>
      <c r="D67" s="22" t="s">
        <v>270</v>
      </c>
      <c r="E67" s="24">
        <v>1420</v>
      </c>
    </row>
    <row r="68" spans="1:5">
      <c r="A68" s="21">
        <v>45694</v>
      </c>
      <c r="B68" s="22" t="s">
        <v>777</v>
      </c>
      <c r="C68" s="22" t="s">
        <v>293</v>
      </c>
      <c r="D68" s="22" t="s">
        <v>270</v>
      </c>
      <c r="E68" s="24">
        <v>9920</v>
      </c>
    </row>
    <row r="69" spans="1:5">
      <c r="A69" s="21">
        <v>45695</v>
      </c>
      <c r="B69" s="22" t="s">
        <v>778</v>
      </c>
      <c r="C69" s="22" t="s">
        <v>125</v>
      </c>
      <c r="D69" s="22" t="s">
        <v>270</v>
      </c>
      <c r="E69" s="24">
        <v>3450</v>
      </c>
    </row>
    <row r="70" spans="1:5">
      <c r="A70" s="21">
        <v>45695</v>
      </c>
      <c r="B70" s="22" t="s">
        <v>779</v>
      </c>
      <c r="C70" s="22" t="s">
        <v>314</v>
      </c>
      <c r="D70" s="22" t="s">
        <v>270</v>
      </c>
      <c r="E70" s="24">
        <v>3020</v>
      </c>
    </row>
    <row r="71" spans="1:5">
      <c r="A71" s="21">
        <v>45708</v>
      </c>
      <c r="B71" s="22" t="s">
        <v>780</v>
      </c>
      <c r="C71" s="22" t="s">
        <v>125</v>
      </c>
      <c r="D71" s="22" t="s">
        <v>270</v>
      </c>
      <c r="E71" s="24">
        <v>4300</v>
      </c>
    </row>
    <row r="72" spans="1:5">
      <c r="A72" s="21">
        <v>45708</v>
      </c>
      <c r="B72" s="22" t="s">
        <v>781</v>
      </c>
      <c r="C72" s="22" t="s">
        <v>125</v>
      </c>
      <c r="D72" s="22" t="s">
        <v>270</v>
      </c>
      <c r="E72" s="24">
        <v>4300</v>
      </c>
    </row>
    <row r="73" spans="1:5">
      <c r="A73" s="21">
        <v>45708</v>
      </c>
      <c r="B73" s="22" t="s">
        <v>782</v>
      </c>
      <c r="C73" s="22" t="s">
        <v>734</v>
      </c>
      <c r="D73" s="22" t="s">
        <v>270</v>
      </c>
      <c r="E73" s="24">
        <v>4300</v>
      </c>
    </row>
    <row r="74" spans="1:5">
      <c r="A74" s="21">
        <v>45713</v>
      </c>
      <c r="B74" s="22" t="s">
        <v>783</v>
      </c>
      <c r="C74" s="22" t="s">
        <v>721</v>
      </c>
      <c r="D74" s="22" t="s">
        <v>270</v>
      </c>
      <c r="E74" s="24">
        <v>5000</v>
      </c>
    </row>
    <row r="75" spans="1:5">
      <c r="A75" s="21">
        <v>45708</v>
      </c>
      <c r="B75" s="22" t="s">
        <v>784</v>
      </c>
      <c r="C75" s="22" t="s">
        <v>734</v>
      </c>
      <c r="D75" s="22" t="s">
        <v>747</v>
      </c>
      <c r="E75" s="24">
        <v>1500</v>
      </c>
    </row>
    <row r="76" spans="1:5">
      <c r="A76" s="21">
        <v>45708</v>
      </c>
      <c r="B76" s="22" t="s">
        <v>785</v>
      </c>
      <c r="C76" s="22" t="s">
        <v>125</v>
      </c>
      <c r="D76" s="22" t="s">
        <v>747</v>
      </c>
      <c r="E76" s="24">
        <v>1500</v>
      </c>
    </row>
    <row r="77" spans="1:5">
      <c r="A77" s="21">
        <v>45708</v>
      </c>
      <c r="B77" s="22" t="s">
        <v>786</v>
      </c>
      <c r="C77" s="22" t="s">
        <v>125</v>
      </c>
      <c r="D77" s="22" t="s">
        <v>747</v>
      </c>
      <c r="E77" s="29">
        <v>1500</v>
      </c>
    </row>
    <row r="78" customHeight="1" spans="1:7">
      <c r="A78" s="30"/>
      <c r="B78" s="31" t="s">
        <v>18</v>
      </c>
      <c r="C78" s="31"/>
      <c r="D78" s="32" t="s">
        <v>19</v>
      </c>
      <c r="E78" s="33">
        <f>SUM(E20:E77)</f>
        <v>543230</v>
      </c>
      <c r="G78" s="34"/>
    </row>
    <row r="79" customHeight="1" spans="1:7">
      <c r="A79" s="30"/>
      <c r="B79" s="35" t="s">
        <v>20</v>
      </c>
      <c r="C79" s="35"/>
      <c r="D79" s="32"/>
      <c r="E79" s="33">
        <f>-E78*0.1</f>
        <v>-54323</v>
      </c>
      <c r="G79" s="34"/>
    </row>
    <row r="80" customHeight="1" spans="1:7">
      <c r="A80" s="30"/>
      <c r="B80" s="35" t="s">
        <v>21</v>
      </c>
      <c r="C80" s="35"/>
      <c r="D80" s="32" t="s">
        <v>19</v>
      </c>
      <c r="E80" s="36">
        <f>SUM(E78:E79)</f>
        <v>488907</v>
      </c>
      <c r="G80" s="34"/>
    </row>
    <row r="81" customHeight="1" spans="1:7">
      <c r="A81" s="30"/>
      <c r="B81" s="35"/>
      <c r="C81" s="35"/>
      <c r="D81" s="32"/>
      <c r="E81" s="33"/>
      <c r="G81" s="34"/>
    </row>
    <row r="82" customHeight="1" spans="1:7">
      <c r="A82" s="30"/>
      <c r="B82" s="35"/>
      <c r="C82" s="35"/>
      <c r="D82" s="32"/>
      <c r="E82" s="33"/>
      <c r="G82" s="34"/>
    </row>
    <row r="83" spans="2:5">
      <c r="B83" s="37"/>
      <c r="C83" s="38"/>
      <c r="D83" s="38"/>
      <c r="E83" s="39"/>
    </row>
    <row r="84" spans="1:5">
      <c r="A84" s="28" t="s">
        <v>559</v>
      </c>
      <c r="B84" s="40"/>
      <c r="C84" s="40"/>
      <c r="D84" s="41"/>
      <c r="E84" s="10"/>
    </row>
    <row r="85" spans="1:5">
      <c r="A85" s="1" t="s">
        <v>560</v>
      </c>
      <c r="B85" s="40"/>
      <c r="C85" s="40"/>
      <c r="D85" s="41"/>
      <c r="E85" s="10"/>
    </row>
    <row r="86" spans="2:5">
      <c r="B86" s="43" t="s">
        <v>561</v>
      </c>
      <c r="D86" s="41"/>
      <c r="E86" s="28"/>
    </row>
    <row r="87" spans="1:5">
      <c r="A87" s="1" t="s">
        <v>562</v>
      </c>
      <c r="B87" s="28"/>
      <c r="C87" s="40"/>
      <c r="D87" s="41"/>
      <c r="E87" s="28"/>
    </row>
    <row r="88" spans="1:5">
      <c r="A88" s="1" t="s">
        <v>563</v>
      </c>
      <c r="B88" s="40"/>
      <c r="C88" s="40"/>
      <c r="D88" s="41"/>
      <c r="E88" s="10"/>
    </row>
    <row r="89" spans="2:5">
      <c r="B89" s="40"/>
      <c r="C89" s="40"/>
      <c r="D89" s="41"/>
      <c r="E89" s="10"/>
    </row>
    <row r="90" spans="1:5">
      <c r="A90" s="1" t="s">
        <v>564</v>
      </c>
      <c r="B90" s="40"/>
      <c r="C90" s="40"/>
      <c r="D90" s="41"/>
      <c r="E90" s="10"/>
    </row>
    <row r="91" spans="2:5">
      <c r="B91" s="40"/>
      <c r="C91" s="40"/>
      <c r="D91" s="41"/>
      <c r="E91" s="10"/>
    </row>
    <row r="92" spans="2:5">
      <c r="B92" s="40"/>
      <c r="C92" s="40"/>
      <c r="D92" s="41"/>
      <c r="E92" s="10"/>
    </row>
    <row r="93" spans="2:5">
      <c r="B93" s="40"/>
      <c r="C93" s="40"/>
      <c r="D93" s="41"/>
      <c r="E93" s="10"/>
    </row>
    <row r="94" spans="1:5">
      <c r="A94" s="1" t="s">
        <v>27</v>
      </c>
      <c r="B94" s="40"/>
      <c r="C94" s="40"/>
      <c r="D94" s="1" t="s">
        <v>28</v>
      </c>
      <c r="E94" s="10"/>
    </row>
    <row r="95" spans="2:5">
      <c r="B95" s="40"/>
      <c r="C95" s="40"/>
      <c r="E95" s="10"/>
    </row>
    <row r="96" spans="2:5">
      <c r="B96" s="40"/>
      <c r="C96" s="40"/>
      <c r="E96" s="10"/>
    </row>
    <row r="97" spans="1:5">
      <c r="A97" s="28" t="s">
        <v>29</v>
      </c>
      <c r="B97" s="28"/>
      <c r="C97" s="28"/>
      <c r="D97" s="28" t="s">
        <v>30</v>
      </c>
      <c r="E97" s="17"/>
    </row>
    <row r="98" spans="1:5">
      <c r="A98" s="40" t="s">
        <v>31</v>
      </c>
      <c r="D98" s="40" t="s">
        <v>32</v>
      </c>
      <c r="E98" s="28"/>
    </row>
    <row r="99" spans="1:5">
      <c r="A99" s="40"/>
      <c r="D99" s="40"/>
      <c r="E99" s="28"/>
    </row>
    <row r="100" spans="1:5">
      <c r="A100" s="40"/>
      <c r="D100" s="40"/>
      <c r="E100" s="28"/>
    </row>
    <row r="101" spans="1:5">
      <c r="A101" s="40"/>
      <c r="D101" s="40"/>
      <c r="E101" s="28"/>
    </row>
    <row r="102" spans="1:5">
      <c r="A102" s="40"/>
      <c r="D102" s="40"/>
      <c r="E102" s="28"/>
    </row>
    <row r="103" spans="1:5">
      <c r="A103" s="44" t="s">
        <v>33</v>
      </c>
      <c r="D103" s="44"/>
      <c r="E103" s="17"/>
    </row>
    <row r="104" spans="1:5">
      <c r="A104" s="44"/>
      <c r="D104" s="44"/>
      <c r="E104" s="17"/>
    </row>
    <row r="105" spans="1:5">
      <c r="A105" s="44"/>
      <c r="D105" s="44"/>
      <c r="E105" s="17"/>
    </row>
    <row r="106" spans="1:5">
      <c r="A106" s="28" t="s">
        <v>34</v>
      </c>
      <c r="E106" s="45"/>
    </row>
    <row r="107" spans="1:5">
      <c r="A107" s="44"/>
      <c r="D107" s="44"/>
      <c r="E107" s="17"/>
    </row>
    <row r="108" spans="1:5">
      <c r="A108" s="28"/>
      <c r="E108" s="45"/>
    </row>
  </sheetData>
  <mergeCells count="3">
    <mergeCell ref="D4:E4"/>
    <mergeCell ref="B79:C79"/>
    <mergeCell ref="B80:C80"/>
  </mergeCells>
  <pageMargins left="0.7" right="0.27" top="0.65" bottom="0.826388888888889" header="0.3" footer="0.3"/>
  <pageSetup paperSize="1" scale="85" orientation="portrait" horizontalDpi="120" verticalDpi="72"/>
  <headerFooter alignWithMargins="0" scaleWithDoc="0"/>
  <rowBreaks count="1" manualBreakCount="1">
    <brk id="53" max="4" man="1"/>
  </rowBreaks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9"/>
  <sheetViews>
    <sheetView zoomScaleSheetLayoutView="60" workbookViewId="0">
      <selection activeCell="A14" sqref="A14"/>
    </sheetView>
  </sheetViews>
  <sheetFormatPr defaultColWidth="18" defaultRowHeight="13.5"/>
  <cols>
    <col min="1" max="1" width="16.4285714285714" style="1" customWidth="1"/>
    <col min="2" max="2" width="17.8571428571429" style="1" customWidth="1"/>
    <col min="3" max="3" width="20.8857142857143" style="1" customWidth="1"/>
    <col min="4" max="4" width="25.4761904761905" style="1" customWidth="1"/>
    <col min="5" max="5" width="16.552380952381" style="1" customWidth="1"/>
    <col min="6" max="6" width="16.1904761904762" style="1" customWidth="1"/>
    <col min="7" max="16384" width="18" style="1"/>
  </cols>
  <sheetData>
    <row r="4" ht="14.25" customHeight="1" spans="1:5">
      <c r="A4" s="5">
        <v>45824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5" t="s">
        <v>787</v>
      </c>
      <c r="B7" s="6"/>
      <c r="C7" s="3"/>
      <c r="D7" s="4"/>
      <c r="E7" s="4"/>
    </row>
    <row r="8" ht="14.25" customHeight="1" spans="1:5">
      <c r="A8" s="7" t="s">
        <v>788</v>
      </c>
      <c r="B8" s="6"/>
      <c r="C8" s="3"/>
      <c r="D8" s="4"/>
      <c r="E8" s="4"/>
    </row>
    <row r="9" customHeight="1" spans="1:5">
      <c r="A9" s="11" t="s">
        <v>789</v>
      </c>
      <c r="B9" s="8"/>
      <c r="D9" s="9"/>
      <c r="E9" s="10"/>
    </row>
    <row r="10" customHeight="1" spans="1:5">
      <c r="A10" s="12"/>
      <c r="B10" s="8"/>
      <c r="D10" s="9"/>
      <c r="E10" s="10"/>
    </row>
    <row r="11" customHeight="1" spans="1:5">
      <c r="A11" s="12"/>
      <c r="B11" s="8"/>
      <c r="D11" s="9"/>
      <c r="E11" s="10"/>
    </row>
    <row r="12" customHeight="1" spans="1:5">
      <c r="A12" s="13" t="s">
        <v>3</v>
      </c>
      <c r="D12" s="13"/>
      <c r="E12" s="14"/>
    </row>
    <row r="13" customHeight="1" spans="1:5">
      <c r="A13" s="13"/>
      <c r="D13" s="13"/>
      <c r="E13" s="14"/>
    </row>
    <row r="14" customHeight="1" spans="1:5">
      <c r="A14" s="54" t="s">
        <v>790</v>
      </c>
      <c r="B14" s="15"/>
      <c r="C14" s="15"/>
      <c r="D14" s="16"/>
      <c r="E14" s="17"/>
    </row>
    <row r="15" customHeight="1" spans="1:10">
      <c r="A15" s="15" t="s">
        <v>5</v>
      </c>
      <c r="B15" s="15"/>
      <c r="C15" s="15"/>
      <c r="D15" s="16"/>
      <c r="E15" s="17"/>
      <c r="H15" s="26"/>
      <c r="I15" s="27"/>
      <c r="J15" s="27"/>
    </row>
    <row r="16" customHeight="1" spans="1:10">
      <c r="A16" s="1" t="s">
        <v>6</v>
      </c>
      <c r="D16" s="16"/>
      <c r="E16" s="17"/>
      <c r="I16" s="26"/>
      <c r="J16" s="26"/>
    </row>
    <row r="17" customHeight="1" spans="4:10">
      <c r="D17" s="16"/>
      <c r="E17" s="17"/>
      <c r="I17" s="28"/>
      <c r="J17" s="28"/>
    </row>
    <row r="18" spans="1:5">
      <c r="A18" s="18" t="s">
        <v>7</v>
      </c>
      <c r="B18" s="19" t="s">
        <v>106</v>
      </c>
      <c r="C18" s="19" t="s">
        <v>9</v>
      </c>
      <c r="D18" s="19" t="s">
        <v>10</v>
      </c>
      <c r="E18" s="20" t="s">
        <v>11</v>
      </c>
    </row>
    <row r="19" spans="1:5">
      <c r="A19" s="21">
        <v>41936</v>
      </c>
      <c r="B19" s="22" t="s">
        <v>791</v>
      </c>
      <c r="C19" s="22" t="s">
        <v>321</v>
      </c>
      <c r="D19" s="22" t="s">
        <v>792</v>
      </c>
      <c r="E19" s="24">
        <v>1500</v>
      </c>
    </row>
    <row r="20" spans="1:5">
      <c r="A20" s="21">
        <v>41936</v>
      </c>
      <c r="B20" s="22" t="s">
        <v>793</v>
      </c>
      <c r="C20" s="22" t="s">
        <v>398</v>
      </c>
      <c r="D20" s="22" t="s">
        <v>233</v>
      </c>
      <c r="E20" s="29">
        <v>3000</v>
      </c>
    </row>
    <row r="21" customHeight="1" spans="1:7">
      <c r="A21" s="30" t="s">
        <v>17</v>
      </c>
      <c r="B21" s="31" t="s">
        <v>18</v>
      </c>
      <c r="C21" s="31"/>
      <c r="D21" s="32" t="s">
        <v>19</v>
      </c>
      <c r="E21" s="33">
        <f>SUM(E19:E20)</f>
        <v>4500</v>
      </c>
      <c r="G21" s="34"/>
    </row>
    <row r="22" customHeight="1" spans="1:7">
      <c r="A22" s="30"/>
      <c r="B22" s="35" t="s">
        <v>20</v>
      </c>
      <c r="C22" s="35"/>
      <c r="D22" s="32"/>
      <c r="E22" s="102">
        <f>(-E21*0.07)</f>
        <v>-315</v>
      </c>
      <c r="G22" s="34"/>
    </row>
    <row r="23" customHeight="1" spans="1:7">
      <c r="A23" s="30"/>
      <c r="B23" s="35" t="s">
        <v>21</v>
      </c>
      <c r="C23" s="35"/>
      <c r="D23" s="32" t="s">
        <v>19</v>
      </c>
      <c r="E23" s="36">
        <f>SUM(E21:E22)</f>
        <v>4185</v>
      </c>
      <c r="G23" s="34"/>
    </row>
    <row r="24" customHeight="1" spans="1:7">
      <c r="A24" s="30"/>
      <c r="B24" s="35"/>
      <c r="C24" s="35"/>
      <c r="D24" s="32"/>
      <c r="E24" s="33"/>
      <c r="G24" s="34"/>
    </row>
    <row r="25" customHeight="1" spans="1:7">
      <c r="A25" s="30"/>
      <c r="B25" s="35"/>
      <c r="C25" s="35"/>
      <c r="D25" s="32"/>
      <c r="E25" s="33"/>
      <c r="G25" s="34"/>
    </row>
    <row r="26" customHeight="1" spans="1:7">
      <c r="A26" s="30"/>
      <c r="B26" s="35"/>
      <c r="C26" s="35"/>
      <c r="D26" s="32"/>
      <c r="E26" s="33"/>
      <c r="G26" s="34"/>
    </row>
    <row r="27" customHeight="1" spans="1:7">
      <c r="A27" s="30"/>
      <c r="B27" s="35"/>
      <c r="C27" s="35"/>
      <c r="D27" s="32"/>
      <c r="E27" s="33"/>
      <c r="G27" s="34"/>
    </row>
    <row r="28" customHeight="1" spans="1:7">
      <c r="A28" s="30"/>
      <c r="B28" s="35"/>
      <c r="C28" s="35"/>
      <c r="D28" s="32"/>
      <c r="E28" s="33"/>
      <c r="G28" s="34"/>
    </row>
    <row r="29" customHeight="1" spans="1:5">
      <c r="A29" s="30"/>
      <c r="B29" s="35"/>
      <c r="C29" s="35"/>
      <c r="D29" s="32"/>
      <c r="E29" s="33"/>
    </row>
    <row r="30" s="1" customFormat="1" spans="1:5">
      <c r="A30" s="28" t="s">
        <v>559</v>
      </c>
      <c r="B30" s="40"/>
      <c r="C30" s="40"/>
      <c r="D30" s="41"/>
      <c r="E30" s="10"/>
    </row>
    <row r="31" s="1" customFormat="1" spans="1:5">
      <c r="A31" s="1" t="s">
        <v>560</v>
      </c>
      <c r="B31" s="40"/>
      <c r="C31" s="40"/>
      <c r="D31" s="41"/>
      <c r="E31" s="10"/>
    </row>
    <row r="32" s="1" customFormat="1" spans="2:5">
      <c r="B32" s="43" t="s">
        <v>561</v>
      </c>
      <c r="D32" s="41"/>
      <c r="E32" s="28"/>
    </row>
    <row r="33" s="1" customFormat="1" spans="1:5">
      <c r="A33" s="1" t="s">
        <v>630</v>
      </c>
      <c r="B33" s="28"/>
      <c r="C33" s="40"/>
      <c r="D33" s="41"/>
      <c r="E33" s="28"/>
    </row>
    <row r="34" s="1" customFormat="1" spans="1:5">
      <c r="A34" s="1" t="s">
        <v>563</v>
      </c>
      <c r="B34" s="40"/>
      <c r="C34" s="40"/>
      <c r="D34" s="41"/>
      <c r="E34" s="10"/>
    </row>
    <row r="35" s="1" customFormat="1" spans="2:5">
      <c r="B35" s="40"/>
      <c r="C35" s="40"/>
      <c r="D35" s="41"/>
      <c r="E35" s="10"/>
    </row>
    <row r="36" s="1" customFormat="1" spans="1:5">
      <c r="A36" s="1" t="s">
        <v>564</v>
      </c>
      <c r="B36" s="40"/>
      <c r="C36" s="40"/>
      <c r="D36" s="41"/>
      <c r="E36" s="10"/>
    </row>
    <row r="37" spans="2:5">
      <c r="B37" s="40"/>
      <c r="C37" s="40"/>
      <c r="D37" s="41"/>
      <c r="E37" s="10"/>
    </row>
    <row r="38" spans="2:5">
      <c r="B38" s="40"/>
      <c r="C38" s="40"/>
      <c r="D38" s="41"/>
      <c r="E38" s="10"/>
    </row>
    <row r="39" spans="2:5">
      <c r="B39" s="40"/>
      <c r="C39" s="40"/>
      <c r="D39" s="41"/>
      <c r="E39" s="10"/>
    </row>
    <row r="40" spans="2:5">
      <c r="B40" s="40"/>
      <c r="C40" s="40"/>
      <c r="D40" s="41"/>
      <c r="E40" s="10"/>
    </row>
    <row r="41" spans="2:5">
      <c r="B41" s="40"/>
      <c r="C41" s="40"/>
      <c r="D41" s="41"/>
      <c r="E41" s="10"/>
    </row>
    <row r="42" spans="2:5">
      <c r="B42" s="40"/>
      <c r="C42" s="40"/>
      <c r="D42" s="41"/>
      <c r="E42" s="10"/>
    </row>
    <row r="43" spans="2:5">
      <c r="B43" s="40"/>
      <c r="C43" s="40"/>
      <c r="D43" s="41"/>
      <c r="E43" s="10"/>
    </row>
    <row r="44" spans="1:5">
      <c r="A44" s="1" t="s">
        <v>27</v>
      </c>
      <c r="B44" s="40"/>
      <c r="C44" s="40"/>
      <c r="D44" s="1" t="s">
        <v>28</v>
      </c>
      <c r="E44" s="10"/>
    </row>
    <row r="45" spans="2:5">
      <c r="B45" s="40"/>
      <c r="C45" s="40"/>
      <c r="E45" s="10"/>
    </row>
    <row r="46" spans="2:5">
      <c r="B46" s="40"/>
      <c r="C46" s="40"/>
      <c r="E46" s="10"/>
    </row>
    <row r="47" spans="1:5">
      <c r="A47" s="28" t="s">
        <v>29</v>
      </c>
      <c r="B47" s="28"/>
      <c r="C47" s="28"/>
      <c r="D47" s="28" t="s">
        <v>30</v>
      </c>
      <c r="E47" s="17"/>
    </row>
    <row r="48" spans="1:5">
      <c r="A48" s="40" t="s">
        <v>31</v>
      </c>
      <c r="D48" s="40" t="s">
        <v>32</v>
      </c>
      <c r="E48" s="28"/>
    </row>
    <row r="49" spans="1:5">
      <c r="A49" s="40"/>
      <c r="D49" s="40"/>
      <c r="E49" s="28"/>
    </row>
    <row r="50" spans="1:5">
      <c r="A50" s="40"/>
      <c r="D50" s="40"/>
      <c r="E50" s="28"/>
    </row>
    <row r="51" spans="1:5">
      <c r="A51" s="40"/>
      <c r="D51" s="40"/>
      <c r="E51" s="28"/>
    </row>
    <row r="52" spans="1:5">
      <c r="A52" s="40"/>
      <c r="D52" s="40"/>
      <c r="E52" s="28"/>
    </row>
    <row r="53" spans="1:5">
      <c r="A53" s="40"/>
      <c r="D53" s="40"/>
      <c r="E53" s="28"/>
    </row>
    <row r="54" spans="1:5">
      <c r="A54" s="44" t="s">
        <v>33</v>
      </c>
      <c r="D54" s="44"/>
      <c r="E54" s="17"/>
    </row>
    <row r="55" spans="1:5">
      <c r="A55" s="44"/>
      <c r="D55" s="44"/>
      <c r="E55" s="17"/>
    </row>
    <row r="56" spans="1:5">
      <c r="A56" s="44"/>
      <c r="D56" s="44"/>
      <c r="E56" s="17"/>
    </row>
    <row r="57" spans="1:5">
      <c r="A57" s="28" t="s">
        <v>34</v>
      </c>
      <c r="E57" s="45"/>
    </row>
    <row r="58" spans="1:5">
      <c r="A58" s="44"/>
      <c r="D58" s="44"/>
      <c r="E58" s="17"/>
    </row>
    <row r="59" spans="1:5">
      <c r="A59" s="28"/>
      <c r="E59" s="45"/>
    </row>
  </sheetData>
  <mergeCells count="3">
    <mergeCell ref="D4:E4"/>
    <mergeCell ref="B22:C22"/>
    <mergeCell ref="B23:C23"/>
  </mergeCells>
  <pageMargins left="0.7" right="0.27" top="0.65" bottom="0.826388888888889" header="0.3" footer="0.3"/>
  <pageSetup paperSize="1" scale="85" orientation="portrait" horizontalDpi="120" verticalDpi="72"/>
  <headerFooter alignWithMargins="0" scaleWithDoc="0"/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7"/>
  <sheetViews>
    <sheetView zoomScaleSheetLayoutView="60" workbookViewId="0">
      <selection activeCell="E13" sqref="E13"/>
    </sheetView>
  </sheetViews>
  <sheetFormatPr defaultColWidth="18" defaultRowHeight="13.5"/>
  <cols>
    <col min="1" max="1" width="15.3333333333333" style="48" customWidth="1"/>
    <col min="2" max="2" width="17" style="48" customWidth="1"/>
    <col min="3" max="3" width="26.1428571428571" style="48" customWidth="1"/>
    <col min="4" max="4" width="26.7142857142857" style="48" customWidth="1"/>
    <col min="5" max="5" width="16.552380952381" style="48" customWidth="1"/>
    <col min="6" max="16384" width="18" style="48"/>
  </cols>
  <sheetData>
    <row r="4" ht="14.25" customHeight="1" spans="1:5">
      <c r="A4" s="5">
        <v>45481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794</v>
      </c>
      <c r="C7" s="49"/>
      <c r="D7" s="50"/>
      <c r="E7" s="50"/>
    </row>
    <row r="8" ht="14.25" customHeight="1" spans="1:5">
      <c r="A8" s="7" t="s">
        <v>795</v>
      </c>
      <c r="C8" s="49"/>
      <c r="D8" s="50"/>
      <c r="E8" s="50"/>
    </row>
    <row r="9" ht="14.25" customHeight="1" spans="1:5">
      <c r="A9" s="11" t="s">
        <v>796</v>
      </c>
      <c r="B9" s="51"/>
      <c r="D9" s="52"/>
      <c r="E9" s="10"/>
    </row>
    <row r="10" ht="14.25" customHeight="1" spans="1:5">
      <c r="A10" s="11"/>
      <c r="B10" s="51"/>
      <c r="D10" s="52"/>
      <c r="E10" s="10"/>
    </row>
    <row r="11" ht="14.25" customHeight="1" spans="1:5">
      <c r="A11" s="11"/>
      <c r="B11" s="51"/>
      <c r="D11" s="52"/>
      <c r="E11" s="10"/>
    </row>
    <row r="12" ht="14.25" customHeight="1" spans="1:5">
      <c r="A12" s="11"/>
      <c r="B12" s="51"/>
      <c r="D12" s="52"/>
      <c r="E12" s="10"/>
    </row>
    <row r="13" customHeight="1" spans="1:5">
      <c r="A13" s="53" t="s">
        <v>3</v>
      </c>
      <c r="D13" s="53"/>
      <c r="E13" s="14"/>
    </row>
    <row r="14" customHeight="1" spans="1:5">
      <c r="A14" s="53"/>
      <c r="D14" s="53"/>
      <c r="E14" s="14"/>
    </row>
    <row r="15" customHeight="1" spans="1:5">
      <c r="A15" s="54" t="s">
        <v>797</v>
      </c>
      <c r="B15" s="54"/>
      <c r="C15" s="54"/>
      <c r="D15" s="55"/>
      <c r="E15" s="17"/>
    </row>
    <row r="16" customHeight="1" spans="1:5">
      <c r="A16" s="54" t="s">
        <v>798</v>
      </c>
      <c r="B16" s="54"/>
      <c r="C16" s="54"/>
      <c r="D16" s="55"/>
      <c r="E16" s="17"/>
    </row>
    <row r="17" customHeight="1" spans="1:10">
      <c r="A17" s="48" t="s">
        <v>799</v>
      </c>
      <c r="D17" s="55"/>
      <c r="E17" s="17"/>
      <c r="H17" s="62"/>
      <c r="I17" s="63"/>
      <c r="J17" s="63"/>
    </row>
    <row r="18" customHeight="1" spans="4:10">
      <c r="D18" s="55"/>
      <c r="E18" s="17"/>
      <c r="H18" s="62"/>
      <c r="I18" s="63"/>
      <c r="J18" s="63"/>
    </row>
    <row r="19" customHeight="1" spans="4:10">
      <c r="D19" s="55"/>
      <c r="E19" s="17"/>
      <c r="I19" s="62"/>
      <c r="J19" s="62"/>
    </row>
    <row r="20" customHeight="1" spans="1:10">
      <c r="A20" s="18" t="s">
        <v>7</v>
      </c>
      <c r="B20" s="19" t="s">
        <v>8</v>
      </c>
      <c r="C20" s="19" t="s">
        <v>9</v>
      </c>
      <c r="D20" s="19" t="s">
        <v>10</v>
      </c>
      <c r="E20" s="20" t="s">
        <v>11</v>
      </c>
      <c r="I20" s="60"/>
      <c r="J20" s="60"/>
    </row>
    <row r="21" spans="1:5">
      <c r="A21" s="56">
        <v>45320</v>
      </c>
      <c r="B21" s="23" t="s">
        <v>800</v>
      </c>
      <c r="C21" s="23" t="s">
        <v>314</v>
      </c>
      <c r="D21" s="23" t="s">
        <v>148</v>
      </c>
      <c r="E21" s="24">
        <v>450</v>
      </c>
    </row>
    <row r="22" spans="1:5">
      <c r="A22" s="56">
        <v>45320</v>
      </c>
      <c r="B22" s="23" t="s">
        <v>801</v>
      </c>
      <c r="C22" s="23" t="s">
        <v>577</v>
      </c>
      <c r="D22" s="23" t="s">
        <v>148</v>
      </c>
      <c r="E22" s="24">
        <v>450</v>
      </c>
    </row>
    <row r="23" spans="1:5">
      <c r="A23" s="56">
        <v>45373</v>
      </c>
      <c r="B23" s="23" t="s">
        <v>802</v>
      </c>
      <c r="C23" s="23" t="s">
        <v>183</v>
      </c>
      <c r="D23" s="23" t="s">
        <v>803</v>
      </c>
      <c r="E23" s="24">
        <v>600</v>
      </c>
    </row>
    <row r="24" spans="1:7">
      <c r="A24" s="56">
        <v>45486</v>
      </c>
      <c r="B24" s="23" t="s">
        <v>804</v>
      </c>
      <c r="C24" s="23" t="s">
        <v>805</v>
      </c>
      <c r="D24" s="23" t="s">
        <v>803</v>
      </c>
      <c r="E24" s="24">
        <v>600</v>
      </c>
      <c r="G24" s="1"/>
    </row>
    <row r="25" spans="1:7">
      <c r="A25" s="56">
        <v>45533</v>
      </c>
      <c r="B25" s="23" t="s">
        <v>806</v>
      </c>
      <c r="C25" s="23" t="s">
        <v>805</v>
      </c>
      <c r="D25" s="23" t="s">
        <v>807</v>
      </c>
      <c r="E25" s="101">
        <v>4700</v>
      </c>
      <c r="G25" s="1"/>
    </row>
    <row r="26" customHeight="1" spans="1:7">
      <c r="A26" s="30" t="s">
        <v>17</v>
      </c>
      <c r="B26" s="31" t="s">
        <v>18</v>
      </c>
      <c r="C26" s="31"/>
      <c r="D26" s="32" t="s">
        <v>19</v>
      </c>
      <c r="E26" s="33">
        <f>SUM(E21:E25)</f>
        <v>6800</v>
      </c>
      <c r="G26" s="34"/>
    </row>
    <row r="27" customHeight="1" spans="1:7">
      <c r="A27" s="30"/>
      <c r="B27" s="35" t="s">
        <v>20</v>
      </c>
      <c r="C27" s="35"/>
      <c r="D27" s="32"/>
      <c r="E27" s="33">
        <f>-E26*0.07</f>
        <v>-476</v>
      </c>
      <c r="G27" s="34"/>
    </row>
    <row r="28" spans="1:5">
      <c r="A28" s="30"/>
      <c r="B28" s="35" t="s">
        <v>21</v>
      </c>
      <c r="C28" s="35"/>
      <c r="D28" s="32" t="s">
        <v>19</v>
      </c>
      <c r="E28" s="36">
        <f>SUM(E26:E27)</f>
        <v>6324</v>
      </c>
    </row>
    <row r="29" spans="1:5">
      <c r="A29" s="30"/>
      <c r="B29" s="35"/>
      <c r="C29" s="35"/>
      <c r="D29" s="32"/>
      <c r="E29" s="33"/>
    </row>
    <row r="30" spans="1:5">
      <c r="A30" s="30"/>
      <c r="B30" s="35"/>
      <c r="C30" s="35"/>
      <c r="D30" s="32"/>
      <c r="E30" s="33"/>
    </row>
    <row r="31" spans="1:5">
      <c r="A31" s="30"/>
      <c r="B31" s="35"/>
      <c r="C31" s="35"/>
      <c r="D31" s="32"/>
      <c r="E31" s="33"/>
    </row>
    <row r="32" spans="1:5">
      <c r="A32" s="30"/>
      <c r="B32" s="35"/>
      <c r="C32" s="35"/>
      <c r="D32" s="32"/>
      <c r="E32" s="33"/>
    </row>
    <row r="33" s="1" customFormat="1" spans="1:5">
      <c r="A33" s="28" t="s">
        <v>559</v>
      </c>
      <c r="B33" s="40"/>
      <c r="C33" s="40"/>
      <c r="D33" s="41"/>
      <c r="E33" s="10"/>
    </row>
    <row r="34" s="1" customFormat="1" spans="1:5">
      <c r="A34" s="1" t="s">
        <v>560</v>
      </c>
      <c r="B34" s="40"/>
      <c r="C34" s="40"/>
      <c r="D34" s="41"/>
      <c r="E34" s="10"/>
    </row>
    <row r="35" s="1" customFormat="1" spans="2:5">
      <c r="B35" s="43" t="s">
        <v>561</v>
      </c>
      <c r="D35" s="41"/>
      <c r="E35" s="28"/>
    </row>
    <row r="36" s="1" customFormat="1" spans="1:5">
      <c r="A36" s="1" t="s">
        <v>630</v>
      </c>
      <c r="B36" s="28"/>
      <c r="C36" s="40"/>
      <c r="D36" s="41"/>
      <c r="E36" s="28"/>
    </row>
    <row r="37" s="1" customFormat="1" spans="1:5">
      <c r="A37" s="1" t="s">
        <v>563</v>
      </c>
      <c r="B37" s="40"/>
      <c r="C37" s="40"/>
      <c r="D37" s="41"/>
      <c r="E37" s="10"/>
    </row>
    <row r="38" s="1" customFormat="1" spans="2:5">
      <c r="B38" s="40"/>
      <c r="C38" s="40"/>
      <c r="D38" s="41"/>
      <c r="E38" s="10"/>
    </row>
    <row r="39" s="1" customFormat="1" spans="1:5">
      <c r="A39" s="1" t="s">
        <v>564</v>
      </c>
      <c r="B39" s="40"/>
      <c r="C39" s="40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2:5">
      <c r="B42" s="59"/>
      <c r="C42" s="59"/>
      <c r="D42" s="41"/>
      <c r="E42" s="10"/>
    </row>
    <row r="43" spans="2:5">
      <c r="B43" s="59"/>
      <c r="C43" s="59"/>
      <c r="D43" s="41"/>
      <c r="E43" s="10"/>
    </row>
    <row r="44" spans="2:5">
      <c r="B44" s="59"/>
      <c r="C44" s="59"/>
      <c r="D44" s="41"/>
      <c r="E44" s="10"/>
    </row>
    <row r="45" spans="1:5">
      <c r="A45" s="60"/>
      <c r="B45" s="59"/>
      <c r="C45" s="59"/>
      <c r="D45" s="41"/>
      <c r="E45" s="10"/>
    </row>
    <row r="46" spans="1:5">
      <c r="A46" s="48" t="s">
        <v>27</v>
      </c>
      <c r="B46" s="59"/>
      <c r="C46" s="59"/>
      <c r="D46" s="48" t="s">
        <v>28</v>
      </c>
      <c r="E46" s="10"/>
    </row>
    <row r="47" spans="2:5">
      <c r="B47" s="59"/>
      <c r="C47" s="59"/>
      <c r="E47" s="10"/>
    </row>
    <row r="48" spans="2:5">
      <c r="B48" s="59"/>
      <c r="C48" s="59"/>
      <c r="E48" s="10"/>
    </row>
    <row r="49" spans="1:5">
      <c r="A49" s="60" t="s">
        <v>29</v>
      </c>
      <c r="B49" s="60"/>
      <c r="C49" s="60"/>
      <c r="D49" s="60" t="s">
        <v>30</v>
      </c>
      <c r="E49" s="17"/>
    </row>
    <row r="50" spans="1:5">
      <c r="A50" s="59" t="s">
        <v>31</v>
      </c>
      <c r="D50" s="59" t="s">
        <v>32</v>
      </c>
      <c r="E50" s="60"/>
    </row>
    <row r="54" spans="1:1">
      <c r="A54" s="61" t="s">
        <v>33</v>
      </c>
    </row>
    <row r="55" spans="1:1">
      <c r="A55" s="61"/>
    </row>
    <row r="56" spans="1:1">
      <c r="A56" s="61"/>
    </row>
    <row r="57" spans="1:1">
      <c r="A57" s="60" t="s">
        <v>34</v>
      </c>
    </row>
  </sheetData>
  <mergeCells count="3">
    <mergeCell ref="D4:E4"/>
    <mergeCell ref="B27:C27"/>
    <mergeCell ref="B28:C28"/>
  </mergeCells>
  <pageMargins left="0.7" right="0.27" top="0.65" bottom="0.75" header="0.3" footer="0.3"/>
  <pageSetup paperSize="1" scale="85" orientation="portrait" horizontalDpi="120" verticalDpi="72"/>
  <headerFooter alignWithMargins="0" scaleWithDoc="0"/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7"/>
  <sheetViews>
    <sheetView zoomScaleSheetLayoutView="60" workbookViewId="0">
      <selection activeCell="E8" sqref="E8"/>
    </sheetView>
  </sheetViews>
  <sheetFormatPr defaultColWidth="18" defaultRowHeight="13.5"/>
  <cols>
    <col min="1" max="1" width="15.3333333333333" style="48" customWidth="1"/>
    <col min="2" max="2" width="17" style="48" customWidth="1"/>
    <col min="3" max="3" width="23.5714285714286" style="48" customWidth="1"/>
    <col min="4" max="4" width="26.7142857142857" style="48" customWidth="1"/>
    <col min="5" max="5" width="23.0952380952381" style="48" customWidth="1"/>
    <col min="6" max="16384" width="18" style="48"/>
  </cols>
  <sheetData>
    <row r="4" ht="14.25" customHeight="1" spans="1:5">
      <c r="A4" s="5">
        <v>45481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808</v>
      </c>
      <c r="C7" s="49"/>
      <c r="D7" s="50"/>
      <c r="E7" s="50"/>
    </row>
    <row r="8" ht="14.25" customHeight="1" spans="1:5">
      <c r="A8" s="7" t="s">
        <v>809</v>
      </c>
      <c r="C8" s="49"/>
      <c r="D8" s="50"/>
      <c r="E8" s="50"/>
    </row>
    <row r="9" ht="14.25" customHeight="1" spans="1:5">
      <c r="A9" s="11" t="s">
        <v>796</v>
      </c>
      <c r="B9" s="51"/>
      <c r="D9" s="52"/>
      <c r="E9" s="10"/>
    </row>
    <row r="10" ht="14.25" customHeight="1" spans="1:5">
      <c r="A10" s="11"/>
      <c r="B10" s="51"/>
      <c r="D10" s="52"/>
      <c r="E10" s="10"/>
    </row>
    <row r="11" ht="14.25" customHeight="1" spans="1:5">
      <c r="A11" s="11"/>
      <c r="B11" s="51"/>
      <c r="D11" s="52"/>
      <c r="E11" s="10"/>
    </row>
    <row r="12" customHeight="1" spans="1:5">
      <c r="A12" s="53" t="s">
        <v>3</v>
      </c>
      <c r="D12" s="53"/>
      <c r="E12" s="14"/>
    </row>
    <row r="13" customHeight="1" spans="1:5">
      <c r="A13" s="53"/>
      <c r="D13" s="53"/>
      <c r="E13" s="14"/>
    </row>
    <row r="14" customHeight="1" spans="1:5">
      <c r="A14" s="54" t="s">
        <v>810</v>
      </c>
      <c r="B14" s="54"/>
      <c r="C14" s="54"/>
      <c r="D14" s="55"/>
      <c r="E14" s="17"/>
    </row>
    <row r="15" customHeight="1" spans="1:5">
      <c r="A15" s="54" t="s">
        <v>811</v>
      </c>
      <c r="B15" s="54"/>
      <c r="C15" s="54"/>
      <c r="D15" s="55"/>
      <c r="E15" s="17"/>
    </row>
    <row r="16" customHeight="1" spans="4:10">
      <c r="D16" s="55"/>
      <c r="E16" s="17"/>
      <c r="H16" s="62"/>
      <c r="I16" s="63"/>
      <c r="J16" s="63"/>
    </row>
    <row r="17" customHeight="1" spans="4:10">
      <c r="D17" s="55"/>
      <c r="E17" s="17"/>
      <c r="I17" s="62"/>
      <c r="J17" s="62"/>
    </row>
    <row r="18" customHeight="1" spans="1:10">
      <c r="A18" s="18" t="s">
        <v>7</v>
      </c>
      <c r="B18" s="19" t="s">
        <v>8</v>
      </c>
      <c r="C18" s="19" t="s">
        <v>9</v>
      </c>
      <c r="D18" s="19" t="s">
        <v>10</v>
      </c>
      <c r="E18" s="20" t="s">
        <v>11</v>
      </c>
      <c r="I18" s="60"/>
      <c r="J18" s="60"/>
    </row>
    <row r="19" spans="1:5">
      <c r="A19" s="56">
        <v>45531</v>
      </c>
      <c r="B19" s="23" t="s">
        <v>812</v>
      </c>
      <c r="C19" s="23" t="s">
        <v>68</v>
      </c>
      <c r="D19" s="23" t="s">
        <v>813</v>
      </c>
      <c r="E19" s="29">
        <v>2900</v>
      </c>
    </row>
    <row r="20" ht="14" customHeight="1" spans="1:7">
      <c r="A20" s="30" t="s">
        <v>17</v>
      </c>
      <c r="B20" s="31" t="s">
        <v>18</v>
      </c>
      <c r="C20" s="31"/>
      <c r="D20" s="32" t="s">
        <v>19</v>
      </c>
      <c r="E20" s="33">
        <f>SUM(E19:E19)</f>
        <v>2900</v>
      </c>
      <c r="G20" s="34"/>
    </row>
    <row r="21" customHeight="1" spans="1:7">
      <c r="A21" s="30"/>
      <c r="B21" s="35" t="s">
        <v>20</v>
      </c>
      <c r="C21" s="35"/>
      <c r="D21" s="32"/>
      <c r="E21" s="33">
        <f>-E20*0.07</f>
        <v>-203</v>
      </c>
      <c r="G21" s="34"/>
    </row>
    <row r="22" spans="1:5">
      <c r="A22" s="30"/>
      <c r="B22" s="35" t="s">
        <v>21</v>
      </c>
      <c r="C22" s="35"/>
      <c r="D22" s="32" t="s">
        <v>19</v>
      </c>
      <c r="E22" s="36">
        <f>SUM(E20:E21)</f>
        <v>2697</v>
      </c>
    </row>
    <row r="23" spans="1:5">
      <c r="A23" s="30"/>
      <c r="B23" s="35"/>
      <c r="C23" s="35"/>
      <c r="D23" s="32"/>
      <c r="E23" s="33"/>
    </row>
    <row r="24" spans="1:5">
      <c r="A24" s="30"/>
      <c r="B24" s="35"/>
      <c r="C24" s="35"/>
      <c r="D24" s="32"/>
      <c r="E24" s="33"/>
    </row>
    <row r="25" spans="1:5">
      <c r="A25" s="30"/>
      <c r="B25" s="35"/>
      <c r="C25" s="35"/>
      <c r="D25" s="32"/>
      <c r="E25" s="33"/>
    </row>
    <row r="26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pans="1:5">
      <c r="A29" s="30"/>
      <c r="B29" s="35"/>
      <c r="C29" s="35"/>
      <c r="D29" s="32"/>
      <c r="E29" s="33"/>
    </row>
    <row r="30" spans="1:5">
      <c r="A30" s="30"/>
      <c r="B30" s="35"/>
      <c r="C30" s="35"/>
      <c r="D30" s="32"/>
      <c r="E30" s="33"/>
    </row>
    <row r="31" s="1" customFormat="1" spans="1:5">
      <c r="A31" s="28" t="s">
        <v>559</v>
      </c>
      <c r="B31" s="40"/>
      <c r="C31" s="40"/>
      <c r="D31" s="41"/>
      <c r="E31" s="10"/>
    </row>
    <row r="32" s="1" customFormat="1" spans="1:5">
      <c r="A32" s="1" t="s">
        <v>560</v>
      </c>
      <c r="B32" s="40"/>
      <c r="C32" s="40"/>
      <c r="D32" s="41"/>
      <c r="E32" s="10"/>
    </row>
    <row r="33" s="1" customFormat="1" spans="2:5">
      <c r="B33" s="43" t="s">
        <v>561</v>
      </c>
      <c r="D33" s="41"/>
      <c r="E33" s="28"/>
    </row>
    <row r="34" s="1" customFormat="1" spans="1:5">
      <c r="A34" s="1" t="s">
        <v>630</v>
      </c>
      <c r="B34" s="28"/>
      <c r="C34" s="40"/>
      <c r="D34" s="41"/>
      <c r="E34" s="28"/>
    </row>
    <row r="35" s="1" customFormat="1" spans="1:5">
      <c r="A35" s="1" t="s">
        <v>563</v>
      </c>
      <c r="B35" s="40"/>
      <c r="C35" s="40"/>
      <c r="D35" s="41"/>
      <c r="E35" s="10"/>
    </row>
    <row r="36" s="1" customFormat="1" spans="2:5">
      <c r="B36" s="40"/>
      <c r="C36" s="40"/>
      <c r="D36" s="41"/>
      <c r="E36" s="10"/>
    </row>
    <row r="37" s="1" customFormat="1" spans="1:5">
      <c r="A37" s="1" t="s">
        <v>564</v>
      </c>
      <c r="B37" s="40"/>
      <c r="C37" s="40"/>
      <c r="D37" s="41"/>
      <c r="E37" s="10"/>
    </row>
    <row r="38" spans="2:5">
      <c r="B38" s="59"/>
      <c r="C38" s="59"/>
      <c r="D38" s="41"/>
      <c r="E38" s="10"/>
    </row>
    <row r="39" spans="2:5">
      <c r="B39" s="59"/>
      <c r="C39" s="59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2:5">
      <c r="B42" s="59"/>
      <c r="C42" s="59"/>
      <c r="D42" s="41"/>
      <c r="E42" s="10"/>
    </row>
    <row r="43" spans="2:5">
      <c r="B43" s="59"/>
      <c r="C43" s="59"/>
      <c r="D43" s="41"/>
      <c r="E43" s="10"/>
    </row>
    <row r="44" spans="2:5">
      <c r="B44" s="59"/>
      <c r="C44" s="59"/>
      <c r="D44" s="41"/>
      <c r="E44" s="10"/>
    </row>
    <row r="45" spans="1:5">
      <c r="A45" s="60"/>
      <c r="B45" s="59"/>
      <c r="C45" s="59"/>
      <c r="D45" s="41"/>
      <c r="E45" s="10"/>
    </row>
    <row r="46" spans="1:5">
      <c r="A46" s="48" t="s">
        <v>27</v>
      </c>
      <c r="B46" s="59"/>
      <c r="C46" s="59"/>
      <c r="D46" s="48" t="s">
        <v>28</v>
      </c>
      <c r="E46" s="10"/>
    </row>
    <row r="47" spans="2:5">
      <c r="B47" s="59"/>
      <c r="C47" s="59"/>
      <c r="E47" s="10"/>
    </row>
    <row r="48" spans="2:5">
      <c r="B48" s="59"/>
      <c r="C48" s="59"/>
      <c r="E48" s="10"/>
    </row>
    <row r="49" spans="1:5">
      <c r="A49" s="60" t="s">
        <v>29</v>
      </c>
      <c r="B49" s="60"/>
      <c r="C49" s="60"/>
      <c r="D49" s="60" t="s">
        <v>30</v>
      </c>
      <c r="E49" s="17"/>
    </row>
    <row r="50" spans="1:5">
      <c r="A50" s="59" t="s">
        <v>31</v>
      </c>
      <c r="D50" s="59" t="s">
        <v>32</v>
      </c>
      <c r="E50" s="60"/>
    </row>
    <row r="51" spans="1:5">
      <c r="A51" s="59"/>
      <c r="D51" s="59"/>
      <c r="E51" s="60"/>
    </row>
    <row r="54" spans="1:1">
      <c r="A54" s="61" t="s">
        <v>33</v>
      </c>
    </row>
    <row r="55" spans="1:1">
      <c r="A55" s="61"/>
    </row>
    <row r="56" spans="1:1">
      <c r="A56" s="61"/>
    </row>
    <row r="57" spans="1:1">
      <c r="A57" s="60" t="s">
        <v>34</v>
      </c>
    </row>
  </sheetData>
  <mergeCells count="3">
    <mergeCell ref="D4:E4"/>
    <mergeCell ref="B21:C21"/>
    <mergeCell ref="B22:C22"/>
  </mergeCells>
  <pageMargins left="0.7" right="0.27" top="0.65" bottom="0.75" header="0.3" footer="0.3"/>
  <pageSetup paperSize="1" scale="85" orientation="portrait" horizontalDpi="120" verticalDpi="72"/>
  <headerFooter alignWithMargins="0" scaleWithDoc="0"/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4:K128"/>
  <sheetViews>
    <sheetView zoomScaleSheetLayoutView="60" workbookViewId="0">
      <pane ySplit="1" topLeftCell="A74" activePane="bottomLeft" state="frozen"/>
      <selection/>
      <selection pane="bottomLeft" activeCell="A96" sqref="$A96:$XFD97"/>
    </sheetView>
  </sheetViews>
  <sheetFormatPr defaultColWidth="18" defaultRowHeight="13.5"/>
  <cols>
    <col min="1" max="1" width="14.4285714285714" style="1" customWidth="1"/>
    <col min="2" max="2" width="15" style="1" customWidth="1"/>
    <col min="3" max="3" width="27.1428571428571" style="1" customWidth="1"/>
    <col min="4" max="4" width="34.2857142857143" style="1" customWidth="1"/>
    <col min="5" max="5" width="22" style="1" customWidth="1"/>
    <col min="6" max="6" width="16.552380952381" style="1" customWidth="1"/>
    <col min="7" max="16384" width="18" style="1"/>
  </cols>
  <sheetData>
    <row r="4" ht="14.25" customHeight="1" spans="1:6">
      <c r="A4" s="2">
        <v>45852</v>
      </c>
      <c r="C4" s="3"/>
      <c r="D4" s="4"/>
      <c r="E4" s="4"/>
      <c r="F4" s="4"/>
    </row>
    <row r="5" ht="14.25" customHeight="1" spans="1:6">
      <c r="A5" s="2"/>
      <c r="C5" s="3"/>
      <c r="D5" s="4"/>
      <c r="E5" s="4"/>
      <c r="F5" s="4"/>
    </row>
    <row r="6" ht="14.25" customHeight="1" spans="1:6">
      <c r="A6" s="2"/>
      <c r="C6" s="3"/>
      <c r="D6" s="4"/>
      <c r="E6" s="4"/>
      <c r="F6" s="4"/>
    </row>
    <row r="7" ht="14.25" customHeight="1" spans="1:6">
      <c r="A7" s="5" t="s">
        <v>717</v>
      </c>
      <c r="B7" s="6"/>
      <c r="C7" s="3"/>
      <c r="D7" s="4"/>
      <c r="E7" s="4"/>
      <c r="F7" s="4"/>
    </row>
    <row r="8" ht="14.25" customHeight="1" spans="1:6">
      <c r="A8" s="5" t="s">
        <v>550</v>
      </c>
      <c r="B8" s="6"/>
      <c r="C8" s="3"/>
      <c r="D8" s="4"/>
      <c r="E8" s="4"/>
      <c r="F8" s="4"/>
    </row>
    <row r="9" customHeight="1" spans="1:6">
      <c r="A9" s="7" t="s">
        <v>718</v>
      </c>
      <c r="B9" s="8"/>
      <c r="D9" s="9"/>
      <c r="E9" s="9"/>
      <c r="F9" s="10"/>
    </row>
    <row r="10" customHeight="1" spans="1:6">
      <c r="A10" s="11" t="s">
        <v>719</v>
      </c>
      <c r="B10" s="8"/>
      <c r="D10" s="9"/>
      <c r="E10" s="9"/>
      <c r="F10" s="10"/>
    </row>
    <row r="11" customHeight="1" spans="1:6">
      <c r="A11" s="12"/>
      <c r="B11" s="8"/>
      <c r="D11" s="9"/>
      <c r="E11" s="9"/>
      <c r="F11" s="10"/>
    </row>
    <row r="12" customHeight="1" spans="1:6">
      <c r="A12" s="12"/>
      <c r="B12" s="8"/>
      <c r="D12" s="9"/>
      <c r="E12" s="9"/>
      <c r="F12" s="10"/>
    </row>
    <row r="13" customHeight="1" spans="1:6">
      <c r="A13" s="13" t="s">
        <v>3</v>
      </c>
      <c r="D13" s="13"/>
      <c r="E13" s="13"/>
      <c r="F13" s="14"/>
    </row>
    <row r="14" customHeight="1" spans="1:6">
      <c r="A14" s="13"/>
      <c r="D14" s="13"/>
      <c r="E14" s="13"/>
      <c r="F14" s="14"/>
    </row>
    <row r="15" customHeight="1" spans="1:6">
      <c r="A15" s="15" t="s">
        <v>553</v>
      </c>
      <c r="B15" s="15"/>
      <c r="C15" s="15"/>
      <c r="D15" s="16"/>
      <c r="E15" s="16"/>
      <c r="F15" s="17"/>
    </row>
    <row r="16" customHeight="1" spans="1:11">
      <c r="A16" s="15" t="s">
        <v>5</v>
      </c>
      <c r="B16" s="15"/>
      <c r="C16" s="15"/>
      <c r="D16" s="16"/>
      <c r="E16" s="16"/>
      <c r="F16" s="17"/>
      <c r="I16" s="26"/>
      <c r="J16" s="27"/>
      <c r="K16" s="27"/>
    </row>
    <row r="17" customHeight="1" spans="1:11">
      <c r="A17" s="1" t="s">
        <v>6</v>
      </c>
      <c r="D17" s="16"/>
      <c r="E17" s="16"/>
      <c r="F17" s="17"/>
      <c r="J17" s="26"/>
      <c r="K17" s="26"/>
    </row>
    <row r="18" customHeight="1" spans="4:11">
      <c r="D18" s="16"/>
      <c r="E18" s="16"/>
      <c r="F18" s="17"/>
      <c r="J18" s="28"/>
      <c r="K18" s="28"/>
    </row>
    <row r="19" ht="26.25" spans="1:6">
      <c r="A19" s="18" t="s">
        <v>7</v>
      </c>
      <c r="B19" s="19" t="s">
        <v>106</v>
      </c>
      <c r="C19" s="19" t="s">
        <v>9</v>
      </c>
      <c r="D19" s="19" t="s">
        <v>10</v>
      </c>
      <c r="E19" s="19" t="s">
        <v>704</v>
      </c>
      <c r="F19" s="20" t="s">
        <v>11</v>
      </c>
    </row>
    <row r="20" spans="1:6">
      <c r="A20" s="21">
        <v>45300</v>
      </c>
      <c r="B20" s="22" t="s">
        <v>720</v>
      </c>
      <c r="C20" s="22" t="s">
        <v>721</v>
      </c>
      <c r="D20" s="22" t="s">
        <v>270</v>
      </c>
      <c r="E20" s="23" t="s">
        <v>814</v>
      </c>
      <c r="F20" s="24">
        <v>38300</v>
      </c>
    </row>
    <row r="21" hidden="1" spans="1:6">
      <c r="A21" s="21">
        <v>45587</v>
      </c>
      <c r="B21" s="22" t="s">
        <v>760</v>
      </c>
      <c r="C21" s="22" t="s">
        <v>721</v>
      </c>
      <c r="D21" s="22" t="s">
        <v>815</v>
      </c>
      <c r="E21" s="22" t="s">
        <v>814</v>
      </c>
      <c r="F21" s="24">
        <v>1000</v>
      </c>
    </row>
    <row r="22" spans="1:6">
      <c r="A22" s="21">
        <v>45687</v>
      </c>
      <c r="B22" s="22" t="s">
        <v>769</v>
      </c>
      <c r="C22" s="22" t="s">
        <v>721</v>
      </c>
      <c r="D22" s="22" t="s">
        <v>270</v>
      </c>
      <c r="E22" s="22" t="s">
        <v>814</v>
      </c>
      <c r="F22" s="24">
        <v>6890</v>
      </c>
    </row>
    <row r="23" hidden="1" spans="1:6">
      <c r="A23" s="21">
        <v>45713</v>
      </c>
      <c r="B23" s="22" t="s">
        <v>783</v>
      </c>
      <c r="C23" s="22" t="s">
        <v>721</v>
      </c>
      <c r="D23" s="22" t="s">
        <v>747</v>
      </c>
      <c r="E23" s="22" t="s">
        <v>814</v>
      </c>
      <c r="F23" s="24">
        <v>5000</v>
      </c>
    </row>
    <row r="24" spans="1:6">
      <c r="A24" s="21">
        <v>45309</v>
      </c>
      <c r="B24" s="22" t="s">
        <v>722</v>
      </c>
      <c r="C24" s="22" t="s">
        <v>721</v>
      </c>
      <c r="D24" s="22" t="s">
        <v>270</v>
      </c>
      <c r="E24" s="22" t="s">
        <v>816</v>
      </c>
      <c r="F24" s="24">
        <v>30950</v>
      </c>
    </row>
    <row r="25" hidden="1" spans="1:6">
      <c r="A25" s="21">
        <v>45300</v>
      </c>
      <c r="B25" s="22" t="s">
        <v>737</v>
      </c>
      <c r="C25" s="22" t="s">
        <v>306</v>
      </c>
      <c r="D25" s="22" t="s">
        <v>738</v>
      </c>
      <c r="E25" s="22" t="s">
        <v>816</v>
      </c>
      <c r="F25" s="24">
        <v>1500</v>
      </c>
    </row>
    <row r="26" spans="1:6">
      <c r="A26" s="21">
        <v>45684</v>
      </c>
      <c r="B26" s="22" t="s">
        <v>761</v>
      </c>
      <c r="C26" s="22" t="s">
        <v>721</v>
      </c>
      <c r="D26" s="22" t="s">
        <v>817</v>
      </c>
      <c r="E26" s="22" t="s">
        <v>816</v>
      </c>
      <c r="F26" s="24">
        <v>1280</v>
      </c>
    </row>
    <row r="27" hidden="1" spans="1:6">
      <c r="A27" s="21">
        <v>45351</v>
      </c>
      <c r="B27" s="22" t="s">
        <v>749</v>
      </c>
      <c r="C27" s="22" t="s">
        <v>306</v>
      </c>
      <c r="D27" s="22" t="s">
        <v>747</v>
      </c>
      <c r="E27" s="22" t="s">
        <v>816</v>
      </c>
      <c r="F27" s="24">
        <v>5000</v>
      </c>
    </row>
    <row r="28" spans="1:6">
      <c r="A28" s="21">
        <v>45467</v>
      </c>
      <c r="B28" s="22" t="s">
        <v>753</v>
      </c>
      <c r="C28" s="22" t="s">
        <v>721</v>
      </c>
      <c r="D28" s="22" t="s">
        <v>818</v>
      </c>
      <c r="E28" s="22" t="s">
        <v>816</v>
      </c>
      <c r="F28" s="24">
        <v>9000</v>
      </c>
    </row>
    <row r="29" hidden="1" spans="1:6">
      <c r="A29" s="21">
        <v>45467</v>
      </c>
      <c r="B29" s="22" t="s">
        <v>755</v>
      </c>
      <c r="C29" s="22" t="s">
        <v>721</v>
      </c>
      <c r="D29" s="23" t="s">
        <v>819</v>
      </c>
      <c r="E29" s="22" t="s">
        <v>816</v>
      </c>
      <c r="F29" s="24">
        <v>1500</v>
      </c>
    </row>
    <row r="30" spans="1:6">
      <c r="A30" s="21">
        <v>45687</v>
      </c>
      <c r="B30" s="22" t="s">
        <v>767</v>
      </c>
      <c r="C30" s="22" t="s">
        <v>721</v>
      </c>
      <c r="D30" s="22" t="s">
        <v>768</v>
      </c>
      <c r="E30" s="22" t="s">
        <v>816</v>
      </c>
      <c r="F30" s="24">
        <v>100</v>
      </c>
    </row>
    <row r="31" spans="1:6">
      <c r="A31" s="21">
        <v>45300</v>
      </c>
      <c r="B31" s="22" t="s">
        <v>725</v>
      </c>
      <c r="C31" s="23" t="s">
        <v>314</v>
      </c>
      <c r="D31" s="22" t="s">
        <v>270</v>
      </c>
      <c r="E31" s="22" t="s">
        <v>820</v>
      </c>
      <c r="F31" s="24">
        <v>22750</v>
      </c>
    </row>
    <row r="32" hidden="1" spans="1:6">
      <c r="A32" s="21">
        <v>45317</v>
      </c>
      <c r="B32" s="22" t="s">
        <v>741</v>
      </c>
      <c r="C32" s="22" t="s">
        <v>306</v>
      </c>
      <c r="D32" s="22" t="s">
        <v>738</v>
      </c>
      <c r="E32" s="22" t="s">
        <v>820</v>
      </c>
      <c r="F32" s="24">
        <v>2000</v>
      </c>
    </row>
    <row r="33" hidden="1" spans="1:6">
      <c r="A33" s="21">
        <v>45371</v>
      </c>
      <c r="B33" s="22" t="s">
        <v>750</v>
      </c>
      <c r="C33" s="22" t="s">
        <v>306</v>
      </c>
      <c r="D33" s="22" t="s">
        <v>747</v>
      </c>
      <c r="E33" s="22" t="s">
        <v>820</v>
      </c>
      <c r="F33" s="24">
        <v>5000</v>
      </c>
    </row>
    <row r="34" hidden="1" spans="1:6">
      <c r="A34" s="21">
        <v>45587</v>
      </c>
      <c r="B34" s="22" t="s">
        <v>758</v>
      </c>
      <c r="C34" s="22" t="s">
        <v>314</v>
      </c>
      <c r="D34" s="22" t="s">
        <v>821</v>
      </c>
      <c r="E34" s="22" t="s">
        <v>820</v>
      </c>
      <c r="F34" s="24">
        <v>500</v>
      </c>
    </row>
    <row r="35" spans="1:6">
      <c r="A35" s="21">
        <v>45695</v>
      </c>
      <c r="B35" s="22" t="s">
        <v>773</v>
      </c>
      <c r="C35" s="22" t="s">
        <v>314</v>
      </c>
      <c r="D35" s="22" t="s">
        <v>822</v>
      </c>
      <c r="E35" s="22" t="s">
        <v>820</v>
      </c>
      <c r="F35" s="24">
        <v>3300</v>
      </c>
    </row>
    <row r="36" spans="1:6">
      <c r="A36" s="21">
        <v>45308</v>
      </c>
      <c r="B36" s="22" t="s">
        <v>733</v>
      </c>
      <c r="C36" s="22" t="s">
        <v>734</v>
      </c>
      <c r="D36" s="22" t="s">
        <v>270</v>
      </c>
      <c r="E36" s="22" t="s">
        <v>823</v>
      </c>
      <c r="F36" s="24">
        <v>17800</v>
      </c>
    </row>
    <row r="37" hidden="1" spans="1:6">
      <c r="A37" s="21">
        <v>45317</v>
      </c>
      <c r="B37" s="22" t="s">
        <v>741</v>
      </c>
      <c r="C37" s="22" t="s">
        <v>306</v>
      </c>
      <c r="D37" s="22" t="s">
        <v>738</v>
      </c>
      <c r="E37" s="22" t="s">
        <v>823</v>
      </c>
      <c r="F37" s="24">
        <v>500</v>
      </c>
    </row>
    <row r="38" spans="1:6">
      <c r="A38" s="21">
        <v>45694</v>
      </c>
      <c r="B38" s="22" t="s">
        <v>772</v>
      </c>
      <c r="C38" s="22" t="s">
        <v>734</v>
      </c>
      <c r="D38" s="22" t="s">
        <v>270</v>
      </c>
      <c r="E38" s="22" t="s">
        <v>823</v>
      </c>
      <c r="F38" s="24">
        <v>3050</v>
      </c>
    </row>
    <row r="39" hidden="1" spans="1:6">
      <c r="A39" s="21">
        <v>45708</v>
      </c>
      <c r="B39" s="22" t="s">
        <v>782</v>
      </c>
      <c r="C39" s="22" t="s">
        <v>734</v>
      </c>
      <c r="D39" s="23" t="s">
        <v>824</v>
      </c>
      <c r="E39" s="22" t="s">
        <v>823</v>
      </c>
      <c r="F39" s="24">
        <v>4300</v>
      </c>
    </row>
    <row r="40" spans="1:6">
      <c r="A40" s="21">
        <v>45708</v>
      </c>
      <c r="B40" s="22" t="s">
        <v>784</v>
      </c>
      <c r="C40" s="22" t="s">
        <v>734</v>
      </c>
      <c r="D40" s="22" t="s">
        <v>825</v>
      </c>
      <c r="E40" s="22" t="s">
        <v>823</v>
      </c>
      <c r="F40" s="24">
        <v>1500</v>
      </c>
    </row>
    <row r="41" spans="1:6">
      <c r="A41" s="21">
        <v>45317</v>
      </c>
      <c r="B41" s="22" t="s">
        <v>724</v>
      </c>
      <c r="C41" s="23" t="s">
        <v>314</v>
      </c>
      <c r="D41" s="22" t="s">
        <v>270</v>
      </c>
      <c r="E41" s="22" t="s">
        <v>826</v>
      </c>
      <c r="F41" s="24">
        <v>16500</v>
      </c>
    </row>
    <row r="42" hidden="1" spans="1:6">
      <c r="A42" s="21">
        <v>45317</v>
      </c>
      <c r="B42" s="22" t="s">
        <v>741</v>
      </c>
      <c r="C42" s="22" t="s">
        <v>306</v>
      </c>
      <c r="D42" s="22" t="s">
        <v>738</v>
      </c>
      <c r="E42" s="22" t="s">
        <v>826</v>
      </c>
      <c r="F42" s="24">
        <v>500</v>
      </c>
    </row>
    <row r="43" hidden="1" spans="1:6">
      <c r="A43" s="21">
        <v>45456</v>
      </c>
      <c r="B43" s="22" t="s">
        <v>752</v>
      </c>
      <c r="C43" s="22" t="s">
        <v>306</v>
      </c>
      <c r="D43" s="22" t="s">
        <v>747</v>
      </c>
      <c r="E43" s="22" t="s">
        <v>826</v>
      </c>
      <c r="F43" s="24">
        <v>5000</v>
      </c>
    </row>
    <row r="44" spans="1:6">
      <c r="A44" s="21">
        <v>45695</v>
      </c>
      <c r="B44" s="22" t="s">
        <v>779</v>
      </c>
      <c r="C44" s="22" t="s">
        <v>314</v>
      </c>
      <c r="D44" s="22" t="s">
        <v>822</v>
      </c>
      <c r="E44" s="22" t="s">
        <v>826</v>
      </c>
      <c r="F44" s="24">
        <v>3020</v>
      </c>
    </row>
    <row r="45" spans="1:6">
      <c r="A45" s="21">
        <v>45308</v>
      </c>
      <c r="B45" s="22" t="s">
        <v>726</v>
      </c>
      <c r="C45" s="22" t="s">
        <v>293</v>
      </c>
      <c r="D45" s="22" t="s">
        <v>270</v>
      </c>
      <c r="E45" s="22" t="s">
        <v>827</v>
      </c>
      <c r="F45" s="24">
        <v>29500</v>
      </c>
    </row>
    <row r="46" spans="1:6">
      <c r="A46" s="21">
        <v>45311</v>
      </c>
      <c r="B46" s="22" t="s">
        <v>739</v>
      </c>
      <c r="C46" s="22" t="s">
        <v>306</v>
      </c>
      <c r="D46" s="22" t="s">
        <v>740</v>
      </c>
      <c r="E46" s="22" t="s">
        <v>827</v>
      </c>
      <c r="F46" s="24">
        <v>1750</v>
      </c>
    </row>
    <row r="47" hidden="1" spans="1:6">
      <c r="A47" s="21">
        <v>45317</v>
      </c>
      <c r="B47" s="22" t="s">
        <v>741</v>
      </c>
      <c r="C47" s="22" t="s">
        <v>306</v>
      </c>
      <c r="D47" s="22" t="s">
        <v>738</v>
      </c>
      <c r="E47" s="22" t="s">
        <v>827</v>
      </c>
      <c r="F47" s="24">
        <v>500</v>
      </c>
    </row>
    <row r="48" hidden="1" spans="1:6">
      <c r="A48" s="21">
        <v>45468</v>
      </c>
      <c r="B48" s="22" t="s">
        <v>754</v>
      </c>
      <c r="C48" s="22" t="s">
        <v>306</v>
      </c>
      <c r="D48" s="22" t="s">
        <v>747</v>
      </c>
      <c r="E48" s="22" t="s">
        <v>827</v>
      </c>
      <c r="F48" s="24">
        <v>11500</v>
      </c>
    </row>
    <row r="49" spans="1:6">
      <c r="A49" s="21">
        <v>45308</v>
      </c>
      <c r="B49" s="22" t="s">
        <v>727</v>
      </c>
      <c r="C49" s="22" t="s">
        <v>293</v>
      </c>
      <c r="D49" s="22" t="s">
        <v>270</v>
      </c>
      <c r="E49" s="22" t="s">
        <v>828</v>
      </c>
      <c r="F49" s="24">
        <v>21200</v>
      </c>
    </row>
    <row r="50" hidden="1" spans="1:6">
      <c r="A50" s="21">
        <v>45317</v>
      </c>
      <c r="B50" s="22" t="s">
        <v>741</v>
      </c>
      <c r="C50" s="22" t="s">
        <v>306</v>
      </c>
      <c r="D50" s="22" t="s">
        <v>738</v>
      </c>
      <c r="E50" s="22" t="s">
        <v>828</v>
      </c>
      <c r="F50" s="24">
        <v>1000</v>
      </c>
    </row>
    <row r="51" hidden="1" spans="1:6">
      <c r="A51" s="21">
        <v>45484</v>
      </c>
      <c r="B51" s="22" t="s">
        <v>757</v>
      </c>
      <c r="C51" s="22" t="s">
        <v>306</v>
      </c>
      <c r="D51" s="22" t="s">
        <v>747</v>
      </c>
      <c r="E51" s="22" t="s">
        <v>828</v>
      </c>
      <c r="F51" s="24">
        <v>5000</v>
      </c>
    </row>
    <row r="52" spans="1:6">
      <c r="A52" s="21">
        <v>45694</v>
      </c>
      <c r="B52" s="22" t="s">
        <v>776</v>
      </c>
      <c r="C52" s="22" t="s">
        <v>293</v>
      </c>
      <c r="D52" s="22" t="s">
        <v>270</v>
      </c>
      <c r="E52" s="22" t="s">
        <v>828</v>
      </c>
      <c r="F52" s="24">
        <v>1420</v>
      </c>
    </row>
    <row r="53" spans="1:6">
      <c r="A53" s="21">
        <v>45308</v>
      </c>
      <c r="B53" s="22" t="s">
        <v>728</v>
      </c>
      <c r="C53" s="22" t="s">
        <v>293</v>
      </c>
      <c r="D53" s="22" t="s">
        <v>270</v>
      </c>
      <c r="E53" s="22" t="s">
        <v>829</v>
      </c>
      <c r="F53" s="24">
        <v>33700</v>
      </c>
    </row>
    <row r="54" spans="1:6">
      <c r="A54" s="21">
        <v>45311</v>
      </c>
      <c r="B54" s="22" t="s">
        <v>739</v>
      </c>
      <c r="C54" s="22" t="s">
        <v>306</v>
      </c>
      <c r="D54" s="22" t="s">
        <v>740</v>
      </c>
      <c r="E54" s="22" t="s">
        <v>829</v>
      </c>
      <c r="F54" s="24">
        <v>2450</v>
      </c>
    </row>
    <row r="55" hidden="1" spans="1:6">
      <c r="A55" s="21">
        <v>45317</v>
      </c>
      <c r="B55" s="22" t="s">
        <v>741</v>
      </c>
      <c r="C55" s="22" t="s">
        <v>306</v>
      </c>
      <c r="D55" s="22" t="s">
        <v>738</v>
      </c>
      <c r="E55" s="22" t="s">
        <v>829</v>
      </c>
      <c r="F55" s="24">
        <v>500</v>
      </c>
    </row>
    <row r="56" hidden="1" spans="1:6">
      <c r="A56" s="21">
        <v>45337</v>
      </c>
      <c r="B56" s="22" t="s">
        <v>748</v>
      </c>
      <c r="C56" s="22" t="s">
        <v>306</v>
      </c>
      <c r="D56" s="22" t="s">
        <v>747</v>
      </c>
      <c r="E56" s="22" t="s">
        <v>829</v>
      </c>
      <c r="F56" s="24">
        <v>5000</v>
      </c>
    </row>
    <row r="57" spans="1:6">
      <c r="A57" s="21">
        <v>45672</v>
      </c>
      <c r="B57" s="22" t="s">
        <v>762</v>
      </c>
      <c r="C57" s="22" t="s">
        <v>293</v>
      </c>
      <c r="D57" s="22" t="s">
        <v>830</v>
      </c>
      <c r="E57" s="22" t="s">
        <v>829</v>
      </c>
      <c r="F57" s="24">
        <v>1240</v>
      </c>
    </row>
    <row r="58" spans="1:6">
      <c r="A58" s="21">
        <v>45694</v>
      </c>
      <c r="B58" s="22" t="s">
        <v>777</v>
      </c>
      <c r="C58" s="22" t="s">
        <v>293</v>
      </c>
      <c r="D58" s="22" t="s">
        <v>831</v>
      </c>
      <c r="E58" s="22" t="s">
        <v>829</v>
      </c>
      <c r="F58" s="24">
        <v>1420</v>
      </c>
    </row>
    <row r="59" spans="1:6">
      <c r="A59" s="21">
        <v>45308</v>
      </c>
      <c r="B59" s="22" t="s">
        <v>730</v>
      </c>
      <c r="C59" s="22" t="s">
        <v>125</v>
      </c>
      <c r="D59" s="22" t="s">
        <v>270</v>
      </c>
      <c r="E59" s="22" t="s">
        <v>832</v>
      </c>
      <c r="F59" s="24">
        <v>23000</v>
      </c>
    </row>
    <row r="60" hidden="1" spans="1:6">
      <c r="A60" s="21">
        <v>45300</v>
      </c>
      <c r="B60" s="22" t="s">
        <v>737</v>
      </c>
      <c r="C60" s="22" t="s">
        <v>306</v>
      </c>
      <c r="D60" s="22" t="s">
        <v>738</v>
      </c>
      <c r="E60" s="22" t="s">
        <v>832</v>
      </c>
      <c r="F60" s="24">
        <v>500</v>
      </c>
    </row>
    <row r="61" spans="1:6">
      <c r="A61" s="21">
        <v>45311</v>
      </c>
      <c r="B61" s="22" t="s">
        <v>739</v>
      </c>
      <c r="C61" s="22" t="s">
        <v>306</v>
      </c>
      <c r="D61" s="22" t="s">
        <v>740</v>
      </c>
      <c r="E61" s="22" t="s">
        <v>832</v>
      </c>
      <c r="F61" s="24">
        <v>1400</v>
      </c>
    </row>
    <row r="62" hidden="1" spans="1:6">
      <c r="A62" s="21">
        <v>45337</v>
      </c>
      <c r="B62" s="22" t="s">
        <v>744</v>
      </c>
      <c r="C62" s="22" t="s">
        <v>125</v>
      </c>
      <c r="D62" s="22" t="s">
        <v>738</v>
      </c>
      <c r="E62" s="22" t="s">
        <v>832</v>
      </c>
      <c r="F62" s="24">
        <v>500</v>
      </c>
    </row>
    <row r="63" hidden="1" spans="1:6">
      <c r="A63" s="21">
        <v>45351</v>
      </c>
      <c r="B63" s="22" t="s">
        <v>749</v>
      </c>
      <c r="C63" s="22" t="s">
        <v>306</v>
      </c>
      <c r="D63" s="22" t="s">
        <v>747</v>
      </c>
      <c r="E63" s="22" t="s">
        <v>832</v>
      </c>
      <c r="F63" s="24">
        <v>5000</v>
      </c>
    </row>
    <row r="64" hidden="1" spans="1:6">
      <c r="A64" s="21">
        <v>45587</v>
      </c>
      <c r="B64" s="22" t="s">
        <v>759</v>
      </c>
      <c r="C64" s="22" t="s">
        <v>125</v>
      </c>
      <c r="D64" s="22" t="s">
        <v>821</v>
      </c>
      <c r="E64" s="22" t="s">
        <v>832</v>
      </c>
      <c r="F64" s="24">
        <v>500</v>
      </c>
    </row>
    <row r="65" spans="1:6">
      <c r="A65" s="21">
        <v>45672</v>
      </c>
      <c r="B65" s="22" t="s">
        <v>765</v>
      </c>
      <c r="C65" s="22" t="s">
        <v>125</v>
      </c>
      <c r="D65" s="22" t="s">
        <v>830</v>
      </c>
      <c r="E65" s="22" t="s">
        <v>832</v>
      </c>
      <c r="F65" s="24">
        <v>1240</v>
      </c>
    </row>
    <row r="66" spans="1:6">
      <c r="A66" s="21">
        <v>45695</v>
      </c>
      <c r="B66" s="22" t="s">
        <v>775</v>
      </c>
      <c r="C66" s="22" t="s">
        <v>125</v>
      </c>
      <c r="D66" s="22" t="s">
        <v>270</v>
      </c>
      <c r="E66" s="22" t="s">
        <v>832</v>
      </c>
      <c r="F66" s="24">
        <v>2050</v>
      </c>
    </row>
    <row r="67" spans="1:6">
      <c r="A67" s="21">
        <v>45308</v>
      </c>
      <c r="B67" s="22" t="s">
        <v>729</v>
      </c>
      <c r="C67" s="22" t="s">
        <v>293</v>
      </c>
      <c r="D67" s="22" t="s">
        <v>270</v>
      </c>
      <c r="E67" s="22" t="s">
        <v>833</v>
      </c>
      <c r="F67" s="24">
        <v>26200</v>
      </c>
    </row>
    <row r="68" spans="1:6">
      <c r="A68" s="21">
        <v>45311</v>
      </c>
      <c r="B68" s="22" t="s">
        <v>739</v>
      </c>
      <c r="C68" s="22" t="s">
        <v>306</v>
      </c>
      <c r="D68" s="22" t="s">
        <v>740</v>
      </c>
      <c r="E68" s="22" t="s">
        <v>833</v>
      </c>
      <c r="F68" s="24">
        <v>1750</v>
      </c>
    </row>
    <row r="69" hidden="1" spans="1:6">
      <c r="A69" s="21">
        <v>45317</v>
      </c>
      <c r="B69" s="22" t="s">
        <v>741</v>
      </c>
      <c r="C69" s="22" t="s">
        <v>306</v>
      </c>
      <c r="D69" s="22" t="s">
        <v>738</v>
      </c>
      <c r="E69" s="22" t="s">
        <v>833</v>
      </c>
      <c r="F69" s="24">
        <v>500</v>
      </c>
    </row>
    <row r="70" hidden="1" spans="1:6">
      <c r="A70" s="21">
        <v>45337</v>
      </c>
      <c r="B70" s="22" t="s">
        <v>746</v>
      </c>
      <c r="C70" s="22" t="s">
        <v>306</v>
      </c>
      <c r="D70" s="22" t="s">
        <v>747</v>
      </c>
      <c r="E70" s="22" t="s">
        <v>833</v>
      </c>
      <c r="F70" s="24">
        <v>5000</v>
      </c>
    </row>
    <row r="71" spans="1:6">
      <c r="A71" s="21">
        <v>45672</v>
      </c>
      <c r="B71" s="22" t="s">
        <v>763</v>
      </c>
      <c r="C71" s="22" t="s">
        <v>293</v>
      </c>
      <c r="D71" s="22" t="s">
        <v>830</v>
      </c>
      <c r="E71" s="22" t="s">
        <v>833</v>
      </c>
      <c r="F71" s="24">
        <v>1240</v>
      </c>
    </row>
    <row r="72" spans="1:6">
      <c r="A72" s="21">
        <v>45308</v>
      </c>
      <c r="B72" s="22" t="s">
        <v>731</v>
      </c>
      <c r="C72" s="22" t="s">
        <v>125</v>
      </c>
      <c r="D72" s="22" t="s">
        <v>270</v>
      </c>
      <c r="E72" s="22" t="s">
        <v>834</v>
      </c>
      <c r="F72" s="24">
        <v>16450</v>
      </c>
    </row>
    <row r="73" hidden="1" spans="1:6">
      <c r="A73" s="21">
        <v>45300</v>
      </c>
      <c r="B73" s="22" t="s">
        <v>737</v>
      </c>
      <c r="C73" s="22" t="s">
        <v>306</v>
      </c>
      <c r="D73" s="22" t="s">
        <v>738</v>
      </c>
      <c r="E73" s="22" t="s">
        <v>834</v>
      </c>
      <c r="F73" s="24">
        <v>500</v>
      </c>
    </row>
    <row r="74" spans="1:6">
      <c r="A74" s="21">
        <v>45695</v>
      </c>
      <c r="B74" s="22" t="s">
        <v>771</v>
      </c>
      <c r="C74" s="22" t="s">
        <v>125</v>
      </c>
      <c r="D74" s="22" t="s">
        <v>822</v>
      </c>
      <c r="E74" s="22" t="s">
        <v>834</v>
      </c>
      <c r="F74" s="24">
        <v>4100</v>
      </c>
    </row>
    <row r="75" hidden="1" spans="1:6">
      <c r="A75" s="21">
        <v>45708</v>
      </c>
      <c r="B75" s="22" t="s">
        <v>781</v>
      </c>
      <c r="C75" s="22" t="s">
        <v>125</v>
      </c>
      <c r="D75" s="23" t="s">
        <v>824</v>
      </c>
      <c r="E75" s="22" t="s">
        <v>834</v>
      </c>
      <c r="F75" s="24">
        <v>4300</v>
      </c>
    </row>
    <row r="76" spans="1:6">
      <c r="A76" s="21">
        <v>45708</v>
      </c>
      <c r="B76" s="22" t="s">
        <v>785</v>
      </c>
      <c r="C76" s="22" t="s">
        <v>125</v>
      </c>
      <c r="D76" s="22" t="s">
        <v>825</v>
      </c>
      <c r="E76" s="22" t="s">
        <v>834</v>
      </c>
      <c r="F76" s="24">
        <v>1500</v>
      </c>
    </row>
    <row r="77" spans="1:6">
      <c r="A77" s="21">
        <v>45317</v>
      </c>
      <c r="B77" s="22" t="s">
        <v>732</v>
      </c>
      <c r="C77" s="22" t="s">
        <v>125</v>
      </c>
      <c r="D77" s="22" t="s">
        <v>270</v>
      </c>
      <c r="E77" s="22" t="s">
        <v>835</v>
      </c>
      <c r="F77" s="24">
        <v>16000</v>
      </c>
    </row>
    <row r="78" hidden="1" spans="1:6">
      <c r="A78" s="21">
        <v>45317</v>
      </c>
      <c r="B78" s="22" t="s">
        <v>741</v>
      </c>
      <c r="C78" s="22" t="s">
        <v>306</v>
      </c>
      <c r="D78" s="22" t="s">
        <v>738</v>
      </c>
      <c r="E78" s="22" t="s">
        <v>835</v>
      </c>
      <c r="F78" s="24">
        <v>500</v>
      </c>
    </row>
    <row r="79" spans="1:6">
      <c r="A79" s="21">
        <v>45318</v>
      </c>
      <c r="B79" s="22" t="s">
        <v>742</v>
      </c>
      <c r="C79" s="22" t="s">
        <v>125</v>
      </c>
      <c r="D79" s="22" t="s">
        <v>740</v>
      </c>
      <c r="E79" s="22" t="s">
        <v>835</v>
      </c>
      <c r="F79" s="24">
        <v>1050</v>
      </c>
    </row>
    <row r="80" spans="1:6">
      <c r="A80" s="21">
        <v>45695</v>
      </c>
      <c r="B80" s="22" t="s">
        <v>778</v>
      </c>
      <c r="C80" s="22" t="s">
        <v>125</v>
      </c>
      <c r="D80" s="22" t="s">
        <v>270</v>
      </c>
      <c r="E80" s="22" t="s">
        <v>835</v>
      </c>
      <c r="F80" s="24">
        <v>3450</v>
      </c>
    </row>
    <row r="81" hidden="1" spans="1:6">
      <c r="A81" s="21">
        <v>45708</v>
      </c>
      <c r="B81" s="22" t="s">
        <v>780</v>
      </c>
      <c r="C81" s="22" t="s">
        <v>125</v>
      </c>
      <c r="D81" s="23" t="s">
        <v>824</v>
      </c>
      <c r="E81" s="22" t="s">
        <v>835</v>
      </c>
      <c r="F81" s="24">
        <v>4300</v>
      </c>
    </row>
    <row r="82" spans="1:6">
      <c r="A82" s="21">
        <v>45708</v>
      </c>
      <c r="B82" s="22" t="s">
        <v>786</v>
      </c>
      <c r="C82" s="22" t="s">
        <v>125</v>
      </c>
      <c r="D82" s="22" t="s">
        <v>825</v>
      </c>
      <c r="E82" s="22" t="s">
        <v>835</v>
      </c>
      <c r="F82" s="24">
        <v>1500</v>
      </c>
    </row>
    <row r="83" spans="1:6">
      <c r="A83" s="21">
        <v>45309</v>
      </c>
      <c r="B83" s="22" t="s">
        <v>735</v>
      </c>
      <c r="C83" s="22" t="s">
        <v>736</v>
      </c>
      <c r="D83" s="22" t="s">
        <v>270</v>
      </c>
      <c r="E83" s="22" t="s">
        <v>836</v>
      </c>
      <c r="F83" s="24">
        <v>32900</v>
      </c>
    </row>
    <row r="84" hidden="1" spans="1:6">
      <c r="A84" s="21">
        <v>45300</v>
      </c>
      <c r="B84" s="22" t="s">
        <v>737</v>
      </c>
      <c r="C84" s="22" t="s">
        <v>306</v>
      </c>
      <c r="D84" s="22" t="s">
        <v>738</v>
      </c>
      <c r="E84" s="22" t="s">
        <v>836</v>
      </c>
      <c r="F84" s="24">
        <v>500</v>
      </c>
    </row>
    <row r="85" hidden="1" spans="1:6">
      <c r="A85" s="21">
        <v>45482</v>
      </c>
      <c r="B85" s="22" t="s">
        <v>756</v>
      </c>
      <c r="C85" s="22" t="s">
        <v>306</v>
      </c>
      <c r="D85" s="22" t="s">
        <v>747</v>
      </c>
      <c r="E85" s="22" t="s">
        <v>836</v>
      </c>
      <c r="F85" s="24">
        <v>5000</v>
      </c>
    </row>
    <row r="86" spans="1:6">
      <c r="A86" s="21">
        <v>45672</v>
      </c>
      <c r="B86" s="22" t="s">
        <v>766</v>
      </c>
      <c r="C86" s="22" t="s">
        <v>736</v>
      </c>
      <c r="D86" s="22" t="s">
        <v>830</v>
      </c>
      <c r="E86" s="22" t="s">
        <v>836</v>
      </c>
      <c r="F86" s="24">
        <v>1300</v>
      </c>
    </row>
    <row r="87" spans="1:6">
      <c r="A87" s="21">
        <v>45695</v>
      </c>
      <c r="B87" s="22" t="s">
        <v>770</v>
      </c>
      <c r="C87" s="22" t="s">
        <v>736</v>
      </c>
      <c r="D87" s="22" t="s">
        <v>837</v>
      </c>
      <c r="E87" s="22" t="s">
        <v>836</v>
      </c>
      <c r="F87" s="24">
        <v>300</v>
      </c>
    </row>
    <row r="88" s="1" customFormat="1" spans="1:6">
      <c r="A88" s="21">
        <v>45309</v>
      </c>
      <c r="B88" s="22" t="s">
        <v>723</v>
      </c>
      <c r="C88" s="22" t="s">
        <v>721</v>
      </c>
      <c r="D88" s="22" t="s">
        <v>270</v>
      </c>
      <c r="E88" s="22" t="s">
        <v>838</v>
      </c>
      <c r="F88" s="24">
        <v>44750</v>
      </c>
    </row>
    <row r="89" hidden="1" spans="1:6">
      <c r="A89" s="21">
        <v>45300</v>
      </c>
      <c r="B89" s="22" t="s">
        <v>737</v>
      </c>
      <c r="C89" s="22" t="s">
        <v>306</v>
      </c>
      <c r="D89" s="22" t="s">
        <v>738</v>
      </c>
      <c r="E89" s="22" t="s">
        <v>838</v>
      </c>
      <c r="F89" s="24">
        <v>1500</v>
      </c>
    </row>
    <row r="90" hidden="1" spans="1:6">
      <c r="A90" s="21">
        <v>45351</v>
      </c>
      <c r="B90" s="22" t="s">
        <v>749</v>
      </c>
      <c r="C90" s="22" t="s">
        <v>306</v>
      </c>
      <c r="D90" s="22" t="s">
        <v>747</v>
      </c>
      <c r="E90" s="22" t="s">
        <v>838</v>
      </c>
      <c r="F90" s="24">
        <v>5000</v>
      </c>
    </row>
    <row r="91" spans="1:6">
      <c r="A91" s="21">
        <v>45672</v>
      </c>
      <c r="B91" s="22" t="s">
        <v>764</v>
      </c>
      <c r="C91" s="22" t="s">
        <v>721</v>
      </c>
      <c r="D91" s="22" t="s">
        <v>830</v>
      </c>
      <c r="E91" s="22" t="s">
        <v>838</v>
      </c>
      <c r="F91" s="24">
        <v>1280</v>
      </c>
    </row>
    <row r="92" spans="1:6">
      <c r="A92" s="21">
        <v>45695</v>
      </c>
      <c r="B92" s="22" t="s">
        <v>774</v>
      </c>
      <c r="C92" s="22" t="s">
        <v>125</v>
      </c>
      <c r="D92" s="22" t="s">
        <v>270</v>
      </c>
      <c r="E92" s="22" t="s">
        <v>839</v>
      </c>
      <c r="F92" s="24">
        <v>2350</v>
      </c>
    </row>
    <row r="93" hidden="1" spans="1:6">
      <c r="A93" s="21">
        <v>45317</v>
      </c>
      <c r="B93" s="22" t="s">
        <v>741</v>
      </c>
      <c r="C93" s="22" t="s">
        <v>306</v>
      </c>
      <c r="D93" s="22" t="s">
        <v>738</v>
      </c>
      <c r="E93" s="22" t="s">
        <v>840</v>
      </c>
      <c r="F93" s="24">
        <v>500</v>
      </c>
    </row>
    <row r="94" spans="1:6">
      <c r="A94" s="21">
        <v>45318</v>
      </c>
      <c r="B94" s="22" t="s">
        <v>742</v>
      </c>
      <c r="C94" s="22" t="s">
        <v>125</v>
      </c>
      <c r="D94" s="22" t="s">
        <v>743</v>
      </c>
      <c r="E94" s="22" t="s">
        <v>840</v>
      </c>
      <c r="F94" s="24">
        <v>6900</v>
      </c>
    </row>
    <row r="95" hidden="1" spans="1:6">
      <c r="A95" s="21">
        <v>45371</v>
      </c>
      <c r="B95" s="22" t="s">
        <v>751</v>
      </c>
      <c r="C95" s="22" t="s">
        <v>306</v>
      </c>
      <c r="D95" s="22" t="s">
        <v>747</v>
      </c>
      <c r="E95" s="22" t="s">
        <v>840</v>
      </c>
      <c r="F95" s="29">
        <v>5000</v>
      </c>
    </row>
    <row r="96" customHeight="1" spans="1:8">
      <c r="A96" s="30"/>
      <c r="B96" s="31" t="s">
        <v>18</v>
      </c>
      <c r="C96" s="31"/>
      <c r="D96" s="32" t="s">
        <v>19</v>
      </c>
      <c r="E96" s="32"/>
      <c r="F96" s="33">
        <f>SUM(F20:F95)</f>
        <v>532230</v>
      </c>
      <c r="H96" s="34"/>
    </row>
    <row r="97" customHeight="1" spans="1:8">
      <c r="A97" s="30"/>
      <c r="B97" s="35" t="s">
        <v>20</v>
      </c>
      <c r="C97" s="35"/>
      <c r="D97" s="32"/>
      <c r="E97" s="32"/>
      <c r="F97" s="33">
        <f>-F96*0.1</f>
        <v>-53223</v>
      </c>
      <c r="H97" s="34"/>
    </row>
    <row r="98" customHeight="1" spans="1:8">
      <c r="A98" s="30"/>
      <c r="B98" s="35" t="s">
        <v>21</v>
      </c>
      <c r="C98" s="35"/>
      <c r="D98" s="32" t="s">
        <v>19</v>
      </c>
      <c r="E98" s="32"/>
      <c r="F98" s="36">
        <f>SUM(F96:F97)</f>
        <v>479007</v>
      </c>
      <c r="H98" s="34"/>
    </row>
    <row r="99" customHeight="1" spans="1:8">
      <c r="A99" s="30"/>
      <c r="B99" s="35"/>
      <c r="C99" s="35"/>
      <c r="D99" s="32"/>
      <c r="E99" s="32"/>
      <c r="F99" s="33"/>
      <c r="H99" s="34"/>
    </row>
    <row r="100" customHeight="1" spans="1:8">
      <c r="A100" s="30"/>
      <c r="B100" s="35"/>
      <c r="C100" s="35"/>
      <c r="D100" s="32"/>
      <c r="E100" s="32"/>
      <c r="F100" s="33"/>
      <c r="H100" s="34"/>
    </row>
    <row r="101" customHeight="1" spans="1:8">
      <c r="A101" s="30"/>
      <c r="B101" s="35"/>
      <c r="C101" s="35"/>
      <c r="D101" s="32"/>
      <c r="E101" s="32"/>
      <c r="F101" s="33"/>
      <c r="H101" s="34"/>
    </row>
    <row r="102" customHeight="1" spans="1:8">
      <c r="A102" s="30"/>
      <c r="B102" s="35"/>
      <c r="C102" s="35"/>
      <c r="D102" s="32"/>
      <c r="E102" s="32"/>
      <c r="F102" s="33"/>
      <c r="H102" s="34"/>
    </row>
    <row r="103" spans="2:6">
      <c r="B103" s="37"/>
      <c r="C103" s="38"/>
      <c r="D103" s="38"/>
      <c r="E103" s="38"/>
      <c r="F103" s="39"/>
    </row>
    <row r="104" spans="1:6">
      <c r="A104" s="28" t="s">
        <v>559</v>
      </c>
      <c r="B104" s="40"/>
      <c r="C104" s="40"/>
      <c r="D104" s="41"/>
      <c r="E104" s="42"/>
      <c r="F104" s="10"/>
    </row>
    <row r="105" spans="1:6">
      <c r="A105" s="1" t="s">
        <v>560</v>
      </c>
      <c r="B105" s="40"/>
      <c r="C105" s="40"/>
      <c r="D105" s="41"/>
      <c r="E105" s="42"/>
      <c r="F105" s="10"/>
    </row>
    <row r="106" spans="2:6">
      <c r="B106" s="43" t="s">
        <v>561</v>
      </c>
      <c r="D106" s="41"/>
      <c r="E106" s="42"/>
      <c r="F106" s="28"/>
    </row>
    <row r="107" spans="1:6">
      <c r="A107" s="1" t="s">
        <v>562</v>
      </c>
      <c r="B107" s="28"/>
      <c r="C107" s="40"/>
      <c r="D107" s="41"/>
      <c r="E107" s="42"/>
      <c r="F107" s="28"/>
    </row>
    <row r="108" spans="1:6">
      <c r="A108" s="1" t="s">
        <v>563</v>
      </c>
      <c r="B108" s="40"/>
      <c r="C108" s="40"/>
      <c r="D108" s="41"/>
      <c r="E108" s="42"/>
      <c r="F108" s="10"/>
    </row>
    <row r="109" spans="2:6">
      <c r="B109" s="40"/>
      <c r="C109" s="40"/>
      <c r="D109" s="41"/>
      <c r="E109" s="42"/>
      <c r="F109" s="10"/>
    </row>
    <row r="110" spans="1:6">
      <c r="A110" s="1" t="s">
        <v>564</v>
      </c>
      <c r="B110" s="40"/>
      <c r="C110" s="40"/>
      <c r="D110" s="41"/>
      <c r="E110" s="42"/>
      <c r="F110" s="10"/>
    </row>
    <row r="111" spans="2:6">
      <c r="B111" s="40"/>
      <c r="C111" s="40"/>
      <c r="D111" s="41"/>
      <c r="E111" s="42"/>
      <c r="F111" s="10"/>
    </row>
    <row r="112" spans="2:6">
      <c r="B112" s="40"/>
      <c r="C112" s="40"/>
      <c r="D112" s="41"/>
      <c r="E112" s="42"/>
      <c r="F112" s="10"/>
    </row>
    <row r="113" spans="2:6">
      <c r="B113" s="40"/>
      <c r="C113" s="40"/>
      <c r="D113" s="41"/>
      <c r="E113" s="42"/>
      <c r="F113" s="10"/>
    </row>
    <row r="114" spans="1:6">
      <c r="A114" s="1" t="s">
        <v>27</v>
      </c>
      <c r="B114" s="40"/>
      <c r="C114" s="40"/>
      <c r="D114" s="1" t="s">
        <v>28</v>
      </c>
      <c r="F114" s="10"/>
    </row>
    <row r="115" spans="2:6">
      <c r="B115" s="40"/>
      <c r="C115" s="40"/>
      <c r="F115" s="10"/>
    </row>
    <row r="116" spans="2:6">
      <c r="B116" s="40"/>
      <c r="C116" s="40"/>
      <c r="F116" s="10"/>
    </row>
    <row r="117" spans="1:6">
      <c r="A117" s="28" t="s">
        <v>29</v>
      </c>
      <c r="B117" s="28"/>
      <c r="C117" s="28"/>
      <c r="D117" s="28" t="s">
        <v>30</v>
      </c>
      <c r="E117" s="28"/>
      <c r="F117" s="17"/>
    </row>
    <row r="118" spans="1:6">
      <c r="A118" s="40" t="s">
        <v>31</v>
      </c>
      <c r="D118" s="40" t="s">
        <v>32</v>
      </c>
      <c r="E118" s="40"/>
      <c r="F118" s="28"/>
    </row>
    <row r="119" spans="1:6">
      <c r="A119" s="40"/>
      <c r="D119" s="40"/>
      <c r="E119" s="40"/>
      <c r="F119" s="28"/>
    </row>
    <row r="120" spans="1:6">
      <c r="A120" s="40"/>
      <c r="D120" s="40"/>
      <c r="E120" s="40"/>
      <c r="F120" s="28"/>
    </row>
    <row r="121" spans="1:6">
      <c r="A121" s="40"/>
      <c r="D121" s="40"/>
      <c r="E121" s="40"/>
      <c r="F121" s="28"/>
    </row>
    <row r="122" spans="1:6">
      <c r="A122" s="40"/>
      <c r="D122" s="40"/>
      <c r="E122" s="40"/>
      <c r="F122" s="28"/>
    </row>
    <row r="123" spans="1:6">
      <c r="A123" s="44" t="s">
        <v>33</v>
      </c>
      <c r="D123" s="44"/>
      <c r="E123" s="44"/>
      <c r="F123" s="17"/>
    </row>
    <row r="124" spans="1:6">
      <c r="A124" s="44"/>
      <c r="D124" s="44"/>
      <c r="E124" s="44"/>
      <c r="F124" s="17"/>
    </row>
    <row r="125" spans="1:6">
      <c r="A125" s="44"/>
      <c r="D125" s="44"/>
      <c r="E125" s="44"/>
      <c r="F125" s="17"/>
    </row>
    <row r="126" spans="1:6">
      <c r="A126" s="28" t="s">
        <v>34</v>
      </c>
      <c r="F126" s="45"/>
    </row>
    <row r="127" spans="1:6">
      <c r="A127" s="44"/>
      <c r="D127" s="44"/>
      <c r="E127" s="44"/>
      <c r="F127" s="17"/>
    </row>
    <row r="128" spans="1:6">
      <c r="A128" s="28"/>
      <c r="F128" s="45"/>
    </row>
  </sheetData>
  <autoFilter xmlns:etc="http://www.wps.cn/officeDocument/2017/etCustomData" ref="D1:F128" etc:filterBottomFollowUsedRange="0">
    <filterColumn colId="0">
      <filters blank="1">
        <filter val="MOUNTING OF ODU &amp; BREAKER"/>
        <filter val="SERVICE JOB DONE"/>
        <filter val="FLEXIBLE HOSE (PARTS)"/>
        <filter val="Noted by:"/>
        <filter val="P"/>
        <filter val="Mart Nathaniel R. Flores"/>
        <filter val="INSTALLATION (ODU)"/>
        <filter val="INSTALLATION"/>
        <filter val="LAY OUT &amp; PRESSURE TEST"/>
        <filter val="REDESIGN OF BRACKET"/>
        <filter val="MOUNTING OF BREAKER"/>
        <filter val="KMI - Supervisor"/>
        <filter val="LAY OUT (NEW LOCATION)"/>
        <filter val="INSTALLATION (BREAKER)"/>
        <filter val="ROYAL CORD (INSTALL)"/>
        <filter val="INSTALLED RUBBER INSULATION"/>
      </filters>
    </filterColumn>
    <extLst/>
  </autoFilter>
  <mergeCells count="3">
    <mergeCell ref="D4:F4"/>
    <mergeCell ref="B97:C97"/>
    <mergeCell ref="B98:C98"/>
  </mergeCells>
  <pageMargins left="0.550694444444444" right="0.27" top="0.65" bottom="0.826388888888889" header="0.3" footer="0.3"/>
  <pageSetup paperSize="1" scale="75" orientation="portrait" horizontalDpi="120" verticalDpi="72"/>
  <headerFooter alignWithMargins="0" scaleWithDoc="0"/>
  <rowBreaks count="1" manualBreakCount="1">
    <brk id="66" max="5" man="1"/>
  </rowBreaks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K60"/>
  <sheetViews>
    <sheetView zoomScaleSheetLayoutView="60" workbookViewId="0">
      <selection activeCell="D21" sqref="D21"/>
    </sheetView>
  </sheetViews>
  <sheetFormatPr defaultColWidth="18" defaultRowHeight="13.5"/>
  <cols>
    <col min="1" max="1" width="15.3333333333333" style="48" customWidth="1"/>
    <col min="2" max="2" width="16" style="48" customWidth="1"/>
    <col min="3" max="3" width="26.4285714285714" style="48" customWidth="1"/>
    <col min="4" max="4" width="20.4285714285714" style="48" customWidth="1"/>
    <col min="5" max="5" width="22.7142857142857" style="48" customWidth="1"/>
    <col min="6" max="6" width="16.552380952381" style="48" customWidth="1"/>
    <col min="7" max="16384" width="18" style="48"/>
  </cols>
  <sheetData>
    <row r="4" ht="14.25" customHeight="1" spans="1:6">
      <c r="A4" s="2">
        <v>45882</v>
      </c>
      <c r="C4" s="49"/>
      <c r="D4" s="50"/>
      <c r="E4" s="50"/>
      <c r="F4" s="50"/>
    </row>
    <row r="5" ht="14.25" customHeight="1" spans="1:6">
      <c r="A5" s="5"/>
      <c r="C5" s="49"/>
      <c r="D5" s="50"/>
      <c r="E5" s="50"/>
      <c r="F5" s="50"/>
    </row>
    <row r="6" ht="14.25" customHeight="1" spans="1:6">
      <c r="A6" s="5"/>
      <c r="C6" s="49"/>
      <c r="D6" s="50"/>
      <c r="E6" s="50"/>
      <c r="F6" s="50"/>
    </row>
    <row r="7" ht="14.25" customHeight="1" spans="1:6">
      <c r="A7" s="5" t="s">
        <v>380</v>
      </c>
      <c r="C7" s="49"/>
      <c r="D7" s="50"/>
      <c r="E7" s="50"/>
      <c r="F7" s="50"/>
    </row>
    <row r="8" ht="14.25" customHeight="1" spans="1:6">
      <c r="A8" s="5" t="s">
        <v>710</v>
      </c>
      <c r="C8" s="49"/>
      <c r="D8" s="50"/>
      <c r="E8" s="50"/>
      <c r="F8" s="50"/>
    </row>
    <row r="9" ht="14.25" customHeight="1" spans="1:6">
      <c r="A9" s="7" t="s">
        <v>382</v>
      </c>
      <c r="C9" s="49"/>
      <c r="D9" s="50"/>
      <c r="E9" s="50"/>
      <c r="F9" s="50"/>
    </row>
    <row r="10" ht="14.25" customHeight="1" spans="1:6">
      <c r="A10" s="11" t="s">
        <v>383</v>
      </c>
      <c r="B10" s="51"/>
      <c r="D10" s="52"/>
      <c r="E10" s="9"/>
      <c r="F10" s="10"/>
    </row>
    <row r="11" ht="14.25" customHeight="1" spans="1:6">
      <c r="A11" s="11"/>
      <c r="B11" s="51"/>
      <c r="D11" s="52"/>
      <c r="E11" s="9"/>
      <c r="F11" s="10"/>
    </row>
    <row r="12" ht="14.25" customHeight="1" spans="1:6">
      <c r="A12" s="11"/>
      <c r="B12" s="51"/>
      <c r="D12" s="52"/>
      <c r="E12" s="9"/>
      <c r="F12" s="10"/>
    </row>
    <row r="13" customHeight="1" spans="1:6">
      <c r="A13" s="11"/>
      <c r="B13" s="51"/>
      <c r="D13" s="52"/>
      <c r="E13" s="9"/>
      <c r="F13" s="10"/>
    </row>
    <row r="14" customHeight="1" spans="1:6">
      <c r="A14" s="53" t="s">
        <v>3</v>
      </c>
      <c r="D14" s="53"/>
      <c r="E14" s="13"/>
      <c r="F14" s="14"/>
    </row>
    <row r="15" customHeight="1" spans="1:6">
      <c r="A15" s="53"/>
      <c r="D15" s="53"/>
      <c r="E15" s="13"/>
      <c r="F15" s="14"/>
    </row>
    <row r="16" customHeight="1" spans="1:6">
      <c r="A16" s="54" t="s">
        <v>841</v>
      </c>
      <c r="B16" s="54"/>
      <c r="C16" s="54"/>
      <c r="D16" s="55"/>
      <c r="E16" s="16"/>
      <c r="F16" s="17"/>
    </row>
    <row r="17" customHeight="1" spans="1:6">
      <c r="A17" s="54" t="s">
        <v>5</v>
      </c>
      <c r="B17" s="54"/>
      <c r="C17" s="54"/>
      <c r="D17" s="55"/>
      <c r="E17" s="16"/>
      <c r="F17" s="17"/>
    </row>
    <row r="18" customHeight="1" spans="1:11">
      <c r="A18" s="48" t="s">
        <v>6</v>
      </c>
      <c r="D18" s="55"/>
      <c r="E18" s="16"/>
      <c r="F18" s="17"/>
      <c r="I18" s="62"/>
      <c r="J18" s="63"/>
      <c r="K18" s="63"/>
    </row>
    <row r="19" customHeight="1" spans="4:11">
      <c r="D19" s="55"/>
      <c r="E19" s="16"/>
      <c r="F19" s="17"/>
      <c r="J19" s="62"/>
      <c r="K19" s="62"/>
    </row>
    <row r="20" customHeight="1" spans="1:11">
      <c r="A20" s="18" t="s">
        <v>7</v>
      </c>
      <c r="B20" s="19" t="s">
        <v>8</v>
      </c>
      <c r="C20" s="19" t="s">
        <v>9</v>
      </c>
      <c r="D20" s="19" t="s">
        <v>10</v>
      </c>
      <c r="E20" s="19" t="s">
        <v>704</v>
      </c>
      <c r="F20" s="20" t="s">
        <v>11</v>
      </c>
      <c r="J20" s="60"/>
      <c r="K20" s="60"/>
    </row>
    <row r="21" spans="1:6">
      <c r="A21" s="56">
        <v>45842</v>
      </c>
      <c r="B21" s="23" t="s">
        <v>842</v>
      </c>
      <c r="C21" s="23" t="s">
        <v>713</v>
      </c>
      <c r="D21" s="23" t="s">
        <v>270</v>
      </c>
      <c r="E21" s="22" t="s">
        <v>843</v>
      </c>
      <c r="F21" s="24">
        <v>40662.72</v>
      </c>
    </row>
    <row r="22" spans="1:6">
      <c r="A22" s="56">
        <v>45842</v>
      </c>
      <c r="B22" s="23" t="s">
        <v>844</v>
      </c>
      <c r="C22" s="23" t="s">
        <v>713</v>
      </c>
      <c r="D22" s="23" t="s">
        <v>270</v>
      </c>
      <c r="E22" s="22" t="s">
        <v>843</v>
      </c>
      <c r="F22" s="24"/>
    </row>
    <row r="23" spans="1:6">
      <c r="A23" s="56">
        <v>45842</v>
      </c>
      <c r="B23" s="23" t="s">
        <v>845</v>
      </c>
      <c r="C23" s="23" t="s">
        <v>713</v>
      </c>
      <c r="D23" s="23" t="s">
        <v>270</v>
      </c>
      <c r="E23" s="23" t="s">
        <v>846</v>
      </c>
      <c r="F23" s="24">
        <v>23486.4</v>
      </c>
    </row>
    <row r="24" spans="1:6">
      <c r="A24" s="30"/>
      <c r="B24" s="35" t="s">
        <v>21</v>
      </c>
      <c r="C24" s="35"/>
      <c r="E24" s="32" t="s">
        <v>19</v>
      </c>
      <c r="F24" s="36">
        <f>SUM(F21:F23)</f>
        <v>64149.12</v>
      </c>
    </row>
    <row r="25" spans="1:6">
      <c r="A25" s="30"/>
      <c r="B25" s="35"/>
      <c r="C25" s="35"/>
      <c r="D25" s="32"/>
      <c r="E25" s="32"/>
      <c r="F25" s="33"/>
    </row>
    <row r="26" spans="1:6">
      <c r="A26" s="30"/>
      <c r="B26" s="35"/>
      <c r="C26" s="35"/>
      <c r="D26" s="32"/>
      <c r="E26" s="32"/>
      <c r="F26" s="33"/>
    </row>
    <row r="27" spans="1:6">
      <c r="A27" s="30"/>
      <c r="B27" s="35"/>
      <c r="C27" s="35"/>
      <c r="D27" s="32"/>
      <c r="E27" s="32"/>
      <c r="F27" s="33"/>
    </row>
    <row r="28" spans="1:6">
      <c r="A28" s="30"/>
      <c r="B28" s="35"/>
      <c r="C28" s="35"/>
      <c r="D28" s="32"/>
      <c r="E28" s="32"/>
      <c r="F28" s="33"/>
    </row>
    <row r="29" spans="1:6">
      <c r="A29" s="30"/>
      <c r="B29" s="35"/>
      <c r="C29" s="35"/>
      <c r="D29" s="32"/>
      <c r="E29" s="32"/>
      <c r="F29" s="33"/>
    </row>
    <row r="30" spans="1:6">
      <c r="A30" s="30"/>
      <c r="B30" s="35"/>
      <c r="C30" s="35"/>
      <c r="D30" s="32"/>
      <c r="E30" s="32"/>
      <c r="F30" s="33"/>
    </row>
    <row r="31" spans="1:6">
      <c r="A31" s="30"/>
      <c r="B31" s="35"/>
      <c r="C31" s="35"/>
      <c r="D31" s="32"/>
      <c r="E31" s="32"/>
      <c r="F31" s="33"/>
    </row>
    <row r="32" s="1" customFormat="1" spans="1:5">
      <c r="A32" s="28" t="s">
        <v>559</v>
      </c>
      <c r="B32" s="40"/>
      <c r="C32" s="40"/>
      <c r="D32" s="41"/>
      <c r="E32" s="10"/>
    </row>
    <row r="33" s="1" customFormat="1" spans="1:5">
      <c r="A33" s="1" t="s">
        <v>560</v>
      </c>
      <c r="B33" s="40"/>
      <c r="C33" s="40"/>
      <c r="D33" s="41"/>
      <c r="E33" s="10"/>
    </row>
    <row r="34" s="1" customFormat="1" spans="2:5">
      <c r="B34" s="43" t="s">
        <v>561</v>
      </c>
      <c r="D34" s="41"/>
      <c r="E34" s="28"/>
    </row>
    <row r="35" s="1" customFormat="1" spans="1:5">
      <c r="A35" s="1" t="s">
        <v>562</v>
      </c>
      <c r="B35" s="28"/>
      <c r="C35" s="40"/>
      <c r="D35" s="41"/>
      <c r="E35" s="28"/>
    </row>
    <row r="36" s="1" customFormat="1" spans="1:5">
      <c r="A36" s="1" t="s">
        <v>563</v>
      </c>
      <c r="B36" s="40"/>
      <c r="C36" s="40"/>
      <c r="D36" s="41"/>
      <c r="E36" s="10"/>
    </row>
    <row r="37" s="1" customFormat="1" spans="2:5">
      <c r="B37" s="40"/>
      <c r="C37" s="40"/>
      <c r="D37" s="41"/>
      <c r="E37" s="10"/>
    </row>
    <row r="38" s="1" customFormat="1" spans="1:5">
      <c r="A38" s="1" t="s">
        <v>564</v>
      </c>
      <c r="B38" s="40"/>
      <c r="C38" s="40"/>
      <c r="D38" s="41"/>
      <c r="E38" s="10"/>
    </row>
    <row r="39" spans="2:6">
      <c r="B39" s="59"/>
      <c r="C39" s="59"/>
      <c r="D39" s="41"/>
      <c r="E39" s="42"/>
      <c r="F39" s="10"/>
    </row>
    <row r="40" spans="2:6">
      <c r="B40" s="59"/>
      <c r="C40" s="59"/>
      <c r="D40" s="41"/>
      <c r="E40" s="42"/>
      <c r="F40" s="10"/>
    </row>
    <row r="41" spans="2:6">
      <c r="B41" s="59"/>
      <c r="C41" s="59"/>
      <c r="D41" s="41"/>
      <c r="E41" s="42"/>
      <c r="F41" s="10"/>
    </row>
    <row r="42" spans="2:6">
      <c r="B42" s="59"/>
      <c r="C42" s="59"/>
      <c r="D42" s="41"/>
      <c r="E42" s="42"/>
      <c r="F42" s="10"/>
    </row>
    <row r="43" spans="2:6">
      <c r="B43" s="59"/>
      <c r="C43" s="59"/>
      <c r="D43" s="41"/>
      <c r="E43" s="42"/>
      <c r="F43" s="10"/>
    </row>
    <row r="44" spans="2:6">
      <c r="B44" s="59"/>
      <c r="C44" s="59"/>
      <c r="D44" s="41"/>
      <c r="E44" s="42"/>
      <c r="F44" s="10"/>
    </row>
    <row r="45" spans="2:6">
      <c r="B45" s="59"/>
      <c r="C45" s="59"/>
      <c r="D45" s="41"/>
      <c r="E45" s="42"/>
      <c r="F45" s="10"/>
    </row>
    <row r="46" spans="1:6">
      <c r="A46" s="60"/>
      <c r="B46" s="59"/>
      <c r="C46" s="59"/>
      <c r="D46" s="41"/>
      <c r="E46" s="42"/>
      <c r="F46" s="10"/>
    </row>
    <row r="47" spans="1:6">
      <c r="A47" s="48" t="s">
        <v>27</v>
      </c>
      <c r="B47" s="59"/>
      <c r="C47" s="59"/>
      <c r="D47" s="48" t="s">
        <v>28</v>
      </c>
      <c r="E47" s="1"/>
      <c r="F47" s="10"/>
    </row>
    <row r="48" spans="2:6">
      <c r="B48" s="59"/>
      <c r="C48" s="59"/>
      <c r="E48" s="1"/>
      <c r="F48" s="10"/>
    </row>
    <row r="49" spans="2:6">
      <c r="B49" s="59"/>
      <c r="C49" s="59"/>
      <c r="E49" s="1"/>
      <c r="F49" s="10"/>
    </row>
    <row r="50" spans="1:6">
      <c r="A50" s="60" t="s">
        <v>29</v>
      </c>
      <c r="B50" s="60"/>
      <c r="C50" s="60"/>
      <c r="D50" s="60" t="s">
        <v>30</v>
      </c>
      <c r="E50" s="28"/>
      <c r="F50" s="17"/>
    </row>
    <row r="51" spans="1:6">
      <c r="A51" s="59" t="s">
        <v>31</v>
      </c>
      <c r="D51" s="59" t="s">
        <v>32</v>
      </c>
      <c r="E51" s="59"/>
      <c r="F51" s="60"/>
    </row>
    <row r="52" spans="1:6">
      <c r="A52" s="40"/>
      <c r="D52" s="40"/>
      <c r="E52" s="40"/>
      <c r="F52" s="28"/>
    </row>
    <row r="53" spans="1:6">
      <c r="A53" s="40"/>
      <c r="D53" s="40"/>
      <c r="E53" s="40"/>
      <c r="F53" s="28"/>
    </row>
    <row r="54" spans="1:6">
      <c r="A54" s="40"/>
      <c r="D54" s="40"/>
      <c r="E54" s="40"/>
      <c r="F54" s="28"/>
    </row>
    <row r="57" spans="1:1">
      <c r="A57" s="61" t="s">
        <v>33</v>
      </c>
    </row>
    <row r="58" spans="1:1">
      <c r="A58" s="61"/>
    </row>
    <row r="59" spans="1:1">
      <c r="A59" s="61"/>
    </row>
    <row r="60" spans="1:1">
      <c r="A60" s="60" t="s">
        <v>34</v>
      </c>
    </row>
  </sheetData>
  <mergeCells count="3">
    <mergeCell ref="D4:F4"/>
    <mergeCell ref="B24:C24"/>
    <mergeCell ref="F21:F22"/>
  </mergeCells>
  <pageMargins left="0.7" right="0.27" top="0.65" bottom="0.75" header="0.3" footer="0.3"/>
  <pageSetup paperSize="1" scale="80" orientation="portrait" horizontalDpi="120" verticalDpi="72"/>
  <headerFooter alignWithMargins="0" scaleWithDoc="0"/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7"/>
  <sheetViews>
    <sheetView zoomScaleSheetLayoutView="60" workbookViewId="0">
      <selection activeCell="G22" sqref="G22"/>
    </sheetView>
  </sheetViews>
  <sheetFormatPr defaultColWidth="18" defaultRowHeight="13.5"/>
  <cols>
    <col min="1" max="1" width="15.3333333333333" style="64" customWidth="1"/>
    <col min="2" max="2" width="19.1047619047619" style="64" customWidth="1"/>
    <col min="3" max="3" width="24.8571428571429" style="64" customWidth="1"/>
    <col min="4" max="4" width="22.8857142857143" style="64" customWidth="1"/>
    <col min="5" max="5" width="16.552380952381" style="64" customWidth="1"/>
    <col min="6" max="16384" width="18" style="64"/>
  </cols>
  <sheetData>
    <row r="4" ht="14.25" customHeight="1" spans="1:5">
      <c r="A4" s="65">
        <v>45912</v>
      </c>
      <c r="C4" s="66"/>
      <c r="D4" s="67"/>
      <c r="E4" s="67"/>
    </row>
    <row r="5" ht="14.25" customHeight="1" spans="1:5">
      <c r="A5" s="65"/>
      <c r="C5" s="66"/>
      <c r="D5" s="67"/>
      <c r="E5" s="67"/>
    </row>
    <row r="6" ht="14.25" customHeight="1" spans="1:5">
      <c r="A6" s="65"/>
      <c r="C6" s="66"/>
      <c r="D6" s="67"/>
      <c r="E6" s="67"/>
    </row>
    <row r="7" ht="14.25" customHeight="1" spans="1:5">
      <c r="A7" s="65" t="s">
        <v>847</v>
      </c>
      <c r="C7" s="66"/>
      <c r="D7" s="67"/>
      <c r="E7" s="67"/>
    </row>
    <row r="8" ht="14.25" customHeight="1" spans="1:5">
      <c r="A8" s="68" t="s">
        <v>848</v>
      </c>
      <c r="C8" s="66"/>
      <c r="D8" s="67"/>
      <c r="E8" s="67"/>
    </row>
    <row r="9" ht="14.25" customHeight="1" spans="1:5">
      <c r="A9" s="69" t="s">
        <v>849</v>
      </c>
      <c r="B9" s="70"/>
      <c r="C9" s="71"/>
      <c r="D9" s="72"/>
      <c r="E9" s="72"/>
    </row>
    <row r="10" ht="14.25" customHeight="1" spans="1:5">
      <c r="A10" s="73" t="s">
        <v>850</v>
      </c>
      <c r="B10" s="74"/>
      <c r="D10" s="75"/>
      <c r="E10" s="76"/>
    </row>
    <row r="11" ht="14.25" customHeight="1" spans="1:5">
      <c r="A11" s="73"/>
      <c r="B11" s="74"/>
      <c r="D11" s="75"/>
      <c r="E11" s="76"/>
    </row>
    <row r="12" ht="14.25" customHeight="1" spans="1:5">
      <c r="A12" s="73"/>
      <c r="B12" s="74"/>
      <c r="D12" s="75"/>
      <c r="E12" s="76"/>
    </row>
    <row r="13" customHeight="1" spans="1:5">
      <c r="A13" s="73"/>
      <c r="B13" s="74"/>
      <c r="D13" s="75"/>
      <c r="E13" s="76"/>
    </row>
    <row r="14" customHeight="1" spans="1:5">
      <c r="A14" s="77" t="s">
        <v>3</v>
      </c>
      <c r="D14" s="77"/>
      <c r="E14" s="78"/>
    </row>
    <row r="15" customHeight="1" spans="1:5">
      <c r="A15" s="77"/>
      <c r="D15" s="77"/>
      <c r="E15" s="78"/>
    </row>
    <row r="16" customHeight="1" spans="1:5">
      <c r="A16" s="79" t="s">
        <v>281</v>
      </c>
      <c r="B16" s="79"/>
      <c r="C16" s="79"/>
      <c r="D16" s="80"/>
      <c r="E16" s="81"/>
    </row>
    <row r="17" customHeight="1" spans="1:5">
      <c r="A17" s="79" t="s">
        <v>5</v>
      </c>
      <c r="B17" s="79"/>
      <c r="C17" s="79"/>
      <c r="D17" s="80"/>
      <c r="E17" s="81"/>
    </row>
    <row r="18" customHeight="1" spans="1:10">
      <c r="A18" s="64" t="s">
        <v>6</v>
      </c>
      <c r="D18" s="80"/>
      <c r="E18" s="81"/>
      <c r="H18" s="82"/>
      <c r="I18" s="100"/>
      <c r="J18" s="100"/>
    </row>
    <row r="19" customHeight="1" spans="4:10">
      <c r="D19" s="80"/>
      <c r="E19" s="81"/>
      <c r="I19" s="82"/>
      <c r="J19" s="82"/>
    </row>
    <row r="20" customHeight="1" spans="1:10">
      <c r="A20" s="83" t="s">
        <v>7</v>
      </c>
      <c r="B20" s="84" t="s">
        <v>8</v>
      </c>
      <c r="C20" s="84" t="s">
        <v>9</v>
      </c>
      <c r="D20" s="84" t="s">
        <v>10</v>
      </c>
      <c r="E20" s="85" t="s">
        <v>11</v>
      </c>
      <c r="I20" s="98"/>
      <c r="J20" s="98"/>
    </row>
    <row r="21" spans="1:5">
      <c r="A21" s="86">
        <v>45372</v>
      </c>
      <c r="B21" s="87" t="s">
        <v>851</v>
      </c>
      <c r="C21" s="87" t="s">
        <v>108</v>
      </c>
      <c r="D21" s="87" t="s">
        <v>81</v>
      </c>
      <c r="E21" s="88">
        <v>600</v>
      </c>
    </row>
    <row r="22" spans="1:5">
      <c r="A22" s="86">
        <v>45372</v>
      </c>
      <c r="B22" s="87" t="s">
        <v>852</v>
      </c>
      <c r="C22" s="87" t="s">
        <v>409</v>
      </c>
      <c r="D22" s="87" t="s">
        <v>81</v>
      </c>
      <c r="E22" s="88">
        <v>4500</v>
      </c>
    </row>
    <row r="23" spans="1:5">
      <c r="A23" s="86">
        <v>45372</v>
      </c>
      <c r="B23" s="87" t="s">
        <v>853</v>
      </c>
      <c r="C23" s="87" t="s">
        <v>409</v>
      </c>
      <c r="D23" s="87" t="s">
        <v>81</v>
      </c>
      <c r="E23" s="88">
        <v>2050</v>
      </c>
    </row>
    <row r="24" spans="1:5">
      <c r="A24" s="86">
        <v>45372</v>
      </c>
      <c r="B24" s="87" t="s">
        <v>854</v>
      </c>
      <c r="C24" s="87" t="s">
        <v>66</v>
      </c>
      <c r="D24" s="87" t="s">
        <v>855</v>
      </c>
      <c r="E24" s="89">
        <v>1800</v>
      </c>
    </row>
    <row r="25" spans="1:5">
      <c r="A25" s="90" t="s">
        <v>17</v>
      </c>
      <c r="B25" s="91" t="s">
        <v>18</v>
      </c>
      <c r="C25" s="91"/>
      <c r="D25" s="92" t="s">
        <v>19</v>
      </c>
      <c r="E25" s="93">
        <f>SUM(E21:E24)</f>
        <v>8950</v>
      </c>
    </row>
    <row r="26" ht="13.2" customHeight="1" spans="1:5">
      <c r="A26" s="90"/>
      <c r="B26" s="94" t="s">
        <v>20</v>
      </c>
      <c r="C26" s="94"/>
      <c r="D26" s="92"/>
      <c r="E26" s="93">
        <f>(-E25*0.07)</f>
        <v>-626.5</v>
      </c>
    </row>
    <row r="27" spans="1:5">
      <c r="A27" s="90"/>
      <c r="B27" s="94" t="s">
        <v>21</v>
      </c>
      <c r="C27" s="94"/>
      <c r="D27" s="92" t="s">
        <v>19</v>
      </c>
      <c r="E27" s="95">
        <f>SUM(E25:E26)</f>
        <v>8323.5</v>
      </c>
    </row>
    <row r="28" spans="1:5">
      <c r="A28" s="90"/>
      <c r="B28" s="94"/>
      <c r="C28" s="94"/>
      <c r="D28" s="92"/>
      <c r="E28" s="93"/>
    </row>
    <row r="29" spans="1:5">
      <c r="A29" s="90"/>
      <c r="B29" s="94"/>
      <c r="C29" s="94"/>
      <c r="D29" s="92"/>
      <c r="E29" s="93"/>
    </row>
    <row r="30" spans="1:5">
      <c r="A30" s="90"/>
      <c r="B30" s="94"/>
      <c r="C30" s="94"/>
      <c r="D30" s="92"/>
      <c r="E30" s="93"/>
    </row>
    <row r="31" spans="1:5">
      <c r="A31" s="90"/>
      <c r="B31" s="94"/>
      <c r="C31" s="94"/>
      <c r="D31" s="92"/>
      <c r="E31" s="93"/>
    </row>
    <row r="32" spans="1:5">
      <c r="A32" s="90"/>
      <c r="B32" s="94"/>
      <c r="C32" s="94"/>
      <c r="D32" s="92"/>
      <c r="E32" s="93"/>
    </row>
    <row r="33" spans="1:5">
      <c r="A33" s="90"/>
      <c r="B33" s="94"/>
      <c r="C33" s="94"/>
      <c r="D33" s="92"/>
      <c r="E33" s="93"/>
    </row>
    <row r="34" s="1" customFormat="1" spans="1:5">
      <c r="A34" s="28" t="s">
        <v>559</v>
      </c>
      <c r="B34" s="40"/>
      <c r="C34" s="40"/>
      <c r="D34" s="41"/>
      <c r="E34" s="10"/>
    </row>
    <row r="35" s="1" customFormat="1" spans="1:5">
      <c r="A35" s="1" t="s">
        <v>560</v>
      </c>
      <c r="B35" s="40"/>
      <c r="C35" s="40"/>
      <c r="D35" s="41"/>
      <c r="E35" s="10"/>
    </row>
    <row r="36" s="1" customFormat="1" spans="2:5">
      <c r="B36" s="43" t="s">
        <v>561</v>
      </c>
      <c r="D36" s="41"/>
      <c r="E36" s="28"/>
    </row>
    <row r="37" s="1" customFormat="1" spans="1:5">
      <c r="A37" s="1" t="s">
        <v>562</v>
      </c>
      <c r="B37" s="28"/>
      <c r="C37" s="40"/>
      <c r="D37" s="41"/>
      <c r="E37" s="28"/>
    </row>
    <row r="38" s="1" customFormat="1" spans="1:5">
      <c r="A38" s="1" t="s">
        <v>563</v>
      </c>
      <c r="B38" s="40"/>
      <c r="C38" s="40"/>
      <c r="D38" s="41"/>
      <c r="E38" s="10"/>
    </row>
    <row r="39" s="1" customFormat="1" spans="2:5">
      <c r="B39" s="40"/>
      <c r="C39" s="40"/>
      <c r="D39" s="41"/>
      <c r="E39" s="10"/>
    </row>
    <row r="40" s="1" customFormat="1" spans="1:5">
      <c r="A40" s="1" t="s">
        <v>564</v>
      </c>
      <c r="B40" s="40"/>
      <c r="C40" s="40"/>
      <c r="D40" s="41"/>
      <c r="E40" s="10"/>
    </row>
    <row r="41" spans="2:5">
      <c r="B41" s="96"/>
      <c r="C41" s="96"/>
      <c r="D41" s="97"/>
      <c r="E41" s="76"/>
    </row>
    <row r="42" spans="2:5">
      <c r="B42" s="96"/>
      <c r="C42" s="96"/>
      <c r="D42" s="97"/>
      <c r="E42" s="76"/>
    </row>
    <row r="43" spans="2:5">
      <c r="B43" s="96"/>
      <c r="C43" s="96"/>
      <c r="D43" s="97"/>
      <c r="E43" s="76"/>
    </row>
    <row r="44" spans="1:5">
      <c r="A44" s="98"/>
      <c r="B44" s="96"/>
      <c r="C44" s="96"/>
      <c r="D44" s="97"/>
      <c r="E44" s="76"/>
    </row>
    <row r="45" spans="1:5">
      <c r="A45" s="64" t="s">
        <v>27</v>
      </c>
      <c r="B45" s="96"/>
      <c r="C45" s="96"/>
      <c r="D45" s="64" t="s">
        <v>28</v>
      </c>
      <c r="E45" s="76"/>
    </row>
    <row r="46" spans="2:5">
      <c r="B46" s="96"/>
      <c r="C46" s="96"/>
      <c r="E46" s="76"/>
    </row>
    <row r="47" spans="2:5">
      <c r="B47" s="96"/>
      <c r="C47" s="96"/>
      <c r="E47" s="76"/>
    </row>
    <row r="48" spans="1:5">
      <c r="A48" s="98" t="s">
        <v>29</v>
      </c>
      <c r="B48" s="98"/>
      <c r="C48" s="98"/>
      <c r="D48" s="98" t="s">
        <v>30</v>
      </c>
      <c r="E48" s="81"/>
    </row>
    <row r="49" spans="1:5">
      <c r="A49" s="96" t="s">
        <v>31</v>
      </c>
      <c r="D49" s="96" t="s">
        <v>32</v>
      </c>
      <c r="E49" s="98"/>
    </row>
    <row r="50" spans="1:5">
      <c r="A50" s="96"/>
      <c r="D50" s="96"/>
      <c r="E50" s="98"/>
    </row>
    <row r="51" spans="1:5">
      <c r="A51" s="96"/>
      <c r="D51" s="96"/>
      <c r="E51" s="98"/>
    </row>
    <row r="54" spans="1:1">
      <c r="A54" s="99" t="s">
        <v>33</v>
      </c>
    </row>
    <row r="55" spans="1:1">
      <c r="A55" s="99"/>
    </row>
    <row r="56" spans="1:1">
      <c r="A56" s="99"/>
    </row>
    <row r="57" spans="1:1">
      <c r="A57" s="98" t="s">
        <v>34</v>
      </c>
    </row>
  </sheetData>
  <mergeCells count="3">
    <mergeCell ref="D4:E4"/>
    <mergeCell ref="B26:C26"/>
    <mergeCell ref="B27:C27"/>
  </mergeCells>
  <pageMargins left="0.7" right="0.27" top="0.65" bottom="0.75" header="0.3" footer="0.3"/>
  <pageSetup paperSize="1" scale="85" orientation="portrait" horizontalDpi="120" verticalDpi="72"/>
  <headerFooter alignWithMargins="0" scaleWithDoc="0"/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K60"/>
  <sheetViews>
    <sheetView tabSelected="1" zoomScaleSheetLayoutView="60" topLeftCell="A36" workbookViewId="0">
      <selection activeCell="E51" sqref="E51"/>
    </sheetView>
  </sheetViews>
  <sheetFormatPr defaultColWidth="18" defaultRowHeight="13.5"/>
  <cols>
    <col min="1" max="1" width="15.3333333333333" style="48" customWidth="1"/>
    <col min="2" max="2" width="16" style="48" customWidth="1"/>
    <col min="3" max="3" width="28.8571428571429" style="48" customWidth="1"/>
    <col min="4" max="4" width="29.5714285714286" style="48" customWidth="1"/>
    <col min="5" max="5" width="14.8571428571429" style="48" customWidth="1"/>
    <col min="6" max="6" width="16.552380952381" style="48" customWidth="1"/>
    <col min="7" max="16384" width="18" style="48"/>
  </cols>
  <sheetData>
    <row r="4" ht="14.25" customHeight="1" spans="1:6">
      <c r="A4" s="2">
        <v>45937</v>
      </c>
      <c r="C4" s="49"/>
      <c r="D4" s="50"/>
      <c r="E4" s="50"/>
      <c r="F4" s="50"/>
    </row>
    <row r="5" ht="14.25" customHeight="1" spans="1:6">
      <c r="A5" s="5"/>
      <c r="C5" s="49"/>
      <c r="D5" s="50"/>
      <c r="E5" s="50"/>
      <c r="F5" s="50"/>
    </row>
    <row r="6" ht="14.25" customHeight="1" spans="1:6">
      <c r="A6" s="5"/>
      <c r="C6" s="49"/>
      <c r="D6" s="50"/>
      <c r="E6" s="50"/>
      <c r="F6" s="50"/>
    </row>
    <row r="7" ht="14.25" customHeight="1" spans="1:6">
      <c r="A7" s="5" t="s">
        <v>380</v>
      </c>
      <c r="C7" s="49"/>
      <c r="D7" s="50"/>
      <c r="E7" s="50"/>
      <c r="F7" s="50"/>
    </row>
    <row r="8" ht="14.25" customHeight="1" spans="1:6">
      <c r="A8" s="5" t="s">
        <v>710</v>
      </c>
      <c r="C8" s="49"/>
      <c r="D8" s="50"/>
      <c r="E8" s="50"/>
      <c r="F8" s="50"/>
    </row>
    <row r="9" ht="14.25" customHeight="1" spans="1:6">
      <c r="A9" s="7" t="s">
        <v>382</v>
      </c>
      <c r="C9" s="49"/>
      <c r="D9" s="50"/>
      <c r="E9" s="50"/>
      <c r="F9" s="50"/>
    </row>
    <row r="10" ht="14.25" customHeight="1" spans="1:6">
      <c r="A10" s="11" t="s">
        <v>383</v>
      </c>
      <c r="B10" s="51"/>
      <c r="D10" s="52"/>
      <c r="E10" s="9"/>
      <c r="F10" s="10"/>
    </row>
    <row r="11" ht="14.25" customHeight="1" spans="1:6">
      <c r="A11" s="11"/>
      <c r="B11" s="51"/>
      <c r="D11" s="52"/>
      <c r="E11" s="9"/>
      <c r="F11" s="10"/>
    </row>
    <row r="12" ht="14.25" customHeight="1" spans="1:6">
      <c r="A12" s="11"/>
      <c r="B12" s="51"/>
      <c r="D12" s="52"/>
      <c r="E12" s="9"/>
      <c r="F12" s="10"/>
    </row>
    <row r="13" customHeight="1" spans="1:6">
      <c r="A13" s="11"/>
      <c r="B13" s="51"/>
      <c r="D13" s="52"/>
      <c r="E13" s="9"/>
      <c r="F13" s="10"/>
    </row>
    <row r="14" customHeight="1" spans="1:6">
      <c r="A14" s="53" t="s">
        <v>3</v>
      </c>
      <c r="D14" s="53"/>
      <c r="E14" s="13"/>
      <c r="F14" s="14"/>
    </row>
    <row r="15" customHeight="1" spans="1:6">
      <c r="A15" s="53"/>
      <c r="D15" s="53"/>
      <c r="E15" s="13"/>
      <c r="F15" s="14"/>
    </row>
    <row r="16" customHeight="1" spans="1:6">
      <c r="A16" s="54" t="s">
        <v>856</v>
      </c>
      <c r="B16" s="54"/>
      <c r="C16" s="54"/>
      <c r="D16" s="55"/>
      <c r="E16" s="16"/>
      <c r="F16" s="17"/>
    </row>
    <row r="17" customHeight="1" spans="1:6">
      <c r="A17" s="54" t="s">
        <v>5</v>
      </c>
      <c r="B17" s="54"/>
      <c r="C17" s="54"/>
      <c r="D17" s="55"/>
      <c r="E17" s="16"/>
      <c r="F17" s="17"/>
    </row>
    <row r="18" customHeight="1" spans="1:11">
      <c r="A18" s="48" t="s">
        <v>6</v>
      </c>
      <c r="D18" s="55"/>
      <c r="E18" s="16"/>
      <c r="F18" s="17"/>
      <c r="I18" s="62"/>
      <c r="J18" s="63"/>
      <c r="K18" s="63"/>
    </row>
    <row r="19" customHeight="1" spans="4:11">
      <c r="D19" s="55"/>
      <c r="E19" s="16"/>
      <c r="F19" s="17"/>
      <c r="J19" s="62"/>
      <c r="K19" s="62"/>
    </row>
    <row r="20" customHeight="1" spans="1:11">
      <c r="A20" s="18" t="s">
        <v>7</v>
      </c>
      <c r="B20" s="19" t="s">
        <v>8</v>
      </c>
      <c r="C20" s="19" t="s">
        <v>9</v>
      </c>
      <c r="D20" s="19" t="s">
        <v>10</v>
      </c>
      <c r="E20" s="19" t="s">
        <v>704</v>
      </c>
      <c r="F20" s="20" t="s">
        <v>11</v>
      </c>
      <c r="J20" s="60"/>
      <c r="K20" s="60"/>
    </row>
    <row r="21" spans="1:6">
      <c r="A21" s="56">
        <v>45915</v>
      </c>
      <c r="B21" s="23" t="s">
        <v>857</v>
      </c>
      <c r="C21" s="23" t="s">
        <v>858</v>
      </c>
      <c r="D21" s="23" t="s">
        <v>859</v>
      </c>
      <c r="E21" s="57" t="s">
        <v>860</v>
      </c>
      <c r="F21" s="58">
        <v>4250</v>
      </c>
    </row>
    <row r="22" spans="1:6">
      <c r="A22" s="56">
        <v>45915</v>
      </c>
      <c r="B22" s="23" t="s">
        <v>861</v>
      </c>
      <c r="C22" s="23" t="s">
        <v>862</v>
      </c>
      <c r="D22" s="23" t="s">
        <v>863</v>
      </c>
      <c r="E22" s="57"/>
      <c r="F22" s="24">
        <v>200</v>
      </c>
    </row>
    <row r="23" spans="1:6">
      <c r="A23" s="30"/>
      <c r="B23" s="35" t="s">
        <v>21</v>
      </c>
      <c r="C23" s="35"/>
      <c r="E23" s="32" t="s">
        <v>19</v>
      </c>
      <c r="F23" s="36">
        <f>SUM(F21:F22)</f>
        <v>4450</v>
      </c>
    </row>
    <row r="24" spans="1:6">
      <c r="A24" s="30"/>
      <c r="B24" s="35"/>
      <c r="C24" s="35"/>
      <c r="D24" s="32"/>
      <c r="E24" s="32"/>
      <c r="F24" s="33"/>
    </row>
    <row r="25" spans="1:6">
      <c r="A25" s="30"/>
      <c r="B25" s="35"/>
      <c r="C25" s="35"/>
      <c r="D25" s="32"/>
      <c r="E25" s="32"/>
      <c r="F25" s="33"/>
    </row>
    <row r="26" spans="1:6">
      <c r="A26" s="30"/>
      <c r="B26" s="35"/>
      <c r="C26" s="35"/>
      <c r="D26" s="32"/>
      <c r="E26" s="32"/>
      <c r="F26" s="33"/>
    </row>
    <row r="27" ht="12.75" spans="1:6">
      <c r="A27" s="30"/>
      <c r="B27" s="35"/>
      <c r="C27" s="35"/>
      <c r="D27" s="32"/>
      <c r="E27" s="32"/>
      <c r="F27" s="33"/>
    </row>
    <row r="28" ht="12.75" spans="1:6">
      <c r="A28" s="30"/>
      <c r="B28" s="35"/>
      <c r="C28" s="35"/>
      <c r="D28" s="32"/>
      <c r="E28" s="32"/>
      <c r="F28" s="33"/>
    </row>
    <row r="29" ht="12.75" spans="1:6">
      <c r="A29" s="30"/>
      <c r="B29" s="35"/>
      <c r="C29" s="35"/>
      <c r="D29" s="32"/>
      <c r="E29" s="32"/>
      <c r="F29" s="33"/>
    </row>
    <row r="30" spans="1:6">
      <c r="A30" s="30"/>
      <c r="B30" s="35"/>
      <c r="C30" s="35"/>
      <c r="D30" s="32"/>
      <c r="E30" s="32"/>
      <c r="F30" s="33"/>
    </row>
    <row r="31" spans="1:6">
      <c r="A31" s="30"/>
      <c r="B31" s="35"/>
      <c r="C31" s="35"/>
      <c r="D31" s="32"/>
      <c r="E31" s="32"/>
      <c r="F31" s="33"/>
    </row>
    <row r="32" s="1" customFormat="1" spans="1:5">
      <c r="A32" s="28" t="s">
        <v>559</v>
      </c>
      <c r="B32" s="40"/>
      <c r="C32" s="40"/>
      <c r="D32" s="41"/>
      <c r="E32" s="10"/>
    </row>
    <row r="33" s="1" customFormat="1" spans="1:5">
      <c r="A33" s="1" t="s">
        <v>560</v>
      </c>
      <c r="B33" s="40"/>
      <c r="C33" s="40"/>
      <c r="D33" s="41"/>
      <c r="E33" s="10"/>
    </row>
    <row r="34" s="1" customFormat="1" spans="2:5">
      <c r="B34" s="43" t="s">
        <v>561</v>
      </c>
      <c r="D34" s="41"/>
      <c r="E34" s="28"/>
    </row>
    <row r="35" s="1" customFormat="1" spans="1:5">
      <c r="A35" s="1" t="s">
        <v>562</v>
      </c>
      <c r="B35" s="28"/>
      <c r="C35" s="40"/>
      <c r="D35" s="41"/>
      <c r="E35" s="28"/>
    </row>
    <row r="36" s="1" customFormat="1" spans="1:5">
      <c r="A36" s="1" t="s">
        <v>563</v>
      </c>
      <c r="B36" s="40"/>
      <c r="C36" s="40"/>
      <c r="D36" s="41"/>
      <c r="E36" s="10"/>
    </row>
    <row r="37" s="1" customFormat="1" spans="2:5">
      <c r="B37" s="40"/>
      <c r="C37" s="40"/>
      <c r="D37" s="41"/>
      <c r="E37" s="10"/>
    </row>
    <row r="38" s="1" customFormat="1" spans="1:5">
      <c r="A38" s="1" t="s">
        <v>564</v>
      </c>
      <c r="B38" s="40"/>
      <c r="C38" s="40"/>
      <c r="D38" s="41"/>
      <c r="E38" s="10"/>
    </row>
    <row r="39" spans="2:6">
      <c r="B39" s="59"/>
      <c r="C39" s="59"/>
      <c r="D39" s="41"/>
      <c r="E39" s="42"/>
      <c r="F39" s="10"/>
    </row>
    <row r="40" spans="2:6">
      <c r="B40" s="59"/>
      <c r="C40" s="59"/>
      <c r="D40" s="41"/>
      <c r="E40" s="42"/>
      <c r="F40" s="10"/>
    </row>
    <row r="41" spans="2:6">
      <c r="B41" s="59"/>
      <c r="C41" s="59"/>
      <c r="D41" s="41"/>
      <c r="E41" s="42"/>
      <c r="F41" s="10"/>
    </row>
    <row r="42" spans="2:6">
      <c r="B42" s="59"/>
      <c r="C42" s="59"/>
      <c r="D42" s="41"/>
      <c r="E42" s="42"/>
      <c r="F42" s="10"/>
    </row>
    <row r="43" spans="2:6">
      <c r="B43" s="59"/>
      <c r="C43" s="59"/>
      <c r="D43" s="41"/>
      <c r="E43" s="42"/>
      <c r="F43" s="10"/>
    </row>
    <row r="44" spans="2:6">
      <c r="B44" s="59"/>
      <c r="C44" s="59"/>
      <c r="D44" s="41"/>
      <c r="E44" s="42"/>
      <c r="F44" s="10"/>
    </row>
    <row r="45" spans="2:6">
      <c r="B45" s="59"/>
      <c r="C45" s="59"/>
      <c r="D45" s="41"/>
      <c r="E45" s="42"/>
      <c r="F45" s="10"/>
    </row>
    <row r="46" spans="1:6">
      <c r="A46" s="60"/>
      <c r="B46" s="59"/>
      <c r="C46" s="59"/>
      <c r="D46" s="41"/>
      <c r="E46" s="42"/>
      <c r="F46" s="10"/>
    </row>
    <row r="47" spans="1:6">
      <c r="A47" s="48" t="s">
        <v>27</v>
      </c>
      <c r="B47" s="59"/>
      <c r="C47" s="59"/>
      <c r="D47" s="48" t="s">
        <v>28</v>
      </c>
      <c r="E47" s="1"/>
      <c r="F47" s="10"/>
    </row>
    <row r="48" spans="2:6">
      <c r="B48" s="59"/>
      <c r="C48" s="59"/>
      <c r="E48" s="1"/>
      <c r="F48" s="10"/>
    </row>
    <row r="49" spans="2:6">
      <c r="B49" s="59"/>
      <c r="C49" s="59"/>
      <c r="E49" s="1"/>
      <c r="F49" s="10"/>
    </row>
    <row r="50" spans="1:6">
      <c r="A50" s="60" t="s">
        <v>29</v>
      </c>
      <c r="B50" s="60"/>
      <c r="C50" s="60"/>
      <c r="D50" s="60" t="s">
        <v>30</v>
      </c>
      <c r="E50" s="28"/>
      <c r="F50" s="17"/>
    </row>
    <row r="51" spans="1:6">
      <c r="A51" s="59" t="s">
        <v>31</v>
      </c>
      <c r="D51" s="59" t="s">
        <v>32</v>
      </c>
      <c r="E51" s="59"/>
      <c r="F51" s="60"/>
    </row>
    <row r="52" spans="1:6">
      <c r="A52" s="40"/>
      <c r="D52" s="40"/>
      <c r="E52" s="40"/>
      <c r="F52" s="28"/>
    </row>
    <row r="53" spans="1:6">
      <c r="A53" s="40"/>
      <c r="D53" s="40"/>
      <c r="E53" s="40"/>
      <c r="F53" s="28"/>
    </row>
    <row r="54" spans="1:6">
      <c r="A54" s="40"/>
      <c r="D54" s="40"/>
      <c r="E54" s="40"/>
      <c r="F54" s="28"/>
    </row>
    <row r="57" spans="1:1">
      <c r="A57" s="61" t="s">
        <v>33</v>
      </c>
    </row>
    <row r="58" spans="1:1">
      <c r="A58" s="61"/>
    </row>
    <row r="59" spans="1:1">
      <c r="A59" s="61"/>
    </row>
    <row r="60" spans="1:1">
      <c r="A60" s="60" t="s">
        <v>34</v>
      </c>
    </row>
  </sheetData>
  <mergeCells count="3">
    <mergeCell ref="D4:F4"/>
    <mergeCell ref="B23:C23"/>
    <mergeCell ref="E21:E22"/>
  </mergeCells>
  <pageMargins left="0.7" right="0.27" top="0.65" bottom="0.75" header="0.3" footer="0.3"/>
  <pageSetup paperSize="1" scale="78" orientation="portrait" horizontalDpi="120" verticalDpi="72"/>
  <headerFooter alignWithMargins="0" scaleWithDoc="0"/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K130"/>
  <sheetViews>
    <sheetView zoomScaleSheetLayoutView="60" workbookViewId="0">
      <pane ySplit="1" topLeftCell="A32" activePane="bottomLeft" state="frozen"/>
      <selection/>
      <selection pane="bottomLeft" activeCell="B43" sqref="B43"/>
    </sheetView>
  </sheetViews>
  <sheetFormatPr defaultColWidth="18" defaultRowHeight="13.5"/>
  <cols>
    <col min="1" max="1" width="15.3333333333333" style="1" customWidth="1"/>
    <col min="2" max="2" width="16" style="1" customWidth="1"/>
    <col min="3" max="3" width="27.1428571428571" style="1" customWidth="1"/>
    <col min="4" max="4" width="32.2857142857143" style="1" customWidth="1"/>
    <col min="5" max="5" width="22" style="1" customWidth="1"/>
    <col min="6" max="6" width="16.552380952381" style="1" customWidth="1"/>
    <col min="7" max="16384" width="18" style="1"/>
  </cols>
  <sheetData>
    <row r="4" ht="14.25" customHeight="1" spans="1:6">
      <c r="A4" s="2">
        <v>45846</v>
      </c>
      <c r="C4" s="3"/>
      <c r="D4" s="4"/>
      <c r="E4" s="4"/>
      <c r="F4" s="4"/>
    </row>
    <row r="5" ht="14.25" customHeight="1" spans="1:6">
      <c r="A5" s="2"/>
      <c r="C5" s="3"/>
      <c r="D5" s="4"/>
      <c r="E5" s="4"/>
      <c r="F5" s="4"/>
    </row>
    <row r="6" ht="14.25" customHeight="1" spans="1:6">
      <c r="A6" s="2"/>
      <c r="C6" s="3"/>
      <c r="D6" s="4"/>
      <c r="E6" s="4"/>
      <c r="F6" s="4"/>
    </row>
    <row r="7" ht="14.25" customHeight="1" spans="1:6">
      <c r="A7" s="5" t="s">
        <v>717</v>
      </c>
      <c r="B7" s="6"/>
      <c r="C7" s="3"/>
      <c r="D7" s="4"/>
      <c r="E7" s="4"/>
      <c r="F7" s="4"/>
    </row>
    <row r="8" ht="14.25" customHeight="1" spans="1:6">
      <c r="A8" s="5" t="s">
        <v>550</v>
      </c>
      <c r="B8" s="6"/>
      <c r="C8" s="3"/>
      <c r="D8" s="4"/>
      <c r="E8" s="4"/>
      <c r="F8" s="4"/>
    </row>
    <row r="9" customHeight="1" spans="1:6">
      <c r="A9" s="7" t="s">
        <v>718</v>
      </c>
      <c r="B9" s="8"/>
      <c r="D9" s="9"/>
      <c r="E9" s="9"/>
      <c r="F9" s="10"/>
    </row>
    <row r="10" customHeight="1" spans="1:6">
      <c r="A10" s="11" t="s">
        <v>719</v>
      </c>
      <c r="B10" s="8"/>
      <c r="D10" s="9"/>
      <c r="E10" s="9"/>
      <c r="F10" s="10"/>
    </row>
    <row r="11" customHeight="1" spans="1:6">
      <c r="A11" s="12"/>
      <c r="B11" s="8"/>
      <c r="D11" s="9"/>
      <c r="E11" s="9"/>
      <c r="F11" s="10"/>
    </row>
    <row r="12" customHeight="1" spans="1:6">
      <c r="A12" s="12"/>
      <c r="B12" s="8"/>
      <c r="D12" s="9"/>
      <c r="E12" s="9"/>
      <c r="F12" s="10"/>
    </row>
    <row r="13" customHeight="1" spans="1:6">
      <c r="A13" s="13" t="s">
        <v>3</v>
      </c>
      <c r="D13" s="13"/>
      <c r="E13" s="13"/>
      <c r="F13" s="14"/>
    </row>
    <row r="14" customHeight="1" spans="1:6">
      <c r="A14" s="13"/>
      <c r="D14" s="13"/>
      <c r="E14" s="13"/>
      <c r="F14" s="14"/>
    </row>
    <row r="15" customHeight="1" spans="1:6">
      <c r="A15" s="15" t="s">
        <v>553</v>
      </c>
      <c r="B15" s="15"/>
      <c r="C15" s="15"/>
      <c r="D15" s="16"/>
      <c r="E15" s="16"/>
      <c r="F15" s="17"/>
    </row>
    <row r="16" customHeight="1" spans="1:11">
      <c r="A16" s="15" t="s">
        <v>5</v>
      </c>
      <c r="B16" s="15"/>
      <c r="C16" s="15"/>
      <c r="D16" s="16"/>
      <c r="E16" s="16"/>
      <c r="F16" s="17"/>
      <c r="I16" s="26"/>
      <c r="J16" s="27"/>
      <c r="K16" s="27"/>
    </row>
    <row r="17" customHeight="1" spans="1:11">
      <c r="A17" s="1" t="s">
        <v>6</v>
      </c>
      <c r="D17" s="16"/>
      <c r="E17" s="16"/>
      <c r="F17" s="17"/>
      <c r="J17" s="26"/>
      <c r="K17" s="26"/>
    </row>
    <row r="18" customHeight="1" spans="4:11">
      <c r="D18" s="16"/>
      <c r="E18" s="16"/>
      <c r="F18" s="17"/>
      <c r="J18" s="28"/>
      <c r="K18" s="28"/>
    </row>
    <row r="19" spans="1:6">
      <c r="A19" s="18" t="s">
        <v>7</v>
      </c>
      <c r="B19" s="19" t="s">
        <v>106</v>
      </c>
      <c r="C19" s="19" t="s">
        <v>9</v>
      </c>
      <c r="D19" s="19" t="s">
        <v>10</v>
      </c>
      <c r="E19" s="19" t="s">
        <v>704</v>
      </c>
      <c r="F19" s="20" t="s">
        <v>11</v>
      </c>
    </row>
    <row r="20" spans="1:6">
      <c r="A20" s="21">
        <v>45300</v>
      </c>
      <c r="B20" s="22" t="s">
        <v>720</v>
      </c>
      <c r="C20" s="22" t="s">
        <v>721</v>
      </c>
      <c r="D20" s="22" t="s">
        <v>270</v>
      </c>
      <c r="E20" s="23" t="s">
        <v>814</v>
      </c>
      <c r="F20" s="24">
        <v>38300</v>
      </c>
    </row>
    <row r="21" spans="1:6">
      <c r="A21" s="21">
        <v>45309</v>
      </c>
      <c r="B21" s="22" t="s">
        <v>722</v>
      </c>
      <c r="C21" s="22" t="s">
        <v>721</v>
      </c>
      <c r="D21" s="22" t="s">
        <v>270</v>
      </c>
      <c r="E21" s="22" t="s">
        <v>816</v>
      </c>
      <c r="F21" s="24">
        <v>30950</v>
      </c>
    </row>
    <row r="22" spans="1:6">
      <c r="A22" s="21">
        <v>45309</v>
      </c>
      <c r="B22" s="22" t="s">
        <v>723</v>
      </c>
      <c r="C22" s="22" t="s">
        <v>721</v>
      </c>
      <c r="D22" s="22" t="s">
        <v>270</v>
      </c>
      <c r="E22" s="22" t="s">
        <v>838</v>
      </c>
      <c r="F22" s="24">
        <v>44750</v>
      </c>
    </row>
    <row r="23" spans="1:6">
      <c r="A23" s="21">
        <v>45317</v>
      </c>
      <c r="B23" s="22" t="s">
        <v>724</v>
      </c>
      <c r="C23" s="23" t="s">
        <v>314</v>
      </c>
      <c r="D23" s="22" t="s">
        <v>270</v>
      </c>
      <c r="E23" s="22" t="s">
        <v>826</v>
      </c>
      <c r="F23" s="24">
        <v>16500</v>
      </c>
    </row>
    <row r="24" spans="1:6">
      <c r="A24" s="21">
        <v>45300</v>
      </c>
      <c r="B24" s="22" t="s">
        <v>725</v>
      </c>
      <c r="C24" s="23" t="s">
        <v>314</v>
      </c>
      <c r="D24" s="22" t="s">
        <v>270</v>
      </c>
      <c r="E24" s="22" t="s">
        <v>820</v>
      </c>
      <c r="F24" s="24">
        <v>22750</v>
      </c>
    </row>
    <row r="25" spans="1:6">
      <c r="A25" s="21">
        <v>45308</v>
      </c>
      <c r="B25" s="22" t="s">
        <v>726</v>
      </c>
      <c r="C25" s="22" t="s">
        <v>293</v>
      </c>
      <c r="D25" s="22" t="s">
        <v>270</v>
      </c>
      <c r="E25" s="22" t="s">
        <v>827</v>
      </c>
      <c r="F25" s="24">
        <v>29500</v>
      </c>
    </row>
    <row r="26" spans="1:6">
      <c r="A26" s="21">
        <v>45308</v>
      </c>
      <c r="B26" s="22" t="s">
        <v>727</v>
      </c>
      <c r="C26" s="22" t="s">
        <v>293</v>
      </c>
      <c r="D26" s="22" t="s">
        <v>270</v>
      </c>
      <c r="E26" s="22" t="s">
        <v>828</v>
      </c>
      <c r="F26" s="24">
        <v>21200</v>
      </c>
    </row>
    <row r="27" spans="1:6">
      <c r="A27" s="21">
        <v>45308</v>
      </c>
      <c r="B27" s="22" t="s">
        <v>728</v>
      </c>
      <c r="C27" s="22" t="s">
        <v>293</v>
      </c>
      <c r="D27" s="22" t="s">
        <v>270</v>
      </c>
      <c r="E27" s="22" t="s">
        <v>829</v>
      </c>
      <c r="F27" s="24">
        <v>33700</v>
      </c>
    </row>
    <row r="28" spans="1:6">
      <c r="A28" s="21">
        <v>45308</v>
      </c>
      <c r="B28" s="22" t="s">
        <v>729</v>
      </c>
      <c r="C28" s="22" t="s">
        <v>293</v>
      </c>
      <c r="D28" s="22" t="s">
        <v>270</v>
      </c>
      <c r="E28" s="22" t="s">
        <v>833</v>
      </c>
      <c r="F28" s="24">
        <v>26200</v>
      </c>
    </row>
    <row r="29" spans="1:6">
      <c r="A29" s="21">
        <v>45308</v>
      </c>
      <c r="B29" s="22" t="s">
        <v>730</v>
      </c>
      <c r="C29" s="22" t="s">
        <v>125</v>
      </c>
      <c r="D29" s="22" t="s">
        <v>270</v>
      </c>
      <c r="E29" s="22" t="s">
        <v>832</v>
      </c>
      <c r="F29" s="24">
        <v>23000</v>
      </c>
    </row>
    <row r="30" spans="1:6">
      <c r="A30" s="21">
        <v>45308</v>
      </c>
      <c r="B30" s="22" t="s">
        <v>731</v>
      </c>
      <c r="C30" s="22" t="s">
        <v>125</v>
      </c>
      <c r="D30" s="22" t="s">
        <v>270</v>
      </c>
      <c r="E30" s="22" t="s">
        <v>834</v>
      </c>
      <c r="F30" s="24">
        <v>16450</v>
      </c>
    </row>
    <row r="31" spans="1:6">
      <c r="A31" s="21">
        <v>45317</v>
      </c>
      <c r="B31" s="22" t="s">
        <v>732</v>
      </c>
      <c r="C31" s="22" t="s">
        <v>125</v>
      </c>
      <c r="D31" s="22" t="s">
        <v>270</v>
      </c>
      <c r="E31" s="22" t="s">
        <v>835</v>
      </c>
      <c r="F31" s="24">
        <v>16000</v>
      </c>
    </row>
    <row r="32" spans="1:6">
      <c r="A32" s="21">
        <v>45308</v>
      </c>
      <c r="B32" s="22" t="s">
        <v>733</v>
      </c>
      <c r="C32" s="22" t="s">
        <v>734</v>
      </c>
      <c r="D32" s="22" t="s">
        <v>270</v>
      </c>
      <c r="E32" s="22" t="s">
        <v>823</v>
      </c>
      <c r="F32" s="24">
        <v>17800</v>
      </c>
    </row>
    <row r="33" spans="1:6">
      <c r="A33" s="21">
        <v>45309</v>
      </c>
      <c r="B33" s="22" t="s">
        <v>735</v>
      </c>
      <c r="C33" s="22" t="s">
        <v>736</v>
      </c>
      <c r="D33" s="22" t="s">
        <v>270</v>
      </c>
      <c r="E33" s="22" t="s">
        <v>836</v>
      </c>
      <c r="F33" s="24">
        <v>32900</v>
      </c>
    </row>
    <row r="34" spans="1:6">
      <c r="A34" s="21">
        <v>45300</v>
      </c>
      <c r="B34" s="22" t="s">
        <v>737</v>
      </c>
      <c r="C34" s="22" t="s">
        <v>306</v>
      </c>
      <c r="D34" s="22" t="s">
        <v>738</v>
      </c>
      <c r="E34" s="22" t="s">
        <v>838</v>
      </c>
      <c r="F34" s="24">
        <v>1500</v>
      </c>
    </row>
    <row r="35" spans="1:6">
      <c r="A35" s="21">
        <v>45300</v>
      </c>
      <c r="B35" s="22" t="s">
        <v>737</v>
      </c>
      <c r="C35" s="22" t="s">
        <v>306</v>
      </c>
      <c r="D35" s="22" t="s">
        <v>738</v>
      </c>
      <c r="E35" s="22" t="s">
        <v>836</v>
      </c>
      <c r="F35" s="24">
        <v>500</v>
      </c>
    </row>
    <row r="36" spans="1:6">
      <c r="A36" s="21">
        <v>45300</v>
      </c>
      <c r="B36" s="22" t="s">
        <v>737</v>
      </c>
      <c r="C36" s="22" t="s">
        <v>306</v>
      </c>
      <c r="D36" s="22" t="s">
        <v>738</v>
      </c>
      <c r="E36" s="22" t="s">
        <v>816</v>
      </c>
      <c r="F36" s="24">
        <v>1500</v>
      </c>
    </row>
    <row r="37" spans="1:6">
      <c r="A37" s="21">
        <v>45300</v>
      </c>
      <c r="B37" s="22" t="s">
        <v>737</v>
      </c>
      <c r="C37" s="22" t="s">
        <v>306</v>
      </c>
      <c r="D37" s="22" t="s">
        <v>738</v>
      </c>
      <c r="E37" s="22" t="s">
        <v>834</v>
      </c>
      <c r="F37" s="24">
        <v>500</v>
      </c>
    </row>
    <row r="38" spans="1:6">
      <c r="A38" s="21">
        <v>45300</v>
      </c>
      <c r="B38" s="22" t="s">
        <v>737</v>
      </c>
      <c r="C38" s="22" t="s">
        <v>306</v>
      </c>
      <c r="D38" s="22" t="s">
        <v>738</v>
      </c>
      <c r="E38" s="22" t="s">
        <v>832</v>
      </c>
      <c r="F38" s="24">
        <v>500</v>
      </c>
    </row>
    <row r="39" spans="1:6">
      <c r="A39" s="21">
        <v>45311</v>
      </c>
      <c r="B39" s="22" t="s">
        <v>739</v>
      </c>
      <c r="C39" s="22" t="s">
        <v>306</v>
      </c>
      <c r="D39" s="22" t="s">
        <v>740</v>
      </c>
      <c r="E39" s="22" t="s">
        <v>829</v>
      </c>
      <c r="F39" s="24">
        <v>2450</v>
      </c>
    </row>
    <row r="40" spans="1:6">
      <c r="A40" s="21">
        <v>45311</v>
      </c>
      <c r="B40" s="22" t="s">
        <v>739</v>
      </c>
      <c r="C40" s="22" t="s">
        <v>306</v>
      </c>
      <c r="D40" s="22" t="s">
        <v>740</v>
      </c>
      <c r="E40" s="22" t="s">
        <v>833</v>
      </c>
      <c r="F40" s="24">
        <v>1750</v>
      </c>
    </row>
    <row r="41" spans="1:6">
      <c r="A41" s="21">
        <v>45311</v>
      </c>
      <c r="B41" s="22" t="s">
        <v>739</v>
      </c>
      <c r="C41" s="22" t="s">
        <v>306</v>
      </c>
      <c r="D41" s="22" t="s">
        <v>740</v>
      </c>
      <c r="E41" s="22" t="s">
        <v>827</v>
      </c>
      <c r="F41" s="24">
        <v>1750</v>
      </c>
    </row>
    <row r="42" spans="1:6">
      <c r="A42" s="21">
        <v>45311</v>
      </c>
      <c r="B42" s="22" t="s">
        <v>739</v>
      </c>
      <c r="C42" s="22" t="s">
        <v>306</v>
      </c>
      <c r="D42" s="22" t="s">
        <v>740</v>
      </c>
      <c r="E42" s="22" t="s">
        <v>832</v>
      </c>
      <c r="F42" s="24">
        <v>1400</v>
      </c>
    </row>
    <row r="43" spans="1:6">
      <c r="A43" s="21">
        <v>45317</v>
      </c>
      <c r="B43" s="22" t="s">
        <v>741</v>
      </c>
      <c r="C43" s="22" t="s">
        <v>306</v>
      </c>
      <c r="D43" s="22" t="s">
        <v>738</v>
      </c>
      <c r="E43" s="22" t="s">
        <v>820</v>
      </c>
      <c r="F43" s="24">
        <v>2000</v>
      </c>
    </row>
    <row r="44" spans="1:6">
      <c r="A44" s="21">
        <v>45317</v>
      </c>
      <c r="B44" s="22" t="s">
        <v>741</v>
      </c>
      <c r="C44" s="22" t="s">
        <v>306</v>
      </c>
      <c r="D44" s="22" t="s">
        <v>738</v>
      </c>
      <c r="E44" s="22" t="s">
        <v>833</v>
      </c>
      <c r="F44" s="24">
        <v>500</v>
      </c>
    </row>
    <row r="45" spans="1:6">
      <c r="A45" s="21">
        <v>45317</v>
      </c>
      <c r="B45" s="22" t="s">
        <v>741</v>
      </c>
      <c r="C45" s="22" t="s">
        <v>306</v>
      </c>
      <c r="D45" s="22" t="s">
        <v>738</v>
      </c>
      <c r="E45" s="22" t="s">
        <v>829</v>
      </c>
      <c r="F45" s="24">
        <v>500</v>
      </c>
    </row>
    <row r="46" spans="1:6">
      <c r="A46" s="21">
        <v>45317</v>
      </c>
      <c r="B46" s="22" t="s">
        <v>741</v>
      </c>
      <c r="C46" s="22" t="s">
        <v>306</v>
      </c>
      <c r="D46" s="22" t="s">
        <v>738</v>
      </c>
      <c r="E46" s="22" t="s">
        <v>827</v>
      </c>
      <c r="F46" s="24">
        <v>500</v>
      </c>
    </row>
    <row r="47" spans="1:6">
      <c r="A47" s="21">
        <v>45317</v>
      </c>
      <c r="B47" s="22" t="s">
        <v>741</v>
      </c>
      <c r="C47" s="22" t="s">
        <v>306</v>
      </c>
      <c r="D47" s="22" t="s">
        <v>738</v>
      </c>
      <c r="E47" s="22" t="s">
        <v>828</v>
      </c>
      <c r="F47" s="24">
        <v>1000</v>
      </c>
    </row>
    <row r="48" spans="1:6">
      <c r="A48" s="21">
        <v>45317</v>
      </c>
      <c r="B48" s="22" t="s">
        <v>741</v>
      </c>
      <c r="C48" s="22" t="s">
        <v>306</v>
      </c>
      <c r="D48" s="22" t="s">
        <v>738</v>
      </c>
      <c r="E48" s="22" t="s">
        <v>823</v>
      </c>
      <c r="F48" s="24">
        <v>500</v>
      </c>
    </row>
    <row r="49" spans="1:6">
      <c r="A49" s="21">
        <v>45317</v>
      </c>
      <c r="B49" s="22" t="s">
        <v>741</v>
      </c>
      <c r="C49" s="22" t="s">
        <v>306</v>
      </c>
      <c r="D49" s="22" t="s">
        <v>738</v>
      </c>
      <c r="E49" s="22" t="s">
        <v>840</v>
      </c>
      <c r="F49" s="24">
        <v>500</v>
      </c>
    </row>
    <row r="50" spans="1:6">
      <c r="A50" s="21">
        <v>45317</v>
      </c>
      <c r="B50" s="22" t="s">
        <v>741</v>
      </c>
      <c r="C50" s="22" t="s">
        <v>306</v>
      </c>
      <c r="D50" s="22" t="s">
        <v>738</v>
      </c>
      <c r="E50" s="22" t="s">
        <v>826</v>
      </c>
      <c r="F50" s="24">
        <v>500</v>
      </c>
    </row>
    <row r="51" spans="1:6">
      <c r="A51" s="21">
        <v>45317</v>
      </c>
      <c r="B51" s="22" t="s">
        <v>741</v>
      </c>
      <c r="C51" s="22" t="s">
        <v>306</v>
      </c>
      <c r="D51" s="22" t="s">
        <v>738</v>
      </c>
      <c r="E51" s="22" t="s">
        <v>835</v>
      </c>
      <c r="F51" s="24">
        <v>500</v>
      </c>
    </row>
    <row r="52" spans="1:6">
      <c r="A52" s="21">
        <v>45318</v>
      </c>
      <c r="B52" s="22" t="s">
        <v>742</v>
      </c>
      <c r="C52" s="22" t="s">
        <v>125</v>
      </c>
      <c r="D52" s="22" t="s">
        <v>743</v>
      </c>
      <c r="E52" s="22" t="s">
        <v>840</v>
      </c>
      <c r="F52" s="24">
        <v>6900</v>
      </c>
    </row>
    <row r="53" spans="1:6">
      <c r="A53" s="21">
        <v>45318</v>
      </c>
      <c r="B53" s="22" t="s">
        <v>742</v>
      </c>
      <c r="C53" s="22" t="s">
        <v>125</v>
      </c>
      <c r="D53" s="22" t="s">
        <v>740</v>
      </c>
      <c r="E53" s="22" t="s">
        <v>835</v>
      </c>
      <c r="F53" s="24">
        <v>1050</v>
      </c>
    </row>
    <row r="54" spans="1:6">
      <c r="A54" s="21">
        <v>45337</v>
      </c>
      <c r="B54" s="22" t="s">
        <v>744</v>
      </c>
      <c r="C54" s="22" t="s">
        <v>125</v>
      </c>
      <c r="D54" s="22" t="s">
        <v>738</v>
      </c>
      <c r="E54" s="22" t="s">
        <v>832</v>
      </c>
      <c r="F54" s="24">
        <v>500</v>
      </c>
    </row>
    <row r="55" spans="1:6">
      <c r="A55" s="21">
        <v>45337</v>
      </c>
      <c r="B55" s="22" t="s">
        <v>746</v>
      </c>
      <c r="C55" s="22" t="s">
        <v>306</v>
      </c>
      <c r="D55" s="22" t="s">
        <v>747</v>
      </c>
      <c r="E55" s="22" t="s">
        <v>833</v>
      </c>
      <c r="F55" s="24">
        <v>5000</v>
      </c>
    </row>
    <row r="56" spans="1:6">
      <c r="A56" s="21">
        <v>45337</v>
      </c>
      <c r="B56" s="22" t="s">
        <v>748</v>
      </c>
      <c r="C56" s="22" t="s">
        <v>306</v>
      </c>
      <c r="D56" s="22" t="s">
        <v>747</v>
      </c>
      <c r="E56" s="22" t="s">
        <v>829</v>
      </c>
      <c r="F56" s="24">
        <v>5000</v>
      </c>
    </row>
    <row r="57" spans="1:6">
      <c r="A57" s="21">
        <v>45351</v>
      </c>
      <c r="B57" s="22" t="s">
        <v>749</v>
      </c>
      <c r="C57" s="22" t="s">
        <v>306</v>
      </c>
      <c r="D57" s="22" t="s">
        <v>747</v>
      </c>
      <c r="E57" s="22" t="s">
        <v>832</v>
      </c>
      <c r="F57" s="24">
        <v>5000</v>
      </c>
    </row>
    <row r="58" spans="1:6">
      <c r="A58" s="21">
        <v>45351</v>
      </c>
      <c r="B58" s="22" t="s">
        <v>749</v>
      </c>
      <c r="C58" s="22" t="s">
        <v>306</v>
      </c>
      <c r="D58" s="22" t="s">
        <v>747</v>
      </c>
      <c r="E58" s="22" t="s">
        <v>838</v>
      </c>
      <c r="F58" s="24">
        <v>5000</v>
      </c>
    </row>
    <row r="59" spans="1:6">
      <c r="A59" s="21">
        <v>45351</v>
      </c>
      <c r="B59" s="22" t="s">
        <v>749</v>
      </c>
      <c r="C59" s="22" t="s">
        <v>306</v>
      </c>
      <c r="D59" s="22" t="s">
        <v>747</v>
      </c>
      <c r="E59" s="22" t="s">
        <v>816</v>
      </c>
      <c r="F59" s="24">
        <v>5000</v>
      </c>
    </row>
    <row r="60" spans="1:6">
      <c r="A60" s="21">
        <v>45371</v>
      </c>
      <c r="B60" s="22" t="s">
        <v>750</v>
      </c>
      <c r="C60" s="22" t="s">
        <v>306</v>
      </c>
      <c r="D60" s="22" t="s">
        <v>747</v>
      </c>
      <c r="E60" s="22" t="s">
        <v>820</v>
      </c>
      <c r="F60" s="24">
        <v>5000</v>
      </c>
    </row>
    <row r="61" spans="1:6">
      <c r="A61" s="21">
        <v>45371</v>
      </c>
      <c r="B61" s="22" t="s">
        <v>751</v>
      </c>
      <c r="C61" s="22" t="s">
        <v>306</v>
      </c>
      <c r="D61" s="22" t="s">
        <v>747</v>
      </c>
      <c r="E61" s="22" t="s">
        <v>840</v>
      </c>
      <c r="F61" s="24">
        <v>5000</v>
      </c>
    </row>
    <row r="62" spans="1:7">
      <c r="A62" s="21">
        <v>45456</v>
      </c>
      <c r="B62" s="22" t="s">
        <v>752</v>
      </c>
      <c r="C62" s="22" t="s">
        <v>306</v>
      </c>
      <c r="D62" s="22" t="s">
        <v>747</v>
      </c>
      <c r="E62" s="22" t="s">
        <v>826</v>
      </c>
      <c r="F62" s="24">
        <v>5000</v>
      </c>
      <c r="G62" s="25"/>
    </row>
    <row r="63" spans="1:6">
      <c r="A63" s="21">
        <v>45467</v>
      </c>
      <c r="B63" s="22" t="s">
        <v>753</v>
      </c>
      <c r="C63" s="22" t="s">
        <v>721</v>
      </c>
      <c r="D63" s="22" t="s">
        <v>864</v>
      </c>
      <c r="E63" s="22" t="s">
        <v>816</v>
      </c>
      <c r="F63" s="24">
        <v>9000</v>
      </c>
    </row>
    <row r="64" spans="1:6">
      <c r="A64" s="21">
        <v>45468</v>
      </c>
      <c r="B64" s="22" t="s">
        <v>754</v>
      </c>
      <c r="C64" s="22" t="s">
        <v>306</v>
      </c>
      <c r="D64" s="22" t="s">
        <v>747</v>
      </c>
      <c r="E64" s="22" t="s">
        <v>827</v>
      </c>
      <c r="F64" s="24">
        <v>11500</v>
      </c>
    </row>
    <row r="65" spans="1:6">
      <c r="A65" s="21">
        <v>45467</v>
      </c>
      <c r="B65" s="22" t="s">
        <v>755</v>
      </c>
      <c r="C65" s="22" t="s">
        <v>721</v>
      </c>
      <c r="D65" s="22" t="s">
        <v>738</v>
      </c>
      <c r="E65" s="22" t="s">
        <v>816</v>
      </c>
      <c r="F65" s="24">
        <v>1500</v>
      </c>
    </row>
    <row r="66" spans="1:6">
      <c r="A66" s="21">
        <v>45482</v>
      </c>
      <c r="B66" s="22" t="s">
        <v>756</v>
      </c>
      <c r="C66" s="22" t="s">
        <v>306</v>
      </c>
      <c r="D66" s="22" t="s">
        <v>747</v>
      </c>
      <c r="E66" s="22" t="s">
        <v>836</v>
      </c>
      <c r="F66" s="24">
        <v>5000</v>
      </c>
    </row>
    <row r="67" spans="1:6">
      <c r="A67" s="21">
        <v>45484</v>
      </c>
      <c r="B67" s="22" t="s">
        <v>757</v>
      </c>
      <c r="C67" s="22" t="s">
        <v>306</v>
      </c>
      <c r="D67" s="22" t="s">
        <v>747</v>
      </c>
      <c r="E67" s="22" t="s">
        <v>828</v>
      </c>
      <c r="F67" s="24">
        <v>5000</v>
      </c>
    </row>
    <row r="68" spans="1:6">
      <c r="A68" s="21">
        <v>45587</v>
      </c>
      <c r="B68" s="22" t="s">
        <v>758</v>
      </c>
      <c r="C68" s="22" t="s">
        <v>314</v>
      </c>
      <c r="D68" s="22" t="s">
        <v>738</v>
      </c>
      <c r="E68" s="22" t="s">
        <v>820</v>
      </c>
      <c r="F68" s="24">
        <v>500</v>
      </c>
    </row>
    <row r="69" spans="1:6">
      <c r="A69" s="21">
        <v>45587</v>
      </c>
      <c r="B69" s="22" t="s">
        <v>759</v>
      </c>
      <c r="C69" s="22" t="s">
        <v>125</v>
      </c>
      <c r="D69" s="22" t="s">
        <v>738</v>
      </c>
      <c r="E69" s="22" t="s">
        <v>832</v>
      </c>
      <c r="F69" s="24">
        <v>500</v>
      </c>
    </row>
    <row r="70" spans="1:6">
      <c r="A70" s="21">
        <v>45587</v>
      </c>
      <c r="B70" s="22" t="s">
        <v>760</v>
      </c>
      <c r="C70" s="22" t="s">
        <v>721</v>
      </c>
      <c r="D70" s="22" t="s">
        <v>815</v>
      </c>
      <c r="E70" s="22" t="s">
        <v>814</v>
      </c>
      <c r="F70" s="24">
        <v>1000</v>
      </c>
    </row>
    <row r="71" spans="1:6">
      <c r="A71" s="21">
        <v>45684</v>
      </c>
      <c r="B71" s="22" t="s">
        <v>761</v>
      </c>
      <c r="C71" s="22" t="s">
        <v>721</v>
      </c>
      <c r="D71" s="22" t="s">
        <v>817</v>
      </c>
      <c r="E71" s="22" t="s">
        <v>814</v>
      </c>
      <c r="F71" s="24">
        <v>2780</v>
      </c>
    </row>
    <row r="72" spans="1:6">
      <c r="A72" s="21">
        <v>45672</v>
      </c>
      <c r="B72" s="22" t="s">
        <v>762</v>
      </c>
      <c r="C72" s="22" t="s">
        <v>293</v>
      </c>
      <c r="D72" s="22" t="s">
        <v>830</v>
      </c>
      <c r="E72" s="22" t="s">
        <v>829</v>
      </c>
      <c r="F72" s="24">
        <v>1240</v>
      </c>
    </row>
    <row r="73" spans="1:6">
      <c r="A73" s="21">
        <v>45672</v>
      </c>
      <c r="B73" s="22" t="s">
        <v>763</v>
      </c>
      <c r="C73" s="22" t="s">
        <v>293</v>
      </c>
      <c r="D73" s="22" t="s">
        <v>830</v>
      </c>
      <c r="E73" s="22" t="s">
        <v>833</v>
      </c>
      <c r="F73" s="24">
        <v>1240</v>
      </c>
    </row>
    <row r="74" spans="1:6">
      <c r="A74" s="21">
        <v>45672</v>
      </c>
      <c r="B74" s="22" t="s">
        <v>764</v>
      </c>
      <c r="C74" s="22" t="s">
        <v>721</v>
      </c>
      <c r="D74" s="22" t="s">
        <v>830</v>
      </c>
      <c r="E74" s="22" t="s">
        <v>838</v>
      </c>
      <c r="F74" s="24">
        <v>1280</v>
      </c>
    </row>
    <row r="75" spans="1:6">
      <c r="A75" s="21">
        <v>45672</v>
      </c>
      <c r="B75" s="22" t="s">
        <v>765</v>
      </c>
      <c r="C75" s="22" t="s">
        <v>125</v>
      </c>
      <c r="D75" s="22" t="s">
        <v>830</v>
      </c>
      <c r="E75" s="22" t="s">
        <v>832</v>
      </c>
      <c r="F75" s="24">
        <v>1240</v>
      </c>
    </row>
    <row r="76" spans="1:6">
      <c r="A76" s="21">
        <v>45672</v>
      </c>
      <c r="B76" s="22" t="s">
        <v>766</v>
      </c>
      <c r="C76" s="22" t="s">
        <v>736</v>
      </c>
      <c r="D76" s="22" t="s">
        <v>830</v>
      </c>
      <c r="E76" s="22" t="s">
        <v>836</v>
      </c>
      <c r="F76" s="24">
        <v>1300</v>
      </c>
    </row>
    <row r="77" spans="1:6">
      <c r="A77" s="21">
        <v>45687</v>
      </c>
      <c r="B77" s="22" t="s">
        <v>767</v>
      </c>
      <c r="C77" s="22" t="s">
        <v>721</v>
      </c>
      <c r="D77" s="22" t="s">
        <v>768</v>
      </c>
      <c r="E77" s="22" t="s">
        <v>816</v>
      </c>
      <c r="F77" s="24">
        <v>100</v>
      </c>
    </row>
    <row r="78" spans="1:6">
      <c r="A78" s="21">
        <v>45687</v>
      </c>
      <c r="B78" s="22" t="s">
        <v>769</v>
      </c>
      <c r="C78" s="22" t="s">
        <v>721</v>
      </c>
      <c r="D78" s="22" t="s">
        <v>270</v>
      </c>
      <c r="E78" s="22" t="s">
        <v>814</v>
      </c>
      <c r="F78" s="24">
        <v>6890</v>
      </c>
    </row>
    <row r="79" spans="1:6">
      <c r="A79" s="21">
        <v>45695</v>
      </c>
      <c r="B79" s="22" t="s">
        <v>770</v>
      </c>
      <c r="C79" s="22" t="s">
        <v>736</v>
      </c>
      <c r="D79" s="22" t="s">
        <v>837</v>
      </c>
      <c r="E79" s="22" t="s">
        <v>836</v>
      </c>
      <c r="F79" s="24">
        <v>300</v>
      </c>
    </row>
    <row r="80" spans="1:6">
      <c r="A80" s="21">
        <v>45695</v>
      </c>
      <c r="B80" s="22" t="s">
        <v>771</v>
      </c>
      <c r="C80" s="22" t="s">
        <v>125</v>
      </c>
      <c r="D80" s="22" t="s">
        <v>270</v>
      </c>
      <c r="E80" s="22" t="s">
        <v>834</v>
      </c>
      <c r="F80" s="24">
        <v>4100</v>
      </c>
    </row>
    <row r="81" spans="1:6">
      <c r="A81" s="21">
        <v>45694</v>
      </c>
      <c r="B81" s="22" t="s">
        <v>772</v>
      </c>
      <c r="C81" s="22" t="s">
        <v>734</v>
      </c>
      <c r="D81" s="22" t="s">
        <v>270</v>
      </c>
      <c r="E81" s="22" t="s">
        <v>823</v>
      </c>
      <c r="F81" s="24">
        <v>3050</v>
      </c>
    </row>
    <row r="82" spans="1:6">
      <c r="A82" s="21">
        <v>45695</v>
      </c>
      <c r="B82" s="22" t="s">
        <v>773</v>
      </c>
      <c r="C82" s="22" t="s">
        <v>314</v>
      </c>
      <c r="D82" s="22" t="s">
        <v>270</v>
      </c>
      <c r="E82" s="22" t="s">
        <v>826</v>
      </c>
      <c r="F82" s="24">
        <v>3300</v>
      </c>
    </row>
    <row r="83" spans="1:6">
      <c r="A83" s="21">
        <v>45695</v>
      </c>
      <c r="B83" s="22" t="s">
        <v>774</v>
      </c>
      <c r="C83" s="22" t="s">
        <v>125</v>
      </c>
      <c r="D83" s="22" t="s">
        <v>270</v>
      </c>
      <c r="E83" s="22" t="s">
        <v>839</v>
      </c>
      <c r="F83" s="24">
        <v>2350</v>
      </c>
    </row>
    <row r="84" spans="1:6">
      <c r="A84" s="21">
        <v>45695</v>
      </c>
      <c r="B84" s="22" t="s">
        <v>775</v>
      </c>
      <c r="C84" s="22" t="s">
        <v>125</v>
      </c>
      <c r="D84" s="22" t="s">
        <v>270</v>
      </c>
      <c r="E84" s="22" t="s">
        <v>832</v>
      </c>
      <c r="F84" s="24">
        <v>3050</v>
      </c>
    </row>
    <row r="85" spans="1:6">
      <c r="A85" s="21">
        <v>45694</v>
      </c>
      <c r="B85" s="22" t="s">
        <v>776</v>
      </c>
      <c r="C85" s="22" t="s">
        <v>293</v>
      </c>
      <c r="D85" s="22" t="s">
        <v>270</v>
      </c>
      <c r="E85" s="22" t="s">
        <v>828</v>
      </c>
      <c r="F85" s="24">
        <v>1420</v>
      </c>
    </row>
    <row r="86" spans="1:6">
      <c r="A86" s="21">
        <v>45694</v>
      </c>
      <c r="B86" s="22" t="s">
        <v>777</v>
      </c>
      <c r="C86" s="22" t="s">
        <v>293</v>
      </c>
      <c r="D86" s="22" t="s">
        <v>270</v>
      </c>
      <c r="E86" s="22" t="s">
        <v>827</v>
      </c>
      <c r="F86" s="24">
        <v>9920</v>
      </c>
    </row>
    <row r="87" spans="1:6">
      <c r="A87" s="21">
        <v>45695</v>
      </c>
      <c r="B87" s="22" t="s">
        <v>778</v>
      </c>
      <c r="C87" s="22" t="s">
        <v>125</v>
      </c>
      <c r="D87" s="22" t="s">
        <v>270</v>
      </c>
      <c r="E87" s="22" t="s">
        <v>835</v>
      </c>
      <c r="F87" s="24">
        <v>3450</v>
      </c>
    </row>
    <row r="88" spans="1:6">
      <c r="A88" s="21">
        <v>45695</v>
      </c>
      <c r="B88" s="22" t="s">
        <v>779</v>
      </c>
      <c r="C88" s="22" t="s">
        <v>314</v>
      </c>
      <c r="D88" s="22" t="s">
        <v>270</v>
      </c>
      <c r="E88" s="22" t="s">
        <v>826</v>
      </c>
      <c r="F88" s="24">
        <v>3020</v>
      </c>
    </row>
    <row r="89" spans="1:6">
      <c r="A89" s="21">
        <v>45708</v>
      </c>
      <c r="B89" s="22" t="s">
        <v>780</v>
      </c>
      <c r="C89" s="22" t="s">
        <v>125</v>
      </c>
      <c r="D89" s="23" t="s">
        <v>824</v>
      </c>
      <c r="E89" s="22" t="s">
        <v>835</v>
      </c>
      <c r="F89" s="24">
        <v>4300</v>
      </c>
    </row>
    <row r="90" spans="1:6">
      <c r="A90" s="21">
        <v>45708</v>
      </c>
      <c r="B90" s="22" t="s">
        <v>781</v>
      </c>
      <c r="C90" s="22" t="s">
        <v>125</v>
      </c>
      <c r="D90" s="23" t="s">
        <v>824</v>
      </c>
      <c r="E90" s="22" t="s">
        <v>834</v>
      </c>
      <c r="F90" s="24">
        <v>4300</v>
      </c>
    </row>
    <row r="91" spans="1:6">
      <c r="A91" s="21">
        <v>45708</v>
      </c>
      <c r="B91" s="22" t="s">
        <v>782</v>
      </c>
      <c r="C91" s="22" t="s">
        <v>734</v>
      </c>
      <c r="D91" s="23" t="s">
        <v>824</v>
      </c>
      <c r="E91" s="22" t="s">
        <v>823</v>
      </c>
      <c r="F91" s="24">
        <v>4300</v>
      </c>
    </row>
    <row r="92" spans="1:6">
      <c r="A92" s="21">
        <v>45713</v>
      </c>
      <c r="B92" s="22" t="s">
        <v>783</v>
      </c>
      <c r="C92" s="22" t="s">
        <v>721</v>
      </c>
      <c r="D92" s="22" t="s">
        <v>747</v>
      </c>
      <c r="E92" s="22" t="s">
        <v>814</v>
      </c>
      <c r="F92" s="24">
        <v>5000</v>
      </c>
    </row>
    <row r="93" spans="1:6">
      <c r="A93" s="21">
        <v>45708</v>
      </c>
      <c r="B93" s="22" t="s">
        <v>784</v>
      </c>
      <c r="C93" s="22" t="s">
        <v>734</v>
      </c>
      <c r="D93" s="22" t="s">
        <v>825</v>
      </c>
      <c r="E93" s="22" t="s">
        <v>823</v>
      </c>
      <c r="F93" s="24">
        <v>1500</v>
      </c>
    </row>
    <row r="94" spans="1:6">
      <c r="A94" s="21">
        <v>45708</v>
      </c>
      <c r="B94" s="22" t="s">
        <v>785</v>
      </c>
      <c r="C94" s="22" t="s">
        <v>125</v>
      </c>
      <c r="D94" s="22" t="s">
        <v>825</v>
      </c>
      <c r="E94" s="22" t="s">
        <v>834</v>
      </c>
      <c r="F94" s="24">
        <v>1500</v>
      </c>
    </row>
    <row r="95" spans="1:6">
      <c r="A95" s="21">
        <v>45708</v>
      </c>
      <c r="B95" s="22" t="s">
        <v>786</v>
      </c>
      <c r="C95" s="22" t="s">
        <v>125</v>
      </c>
      <c r="D95" s="22" t="s">
        <v>825</v>
      </c>
      <c r="E95" s="22" t="s">
        <v>835</v>
      </c>
      <c r="F95" s="29">
        <v>1500</v>
      </c>
    </row>
    <row r="96" customHeight="1" spans="1:8">
      <c r="A96" s="30"/>
      <c r="B96" s="31" t="s">
        <v>18</v>
      </c>
      <c r="C96" s="31"/>
      <c r="D96" s="32" t="s">
        <v>19</v>
      </c>
      <c r="E96" s="32"/>
      <c r="F96" s="33">
        <f>SUM(F20:F95)</f>
        <v>543230</v>
      </c>
      <c r="H96" s="34"/>
    </row>
    <row r="97" customHeight="1" spans="1:8">
      <c r="A97" s="30"/>
      <c r="B97" s="35" t="s">
        <v>20</v>
      </c>
      <c r="C97" s="35"/>
      <c r="D97" s="32"/>
      <c r="E97" s="32"/>
      <c r="F97" s="33">
        <f>-F96*0.1</f>
        <v>-54323</v>
      </c>
      <c r="H97" s="34"/>
    </row>
    <row r="98" customHeight="1" spans="1:8">
      <c r="A98" s="30"/>
      <c r="B98" s="35" t="s">
        <v>21</v>
      </c>
      <c r="C98" s="35"/>
      <c r="D98" s="32" t="s">
        <v>19</v>
      </c>
      <c r="E98" s="32"/>
      <c r="F98" s="36">
        <f>SUM(F96:F97)</f>
        <v>488907</v>
      </c>
      <c r="H98" s="34"/>
    </row>
    <row r="99" customHeight="1" spans="1:8">
      <c r="A99" s="30"/>
      <c r="B99" s="35"/>
      <c r="C99" s="35"/>
      <c r="D99" s="32"/>
      <c r="E99" s="32"/>
      <c r="F99" s="33"/>
      <c r="H99" s="34"/>
    </row>
    <row r="100" customHeight="1" spans="1:8">
      <c r="A100" s="30"/>
      <c r="B100" s="35"/>
      <c r="C100" s="35"/>
      <c r="D100" s="32"/>
      <c r="E100" s="32"/>
      <c r="F100" s="33"/>
      <c r="H100" s="34"/>
    </row>
    <row r="101" spans="2:6">
      <c r="B101" s="37"/>
      <c r="C101" s="38"/>
      <c r="D101" s="38"/>
      <c r="E101" s="38"/>
      <c r="F101" s="39"/>
    </row>
    <row r="102" spans="1:6">
      <c r="A102" s="28" t="s">
        <v>559</v>
      </c>
      <c r="B102" s="40"/>
      <c r="C102" s="40"/>
      <c r="D102" s="41"/>
      <c r="E102" s="42"/>
      <c r="F102" s="10"/>
    </row>
    <row r="103" spans="1:6">
      <c r="A103" s="1" t="s">
        <v>560</v>
      </c>
      <c r="B103" s="40"/>
      <c r="C103" s="40"/>
      <c r="D103" s="41"/>
      <c r="E103" s="42"/>
      <c r="F103" s="10"/>
    </row>
    <row r="104" spans="2:6">
      <c r="B104" s="43" t="s">
        <v>561</v>
      </c>
      <c r="D104" s="41"/>
      <c r="E104" s="42"/>
      <c r="F104" s="28"/>
    </row>
    <row r="105" spans="1:6">
      <c r="A105" s="1" t="s">
        <v>562</v>
      </c>
      <c r="B105" s="28"/>
      <c r="C105" s="40"/>
      <c r="D105" s="41"/>
      <c r="E105" s="42"/>
      <c r="F105" s="28"/>
    </row>
    <row r="106" spans="1:6">
      <c r="A106" s="1" t="s">
        <v>563</v>
      </c>
      <c r="B106" s="40"/>
      <c r="C106" s="40"/>
      <c r="D106" s="41"/>
      <c r="E106" s="42"/>
      <c r="F106" s="10"/>
    </row>
    <row r="107" spans="2:6">
      <c r="B107" s="40"/>
      <c r="C107" s="40"/>
      <c r="D107" s="41"/>
      <c r="E107" s="42"/>
      <c r="F107" s="10"/>
    </row>
    <row r="108" spans="1:6">
      <c r="A108" s="1" t="s">
        <v>564</v>
      </c>
      <c r="B108" s="40"/>
      <c r="C108" s="40"/>
      <c r="D108" s="41"/>
      <c r="E108" s="42"/>
      <c r="F108" s="10"/>
    </row>
    <row r="109" spans="2:6">
      <c r="B109" s="40"/>
      <c r="C109" s="40"/>
      <c r="D109" s="41"/>
      <c r="E109" s="42"/>
      <c r="F109" s="10"/>
    </row>
    <row r="110" spans="2:6">
      <c r="B110" s="40"/>
      <c r="C110" s="40"/>
      <c r="D110" s="41"/>
      <c r="E110" s="42"/>
      <c r="F110" s="10"/>
    </row>
    <row r="111" spans="2:6">
      <c r="B111" s="40"/>
      <c r="C111" s="40"/>
      <c r="D111" s="41"/>
      <c r="E111" s="42"/>
      <c r="F111" s="10"/>
    </row>
    <row r="112" spans="1:6">
      <c r="A112" s="1" t="s">
        <v>27</v>
      </c>
      <c r="B112" s="40"/>
      <c r="C112" s="40"/>
      <c r="D112" s="1" t="s">
        <v>28</v>
      </c>
      <c r="F112" s="10"/>
    </row>
    <row r="113" spans="2:6">
      <c r="B113" s="40"/>
      <c r="C113" s="40"/>
      <c r="F113" s="10"/>
    </row>
    <row r="114" spans="2:6">
      <c r="B114" s="40"/>
      <c r="C114" s="40"/>
      <c r="F114" s="10"/>
    </row>
    <row r="115" spans="1:6">
      <c r="A115" s="28" t="s">
        <v>29</v>
      </c>
      <c r="B115" s="28"/>
      <c r="C115" s="28"/>
      <c r="D115" s="28" t="s">
        <v>30</v>
      </c>
      <c r="E115" s="28"/>
      <c r="F115" s="17"/>
    </row>
    <row r="116" spans="1:6">
      <c r="A116" s="40" t="s">
        <v>31</v>
      </c>
      <c r="D116" s="40" t="s">
        <v>32</v>
      </c>
      <c r="E116" s="40"/>
      <c r="F116" s="28"/>
    </row>
    <row r="117" spans="1:6">
      <c r="A117" s="40"/>
      <c r="D117" s="40"/>
      <c r="E117" s="40"/>
      <c r="F117" s="28"/>
    </row>
    <row r="118" spans="1:6">
      <c r="A118" s="40"/>
      <c r="D118" s="40"/>
      <c r="E118" s="40"/>
      <c r="F118" s="28"/>
    </row>
    <row r="119" spans="1:6">
      <c r="A119" s="40"/>
      <c r="D119" s="40"/>
      <c r="E119" s="40"/>
      <c r="F119" s="28"/>
    </row>
    <row r="120" spans="1:6">
      <c r="A120" s="40"/>
      <c r="D120" s="40"/>
      <c r="E120" s="40"/>
      <c r="F120" s="28"/>
    </row>
    <row r="121" spans="1:6">
      <c r="A121" s="44" t="s">
        <v>33</v>
      </c>
      <c r="D121" s="44"/>
      <c r="E121" s="44"/>
      <c r="F121" s="17"/>
    </row>
    <row r="122" spans="1:6">
      <c r="A122" s="44"/>
      <c r="D122" s="44"/>
      <c r="E122" s="44"/>
      <c r="F122" s="17"/>
    </row>
    <row r="123" spans="1:6">
      <c r="A123" s="44"/>
      <c r="D123" s="44"/>
      <c r="E123" s="44"/>
      <c r="F123" s="17"/>
    </row>
    <row r="124" spans="1:6">
      <c r="A124" s="28" t="s">
        <v>34</v>
      </c>
      <c r="F124" s="45"/>
    </row>
    <row r="125" spans="1:6">
      <c r="A125" s="44"/>
      <c r="D125" s="44"/>
      <c r="E125" s="44"/>
      <c r="F125" s="17"/>
    </row>
    <row r="126" spans="1:6">
      <c r="A126" s="28"/>
      <c r="F126" s="45"/>
    </row>
    <row r="130" spans="4:6">
      <c r="D130" s="28" t="s">
        <v>18</v>
      </c>
      <c r="E130" s="46"/>
      <c r="F130" s="47"/>
    </row>
  </sheetData>
  <autoFilter xmlns:etc="http://www.wps.cn/officeDocument/2017/etCustomData" ref="D1:F130" etc:filterBottomFollowUsedRange="0">
    <extLst/>
  </autoFilter>
  <mergeCells count="3">
    <mergeCell ref="D4:F4"/>
    <mergeCell ref="B97:C97"/>
    <mergeCell ref="B98:C98"/>
  </mergeCells>
  <pageMargins left="0.550694444444444" right="0.27" top="0.65" bottom="0.826388888888889" header="0.3" footer="0.3"/>
  <pageSetup paperSize="1" scale="75" orientation="portrait" horizontalDpi="120" verticalDpi="72"/>
  <headerFooter alignWithMargins="0" scaleWithDoc="0"/>
  <rowBreaks count="1" manualBreakCount="1">
    <brk id="62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7"/>
  <sheetViews>
    <sheetView zoomScaleSheetLayoutView="60" topLeftCell="A28" workbookViewId="0">
      <selection activeCell="C36" sqref="C36"/>
    </sheetView>
  </sheetViews>
  <sheetFormatPr defaultColWidth="18" defaultRowHeight="13.5"/>
  <cols>
    <col min="1" max="1" width="15.8571428571429" style="1" customWidth="1"/>
    <col min="2" max="2" width="16.1428571428571" style="1" customWidth="1"/>
    <col min="3" max="3" width="24.1428571428571" style="1" customWidth="1"/>
    <col min="4" max="4" width="24.7142857142857" style="1" customWidth="1"/>
    <col min="5" max="5" width="16.552380952381" style="1" customWidth="1"/>
    <col min="6" max="16384" width="18" style="1"/>
  </cols>
  <sheetData>
    <row r="4" ht="14.25" customHeight="1" spans="1:5">
      <c r="A4" s="2">
        <v>45663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115</v>
      </c>
      <c r="B7" s="6"/>
      <c r="C7" s="110"/>
      <c r="D7" s="111"/>
      <c r="E7" s="111"/>
    </row>
    <row r="8" ht="14.25" customHeight="1" spans="1:5">
      <c r="A8" s="128" t="s">
        <v>116</v>
      </c>
      <c r="B8" s="6"/>
      <c r="C8" s="110"/>
      <c r="D8" s="111"/>
      <c r="E8" s="111"/>
    </row>
    <row r="9" customHeight="1" spans="1:5">
      <c r="A9" s="11" t="s">
        <v>117</v>
      </c>
      <c r="B9" s="8"/>
      <c r="C9" s="6"/>
      <c r="D9" s="112"/>
      <c r="E9" s="10"/>
    </row>
    <row r="10" customHeight="1" spans="1:5">
      <c r="A10" s="12"/>
      <c r="B10" s="8"/>
      <c r="C10" s="6"/>
      <c r="D10" s="112"/>
      <c r="E10" s="10"/>
    </row>
    <row r="11" customHeight="1" spans="1:5">
      <c r="A11" s="12"/>
      <c r="B11" s="8"/>
      <c r="C11" s="6"/>
      <c r="D11" s="112"/>
      <c r="E11" s="10"/>
    </row>
    <row r="12" customHeight="1" spans="1:5">
      <c r="A12" s="113" t="s">
        <v>3</v>
      </c>
      <c r="B12" s="114"/>
      <c r="C12" s="114"/>
      <c r="D12" s="113"/>
      <c r="E12" s="14"/>
    </row>
    <row r="13" customHeight="1" spans="1:5">
      <c r="A13" s="113"/>
      <c r="B13" s="114"/>
      <c r="C13" s="114"/>
      <c r="D13" s="113"/>
      <c r="E13" s="14"/>
    </row>
    <row r="14" customHeight="1" spans="1:5">
      <c r="A14" s="115" t="s">
        <v>118</v>
      </c>
      <c r="B14" s="115"/>
      <c r="C14" s="115"/>
      <c r="D14" s="116"/>
      <c r="E14" s="17"/>
    </row>
    <row r="15" customHeight="1" spans="1:5">
      <c r="A15" s="115" t="s">
        <v>5</v>
      </c>
      <c r="B15" s="115"/>
      <c r="C15" s="115"/>
      <c r="D15" s="116"/>
      <c r="E15" s="17"/>
    </row>
    <row r="16" customHeight="1" spans="1:10">
      <c r="A16" s="6" t="s">
        <v>6</v>
      </c>
      <c r="B16" s="6"/>
      <c r="C16" s="6"/>
      <c r="D16" s="116"/>
      <c r="E16" s="17"/>
      <c r="H16" s="26"/>
      <c r="I16" s="27"/>
      <c r="J16" s="27"/>
    </row>
    <row r="17" customHeight="1" spans="1:10">
      <c r="A17" s="6"/>
      <c r="B17" s="6"/>
      <c r="C17" s="6"/>
      <c r="D17" s="116"/>
      <c r="E17" s="17"/>
      <c r="H17" s="26"/>
      <c r="I17" s="27"/>
      <c r="J17" s="27"/>
    </row>
    <row r="18" customHeight="1" spans="1:10">
      <c r="A18" s="117" t="s">
        <v>7</v>
      </c>
      <c r="B18" s="118" t="s">
        <v>8</v>
      </c>
      <c r="C18" s="118" t="s">
        <v>9</v>
      </c>
      <c r="D18" s="118" t="s">
        <v>10</v>
      </c>
      <c r="E18" s="20" t="s">
        <v>11</v>
      </c>
      <c r="I18" s="28"/>
      <c r="J18" s="28"/>
    </row>
    <row r="19" ht="13" customHeight="1" spans="1:5">
      <c r="A19" s="119">
        <v>45575</v>
      </c>
      <c r="B19" s="129" t="s">
        <v>119</v>
      </c>
      <c r="C19" s="129" t="s">
        <v>120</v>
      </c>
      <c r="D19" s="129" t="s">
        <v>81</v>
      </c>
      <c r="E19" s="29">
        <v>1035</v>
      </c>
    </row>
    <row r="20" spans="1:5">
      <c r="A20" s="103" t="s">
        <v>17</v>
      </c>
      <c r="B20" s="104" t="s">
        <v>18</v>
      </c>
      <c r="C20" s="104"/>
      <c r="D20" s="105" t="s">
        <v>19</v>
      </c>
      <c r="E20" s="33">
        <f>SUM(E19:E19)</f>
        <v>1035</v>
      </c>
    </row>
    <row r="21" ht="13.2" customHeight="1" spans="1:5">
      <c r="A21" s="103"/>
      <c r="B21" s="106" t="s">
        <v>20</v>
      </c>
      <c r="C21" s="106"/>
      <c r="D21" s="105"/>
      <c r="E21" s="102">
        <f>(-E20*0.07)</f>
        <v>-72.45</v>
      </c>
    </row>
    <row r="22" spans="1:5">
      <c r="A22" s="103"/>
      <c r="B22" s="106" t="s">
        <v>61</v>
      </c>
      <c r="C22" s="106"/>
      <c r="D22" s="105" t="s">
        <v>19</v>
      </c>
      <c r="E22" s="126">
        <f>SUM(E20:E21)</f>
        <v>962.55</v>
      </c>
    </row>
    <row r="23" spans="1:5">
      <c r="A23" s="103"/>
      <c r="B23" s="106"/>
      <c r="C23" s="106"/>
      <c r="D23" s="105"/>
      <c r="E23" s="33"/>
    </row>
    <row r="24" spans="1:5">
      <c r="A24" s="103"/>
      <c r="B24" s="106"/>
      <c r="C24" s="106"/>
      <c r="D24" s="105"/>
      <c r="E24" s="33"/>
    </row>
    <row r="25" spans="1:5">
      <c r="A25" s="103"/>
      <c r="B25" s="106"/>
      <c r="C25" s="106"/>
      <c r="D25" s="105"/>
      <c r="E25" s="33"/>
    </row>
    <row r="26" spans="1:5">
      <c r="A26" s="103"/>
      <c r="B26" s="106"/>
      <c r="C26" s="106"/>
      <c r="D26" s="105"/>
      <c r="E26" s="33"/>
    </row>
    <row r="27" spans="1:5">
      <c r="A27" s="103"/>
      <c r="B27" s="106"/>
      <c r="C27" s="106"/>
      <c r="D27" s="105"/>
      <c r="E27" s="33"/>
    </row>
    <row r="28" spans="1:5">
      <c r="A28" s="103"/>
      <c r="B28" s="106"/>
      <c r="C28" s="106"/>
      <c r="D28" s="105"/>
      <c r="E28" s="33"/>
    </row>
    <row r="29" spans="1:5">
      <c r="A29" s="6" t="s">
        <v>22</v>
      </c>
      <c r="B29" s="131"/>
      <c r="C29" s="132"/>
      <c r="D29" s="132"/>
      <c r="E29" s="39"/>
    </row>
    <row r="30" spans="1:5">
      <c r="A30" s="6"/>
      <c r="B30" s="131"/>
      <c r="C30" s="132"/>
      <c r="D30" s="132"/>
      <c r="E30" s="39"/>
    </row>
    <row r="31" spans="1:5">
      <c r="A31" s="6"/>
      <c r="B31" s="131"/>
      <c r="C31" s="132"/>
      <c r="D31" s="132"/>
      <c r="E31" s="39"/>
    </row>
    <row r="32" spans="1:5">
      <c r="A32" s="123" t="s">
        <v>23</v>
      </c>
      <c r="B32" s="121"/>
      <c r="C32" s="121"/>
      <c r="D32" s="122"/>
      <c r="E32" s="10"/>
    </row>
    <row r="33" spans="1:5">
      <c r="A33" s="123" t="s">
        <v>24</v>
      </c>
      <c r="B33" s="123"/>
      <c r="C33" s="121"/>
      <c r="D33" s="122"/>
      <c r="E33" s="123"/>
    </row>
    <row r="34" spans="1:5">
      <c r="A34" s="123"/>
      <c r="B34" s="123"/>
      <c r="C34" s="121"/>
      <c r="D34" s="122"/>
      <c r="E34" s="123"/>
    </row>
    <row r="35" spans="1:5">
      <c r="A35" s="123"/>
      <c r="B35" s="123"/>
      <c r="C35" s="121"/>
      <c r="D35" s="122"/>
      <c r="E35" s="123"/>
    </row>
    <row r="36" spans="1:5">
      <c r="A36" s="123" t="s">
        <v>25</v>
      </c>
      <c r="B36" s="121"/>
      <c r="C36" s="121"/>
      <c r="D36" s="122"/>
      <c r="E36" s="10"/>
    </row>
    <row r="37" spans="1:5">
      <c r="A37" s="6" t="s">
        <v>26</v>
      </c>
      <c r="B37" s="121"/>
      <c r="C37" s="121"/>
      <c r="D37" s="122"/>
      <c r="E37" s="10"/>
    </row>
    <row r="38" spans="1:5">
      <c r="A38" s="6"/>
      <c r="B38" s="121"/>
      <c r="C38" s="121"/>
      <c r="D38" s="122"/>
      <c r="E38" s="10"/>
    </row>
    <row r="39" spans="1:5">
      <c r="A39" s="6"/>
      <c r="B39" s="121"/>
      <c r="C39" s="121"/>
      <c r="D39" s="122"/>
      <c r="E39" s="10"/>
    </row>
    <row r="40" spans="1:5">
      <c r="A40" s="6"/>
      <c r="B40" s="121"/>
      <c r="C40" s="121"/>
      <c r="D40" s="122"/>
      <c r="E40" s="10"/>
    </row>
    <row r="41" ht="12" customHeight="1" spans="1:5">
      <c r="A41" s="6"/>
      <c r="B41" s="121"/>
      <c r="C41" s="121"/>
      <c r="D41" s="122"/>
      <c r="E41" s="10"/>
    </row>
    <row r="42" spans="1:5">
      <c r="A42" s="6"/>
      <c r="B42" s="121"/>
      <c r="C42" s="121"/>
      <c r="D42" s="122"/>
      <c r="E42" s="10"/>
    </row>
    <row r="43" spans="1:5">
      <c r="A43" s="6"/>
      <c r="B43" s="121"/>
      <c r="C43" s="121"/>
      <c r="D43" s="122"/>
      <c r="E43" s="10"/>
    </row>
    <row r="44" spans="1:5">
      <c r="A44" s="6" t="s">
        <v>27</v>
      </c>
      <c r="B44" s="121"/>
      <c r="C44" s="121"/>
      <c r="D44" s="6" t="s">
        <v>28</v>
      </c>
      <c r="E44" s="10"/>
    </row>
    <row r="45" spans="1:5">
      <c r="A45" s="6"/>
      <c r="B45" s="121"/>
      <c r="C45" s="121"/>
      <c r="D45" s="6"/>
      <c r="E45" s="10"/>
    </row>
    <row r="46" spans="1:5">
      <c r="A46" s="6"/>
      <c r="B46" s="121"/>
      <c r="C46" s="121"/>
      <c r="D46" s="6"/>
      <c r="E46" s="10"/>
    </row>
    <row r="47" spans="1:5">
      <c r="A47" s="28" t="s">
        <v>29</v>
      </c>
      <c r="B47" s="28"/>
      <c r="C47" s="28"/>
      <c r="D47" s="28" t="s">
        <v>30</v>
      </c>
      <c r="E47" s="17"/>
    </row>
    <row r="48" spans="1:5">
      <c r="A48" s="40" t="s">
        <v>31</v>
      </c>
      <c r="D48" s="40" t="s">
        <v>32</v>
      </c>
      <c r="E48" s="124"/>
    </row>
    <row r="49" spans="1:5">
      <c r="A49" s="40"/>
      <c r="D49" s="40"/>
      <c r="E49" s="124"/>
    </row>
    <row r="50" spans="1:5">
      <c r="A50" s="40"/>
      <c r="D50" s="40"/>
      <c r="E50" s="124"/>
    </row>
    <row r="51" spans="1:5">
      <c r="A51" s="121"/>
      <c r="B51" s="6"/>
      <c r="C51" s="6"/>
      <c r="D51" s="121"/>
      <c r="E51" s="124"/>
    </row>
    <row r="52" spans="1:5">
      <c r="A52" s="125" t="s">
        <v>33</v>
      </c>
      <c r="B52" s="6"/>
      <c r="C52" s="6"/>
      <c r="D52" s="125"/>
      <c r="E52" s="17"/>
    </row>
    <row r="53" spans="1:5">
      <c r="A53" s="125"/>
      <c r="B53" s="6"/>
      <c r="C53" s="6"/>
      <c r="D53" s="125"/>
      <c r="E53" s="17"/>
    </row>
    <row r="54" spans="1:5">
      <c r="A54" s="125"/>
      <c r="B54" s="6"/>
      <c r="C54" s="6"/>
      <c r="D54" s="125"/>
      <c r="E54" s="17"/>
    </row>
    <row r="55" spans="1:5">
      <c r="A55" s="124" t="s">
        <v>34</v>
      </c>
      <c r="B55" s="6"/>
      <c r="C55" s="6"/>
      <c r="D55" s="6"/>
      <c r="E55" s="45"/>
    </row>
    <row r="56" spans="1:5">
      <c r="A56" s="44"/>
      <c r="D56" s="44"/>
      <c r="E56" s="17"/>
    </row>
    <row r="57" spans="1:5">
      <c r="A57" s="28"/>
      <c r="E57" s="45"/>
    </row>
  </sheetData>
  <mergeCells count="3">
    <mergeCell ref="D4:E4"/>
    <mergeCell ref="B21:C21"/>
    <mergeCell ref="B22:C22"/>
  </mergeCells>
  <pageMargins left="0.7" right="0.27" top="0.747916666666667" bottom="0.75" header="0.3" footer="0.3"/>
  <pageSetup paperSize="1" scale="90" orientation="portrait" horizontalDpi="120" verticalDpi="72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6"/>
  <sheetViews>
    <sheetView zoomScaleSheetLayoutView="60" topLeftCell="A4" workbookViewId="0">
      <selection activeCell="E20" sqref="E20"/>
    </sheetView>
  </sheetViews>
  <sheetFormatPr defaultColWidth="18" defaultRowHeight="13.5"/>
  <cols>
    <col min="1" max="1" width="15.8571428571429" style="1" customWidth="1"/>
    <col min="2" max="2" width="16.1428571428571" style="1" customWidth="1"/>
    <col min="3" max="3" width="26.8571428571429" style="1" customWidth="1"/>
    <col min="4" max="4" width="24.7142857142857" style="1" customWidth="1"/>
    <col min="5" max="5" width="16.552380952381" style="1" customWidth="1"/>
    <col min="6" max="16384" width="18" style="1"/>
  </cols>
  <sheetData>
    <row r="4" ht="14.25" customHeight="1" spans="1:5">
      <c r="A4" s="2">
        <v>45663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121</v>
      </c>
      <c r="B7" s="6"/>
      <c r="C7" s="110"/>
      <c r="D7" s="111"/>
      <c r="E7" s="111"/>
    </row>
    <row r="8" ht="14.25" customHeight="1" spans="1:5">
      <c r="A8" s="107" t="s">
        <v>122</v>
      </c>
      <c r="B8" s="6"/>
      <c r="C8" s="110"/>
      <c r="D8" s="111"/>
      <c r="E8" s="111"/>
    </row>
    <row r="9" customHeight="1" spans="1:5">
      <c r="A9" s="11" t="s">
        <v>123</v>
      </c>
      <c r="B9" s="8"/>
      <c r="C9" s="6"/>
      <c r="D9" s="112"/>
      <c r="E9" s="10"/>
    </row>
    <row r="10" customHeight="1" spans="1:5">
      <c r="A10" s="12"/>
      <c r="B10" s="8"/>
      <c r="C10" s="6"/>
      <c r="D10" s="112"/>
      <c r="E10" s="10"/>
    </row>
    <row r="11" customHeight="1" spans="1:5">
      <c r="A11" s="12"/>
      <c r="B11" s="8"/>
      <c r="C11" s="6"/>
      <c r="D11" s="112"/>
      <c r="E11" s="10"/>
    </row>
    <row r="12" customHeight="1" spans="1:5">
      <c r="A12" s="113" t="s">
        <v>3</v>
      </c>
      <c r="B12" s="114"/>
      <c r="C12" s="114"/>
      <c r="D12" s="113"/>
      <c r="E12" s="14"/>
    </row>
    <row r="13" customHeight="1" spans="1:5">
      <c r="A13" s="113"/>
      <c r="B13" s="114"/>
      <c r="C13" s="114"/>
      <c r="D13" s="113"/>
      <c r="E13" s="14"/>
    </row>
    <row r="14" customHeight="1" spans="1:5">
      <c r="A14" s="115" t="s">
        <v>4</v>
      </c>
      <c r="B14" s="115"/>
      <c r="C14" s="115"/>
      <c r="D14" s="116"/>
      <c r="E14" s="17"/>
    </row>
    <row r="15" customHeight="1" spans="1:5">
      <c r="A15" s="115" t="s">
        <v>5</v>
      </c>
      <c r="B15" s="115"/>
      <c r="C15" s="115"/>
      <c r="D15" s="116"/>
      <c r="E15" s="17"/>
    </row>
    <row r="16" customHeight="1" spans="1:10">
      <c r="A16" s="6" t="s">
        <v>6</v>
      </c>
      <c r="B16" s="6"/>
      <c r="C16" s="6"/>
      <c r="D16" s="116"/>
      <c r="E16" s="17"/>
      <c r="H16" s="26"/>
      <c r="I16" s="27"/>
      <c r="J16" s="27"/>
    </row>
    <row r="17" customHeight="1" spans="1:10">
      <c r="A17" s="6"/>
      <c r="B17" s="6"/>
      <c r="C17" s="6"/>
      <c r="D17" s="116"/>
      <c r="E17" s="17"/>
      <c r="H17" s="26"/>
      <c r="I17" s="27"/>
      <c r="J17" s="27"/>
    </row>
    <row r="18" customHeight="1" spans="1:10">
      <c r="A18" s="117" t="s">
        <v>7</v>
      </c>
      <c r="B18" s="118" t="s">
        <v>8</v>
      </c>
      <c r="C18" s="118" t="s">
        <v>9</v>
      </c>
      <c r="D18" s="118" t="s">
        <v>10</v>
      </c>
      <c r="E18" s="20" t="s">
        <v>11</v>
      </c>
      <c r="I18" s="28"/>
      <c r="J18" s="28"/>
    </row>
    <row r="19" ht="13" customHeight="1" spans="1:5">
      <c r="A19" s="119">
        <v>45603</v>
      </c>
      <c r="B19" s="129" t="s">
        <v>124</v>
      </c>
      <c r="C19" s="129" t="s">
        <v>125</v>
      </c>
      <c r="D19" s="23" t="s">
        <v>14</v>
      </c>
      <c r="E19" s="29">
        <v>1500</v>
      </c>
    </row>
    <row r="20" spans="1:5">
      <c r="A20" s="103" t="s">
        <v>17</v>
      </c>
      <c r="B20" s="104" t="s">
        <v>18</v>
      </c>
      <c r="C20" s="104"/>
      <c r="D20" s="105" t="s">
        <v>19</v>
      </c>
      <c r="E20" s="33">
        <f>SUM(E19:E19)</f>
        <v>1500</v>
      </c>
    </row>
    <row r="21" ht="13.2" customHeight="1" spans="1:5">
      <c r="A21" s="103"/>
      <c r="B21" s="106" t="s">
        <v>20</v>
      </c>
      <c r="C21" s="106"/>
      <c r="D21" s="105"/>
      <c r="E21" s="102">
        <f>(-E20*0.07)</f>
        <v>-105</v>
      </c>
    </row>
    <row r="22" spans="1:5">
      <c r="A22" s="103"/>
      <c r="B22" s="106" t="s">
        <v>61</v>
      </c>
      <c r="C22" s="106"/>
      <c r="D22" s="105" t="s">
        <v>19</v>
      </c>
      <c r="E22" s="126">
        <f>SUM(E20:E21)</f>
        <v>1395</v>
      </c>
    </row>
    <row r="23" spans="1:5">
      <c r="A23" s="103"/>
      <c r="B23" s="106"/>
      <c r="C23" s="106"/>
      <c r="D23" s="105"/>
      <c r="E23" s="33"/>
    </row>
    <row r="24" spans="1:5">
      <c r="A24" s="103"/>
      <c r="B24" s="106"/>
      <c r="C24" s="106"/>
      <c r="D24" s="105"/>
      <c r="E24" s="33"/>
    </row>
    <row r="25" spans="1:5">
      <c r="A25" s="103"/>
      <c r="B25" s="106"/>
      <c r="C25" s="106"/>
      <c r="D25" s="105"/>
      <c r="E25" s="33"/>
    </row>
    <row r="26" spans="1:5">
      <c r="A26" s="103"/>
      <c r="B26" s="106"/>
      <c r="C26" s="106"/>
      <c r="D26" s="105"/>
      <c r="E26" s="33"/>
    </row>
    <row r="27" spans="1:5">
      <c r="A27" s="103"/>
      <c r="B27" s="106"/>
      <c r="C27" s="106"/>
      <c r="D27" s="105"/>
      <c r="E27" s="33"/>
    </row>
    <row r="28" spans="1:5">
      <c r="A28" s="103"/>
      <c r="B28" s="106"/>
      <c r="C28" s="106"/>
      <c r="D28" s="105"/>
      <c r="E28" s="33"/>
    </row>
    <row r="29" spans="1:5">
      <c r="A29" s="6" t="s">
        <v>22</v>
      </c>
      <c r="B29" s="131"/>
      <c r="C29" s="132"/>
      <c r="D29" s="132"/>
      <c r="E29" s="39"/>
    </row>
    <row r="30" spans="1:5">
      <c r="A30" s="6"/>
      <c r="B30" s="131"/>
      <c r="C30" s="132"/>
      <c r="D30" s="132"/>
      <c r="E30" s="39"/>
    </row>
    <row r="31" spans="1:5">
      <c r="A31" s="6"/>
      <c r="B31" s="131"/>
      <c r="C31" s="132"/>
      <c r="D31" s="132"/>
      <c r="E31" s="39"/>
    </row>
    <row r="32" spans="1:5">
      <c r="A32" s="123" t="s">
        <v>23</v>
      </c>
      <c r="B32" s="121"/>
      <c r="C32" s="121"/>
      <c r="D32" s="122"/>
      <c r="E32" s="10"/>
    </row>
    <row r="33" spans="1:5">
      <c r="A33" s="123" t="s">
        <v>24</v>
      </c>
      <c r="B33" s="123"/>
      <c r="C33" s="121"/>
      <c r="D33" s="122"/>
      <c r="E33" s="123"/>
    </row>
    <row r="34" spans="1:5">
      <c r="A34" s="123"/>
      <c r="B34" s="123"/>
      <c r="C34" s="121"/>
      <c r="D34" s="122"/>
      <c r="E34" s="123"/>
    </row>
    <row r="35" spans="1:5">
      <c r="A35" s="123"/>
      <c r="B35" s="123"/>
      <c r="C35" s="121"/>
      <c r="D35" s="122"/>
      <c r="E35" s="123"/>
    </row>
    <row r="36" spans="1:5">
      <c r="A36" s="123" t="s">
        <v>25</v>
      </c>
      <c r="B36" s="121"/>
      <c r="C36" s="121"/>
      <c r="D36" s="122"/>
      <c r="E36" s="10"/>
    </row>
    <row r="37" spans="1:5">
      <c r="A37" s="6" t="s">
        <v>26</v>
      </c>
      <c r="B37" s="121"/>
      <c r="C37" s="121"/>
      <c r="D37" s="122"/>
      <c r="E37" s="10"/>
    </row>
    <row r="38" spans="1:5">
      <c r="A38" s="6"/>
      <c r="B38" s="121"/>
      <c r="C38" s="121"/>
      <c r="D38" s="122"/>
      <c r="E38" s="10"/>
    </row>
    <row r="39" spans="1:5">
      <c r="A39" s="6"/>
      <c r="B39" s="121"/>
      <c r="C39" s="121"/>
      <c r="D39" s="122"/>
      <c r="E39" s="10"/>
    </row>
    <row r="40" spans="1:5">
      <c r="A40" s="6"/>
      <c r="B40" s="121"/>
      <c r="C40" s="121"/>
      <c r="D40" s="122"/>
      <c r="E40" s="10"/>
    </row>
    <row r="41" spans="1:5">
      <c r="A41" s="6"/>
      <c r="B41" s="121"/>
      <c r="C41" s="121"/>
      <c r="D41" s="122"/>
      <c r="E41" s="10"/>
    </row>
    <row r="42" spans="1:5">
      <c r="A42" s="6"/>
      <c r="B42" s="121"/>
      <c r="C42" s="121"/>
      <c r="D42" s="122"/>
      <c r="E42" s="10"/>
    </row>
    <row r="43" spans="1:5">
      <c r="A43" s="6" t="s">
        <v>27</v>
      </c>
      <c r="B43" s="121"/>
      <c r="C43" s="121"/>
      <c r="D43" s="6" t="s">
        <v>28</v>
      </c>
      <c r="E43" s="10"/>
    </row>
    <row r="44" spans="1:5">
      <c r="A44" s="6"/>
      <c r="B44" s="121"/>
      <c r="C44" s="121"/>
      <c r="D44" s="6"/>
      <c r="E44" s="10"/>
    </row>
    <row r="45" spans="1:5">
      <c r="A45" s="6"/>
      <c r="B45" s="121"/>
      <c r="C45" s="121"/>
      <c r="D45" s="6"/>
      <c r="E45" s="10"/>
    </row>
    <row r="46" spans="1:5">
      <c r="A46" s="28" t="s">
        <v>29</v>
      </c>
      <c r="B46" s="28"/>
      <c r="C46" s="28"/>
      <c r="D46" s="28" t="s">
        <v>30</v>
      </c>
      <c r="E46" s="17"/>
    </row>
    <row r="47" spans="1:5">
      <c r="A47" s="40" t="s">
        <v>31</v>
      </c>
      <c r="D47" s="40" t="s">
        <v>32</v>
      </c>
      <c r="E47" s="124"/>
    </row>
    <row r="48" spans="1:5">
      <c r="A48" s="40"/>
      <c r="D48" s="40"/>
      <c r="E48" s="124"/>
    </row>
    <row r="49" spans="1:5">
      <c r="A49" s="40"/>
      <c r="D49" s="40"/>
      <c r="E49" s="124"/>
    </row>
    <row r="50" spans="1:5">
      <c r="A50" s="121"/>
      <c r="B50" s="6"/>
      <c r="C50" s="6"/>
      <c r="D50" s="121"/>
      <c r="E50" s="124"/>
    </row>
    <row r="51" spans="1:5">
      <c r="A51" s="125" t="s">
        <v>33</v>
      </c>
      <c r="B51" s="6"/>
      <c r="C51" s="6"/>
      <c r="D51" s="125"/>
      <c r="E51" s="17"/>
    </row>
    <row r="52" spans="1:5">
      <c r="A52" s="125"/>
      <c r="B52" s="6"/>
      <c r="C52" s="6"/>
      <c r="D52" s="125"/>
      <c r="E52" s="17"/>
    </row>
    <row r="53" spans="1:5">
      <c r="A53" s="125"/>
      <c r="B53" s="6"/>
      <c r="C53" s="6"/>
      <c r="D53" s="125"/>
      <c r="E53" s="17"/>
    </row>
    <row r="54" spans="1:5">
      <c r="A54" s="124" t="s">
        <v>34</v>
      </c>
      <c r="B54" s="6"/>
      <c r="C54" s="6"/>
      <c r="D54" s="6"/>
      <c r="E54" s="45"/>
    </row>
    <row r="55" spans="1:5">
      <c r="A55" s="44"/>
      <c r="D55" s="44"/>
      <c r="E55" s="17"/>
    </row>
    <row r="56" spans="1:5">
      <c r="A56" s="28"/>
      <c r="E56" s="45"/>
    </row>
  </sheetData>
  <mergeCells count="3">
    <mergeCell ref="D4:E4"/>
    <mergeCell ref="B21:C21"/>
    <mergeCell ref="B22:C22"/>
  </mergeCells>
  <pageMargins left="0.7" right="0.27" top="0.747916666666667" bottom="0.75" header="0.3" footer="0.3"/>
  <pageSetup paperSize="1" scale="90" orientation="portrait" horizontalDpi="120" verticalDpi="72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topLeftCell="A31" workbookViewId="0">
      <selection activeCell="E46" sqref="E46"/>
    </sheetView>
  </sheetViews>
  <sheetFormatPr defaultColWidth="18" defaultRowHeight="13.5"/>
  <cols>
    <col min="1" max="1" width="15.3333333333333" style="1" customWidth="1"/>
    <col min="2" max="2" width="19.1047619047619" style="1" customWidth="1"/>
    <col min="3" max="3" width="25.8857142857143" style="1" customWidth="1"/>
    <col min="4" max="4" width="22.8857142857143" style="1" customWidth="1"/>
    <col min="5" max="5" width="16.552380952381" style="1" customWidth="1"/>
    <col min="6" max="16384" width="18" style="1"/>
  </cols>
  <sheetData>
    <row r="4" ht="14.25" customHeight="1" spans="1:5">
      <c r="A4" s="2">
        <v>45663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126</v>
      </c>
      <c r="C7" s="3"/>
      <c r="D7" s="4"/>
      <c r="E7" s="4"/>
    </row>
    <row r="8" ht="14.25" customHeight="1" spans="1:5">
      <c r="A8" s="2" t="s">
        <v>127</v>
      </c>
      <c r="C8" s="3"/>
      <c r="D8" s="4"/>
      <c r="E8" s="4"/>
    </row>
    <row r="9" ht="14.25" customHeight="1" spans="1:5">
      <c r="A9" s="107" t="s">
        <v>128</v>
      </c>
      <c r="B9" s="6"/>
      <c r="C9" s="110"/>
      <c r="D9" s="111"/>
      <c r="E9" s="111"/>
    </row>
    <row r="10" ht="14.25" customHeight="1" spans="1:5">
      <c r="A10" s="11" t="s">
        <v>129</v>
      </c>
      <c r="B10" s="8"/>
      <c r="C10" s="6"/>
      <c r="D10" s="112"/>
      <c r="E10" s="10"/>
    </row>
    <row r="11" ht="14.25" customHeight="1" spans="1:5">
      <c r="A11" s="11"/>
      <c r="B11" s="8"/>
      <c r="C11" s="6"/>
      <c r="D11" s="112"/>
      <c r="E11" s="10"/>
    </row>
    <row r="12" ht="14.25" customHeight="1" spans="1:5">
      <c r="A12" s="11"/>
      <c r="B12" s="8"/>
      <c r="C12" s="6"/>
      <c r="D12" s="112"/>
      <c r="E12" s="10"/>
    </row>
    <row r="13" customHeight="1" spans="1:5">
      <c r="A13" s="11"/>
      <c r="B13" s="8"/>
      <c r="C13" s="6"/>
      <c r="D13" s="112"/>
      <c r="E13" s="10"/>
    </row>
    <row r="14" customHeight="1" spans="1:5">
      <c r="A14" s="113" t="s">
        <v>3</v>
      </c>
      <c r="B14" s="114"/>
      <c r="C14" s="114"/>
      <c r="D14" s="113"/>
      <c r="E14" s="14"/>
    </row>
    <row r="15" customHeight="1" spans="1:5">
      <c r="A15" s="113"/>
      <c r="B15" s="114"/>
      <c r="C15" s="114"/>
      <c r="D15" s="113"/>
      <c r="E15" s="14"/>
    </row>
    <row r="16" customHeight="1" spans="1:5">
      <c r="A16" s="115" t="s">
        <v>130</v>
      </c>
      <c r="B16" s="115"/>
      <c r="C16" s="115"/>
      <c r="D16" s="116"/>
      <c r="E16" s="17"/>
    </row>
    <row r="17" customHeight="1" spans="1:5">
      <c r="A17" s="115" t="s">
        <v>5</v>
      </c>
      <c r="B17" s="115"/>
      <c r="C17" s="115"/>
      <c r="D17" s="116"/>
      <c r="E17" s="17"/>
    </row>
    <row r="18" customHeight="1" spans="1:10">
      <c r="A18" s="6" t="s">
        <v>6</v>
      </c>
      <c r="B18" s="6"/>
      <c r="C18" s="6"/>
      <c r="D18" s="116"/>
      <c r="E18" s="17"/>
      <c r="H18" s="26"/>
      <c r="I18" s="27"/>
      <c r="J18" s="27"/>
    </row>
    <row r="19" customHeight="1" spans="1:10">
      <c r="A19" s="6"/>
      <c r="B19" s="6"/>
      <c r="C19" s="6"/>
      <c r="D19" s="116"/>
      <c r="E19" s="17"/>
      <c r="I19" s="26"/>
      <c r="J19" s="26"/>
    </row>
    <row r="20" customHeight="1" spans="1:10">
      <c r="A20" s="117" t="s">
        <v>7</v>
      </c>
      <c r="B20" s="118" t="s">
        <v>8</v>
      </c>
      <c r="C20" s="118" t="s">
        <v>9</v>
      </c>
      <c r="D20" s="118" t="s">
        <v>10</v>
      </c>
      <c r="E20" s="20" t="s">
        <v>11</v>
      </c>
      <c r="I20" s="28"/>
      <c r="J20" s="28"/>
    </row>
    <row r="21" spans="1:5">
      <c r="A21" s="119">
        <v>45370</v>
      </c>
      <c r="B21" s="120" t="s">
        <v>131</v>
      </c>
      <c r="C21" s="120" t="s">
        <v>132</v>
      </c>
      <c r="D21" s="23" t="s">
        <v>14</v>
      </c>
      <c r="E21" s="24">
        <v>1500</v>
      </c>
    </row>
    <row r="22" spans="1:5">
      <c r="A22" s="119">
        <v>45373</v>
      </c>
      <c r="B22" s="120" t="s">
        <v>133</v>
      </c>
      <c r="C22" s="120" t="s">
        <v>134</v>
      </c>
      <c r="D22" s="23" t="s">
        <v>14</v>
      </c>
      <c r="E22" s="24">
        <v>800</v>
      </c>
    </row>
    <row r="23" spans="1:5">
      <c r="A23" s="119">
        <v>45373</v>
      </c>
      <c r="B23" s="120" t="s">
        <v>135</v>
      </c>
      <c r="C23" s="120" t="s">
        <v>136</v>
      </c>
      <c r="D23" s="23" t="s">
        <v>14</v>
      </c>
      <c r="E23" s="24">
        <v>1500</v>
      </c>
    </row>
    <row r="24" spans="1:5">
      <c r="A24" s="103"/>
      <c r="B24" s="106" t="s">
        <v>21</v>
      </c>
      <c r="C24" s="106"/>
      <c r="D24" s="105" t="s">
        <v>19</v>
      </c>
      <c r="E24" s="36">
        <f>SUM(E21:E23)</f>
        <v>3800</v>
      </c>
    </row>
    <row r="25" spans="1:5">
      <c r="A25" s="103"/>
      <c r="B25" s="106"/>
      <c r="C25" s="106"/>
      <c r="D25" s="105"/>
      <c r="E25" s="33"/>
    </row>
    <row r="26" spans="1:5">
      <c r="A26" s="103"/>
      <c r="B26" s="106"/>
      <c r="C26" s="106"/>
      <c r="D26" s="105"/>
      <c r="E26" s="33"/>
    </row>
    <row r="27" spans="1:5">
      <c r="A27" s="103"/>
      <c r="B27" s="106"/>
      <c r="C27" s="106"/>
      <c r="D27" s="105"/>
      <c r="E27" s="33"/>
    </row>
    <row r="28" spans="1:5">
      <c r="A28" s="103"/>
      <c r="B28" s="106"/>
      <c r="C28" s="106"/>
      <c r="D28" s="105"/>
      <c r="E28" s="33"/>
    </row>
    <row r="29" spans="1:5">
      <c r="A29" s="103"/>
      <c r="B29" s="106"/>
      <c r="C29" s="106"/>
      <c r="D29" s="105"/>
      <c r="E29" s="33"/>
    </row>
    <row r="30" spans="1:5">
      <c r="A30" s="6" t="s">
        <v>22</v>
      </c>
      <c r="B30" s="131"/>
      <c r="C30" s="132"/>
      <c r="D30" s="132"/>
      <c r="E30" s="39"/>
    </row>
    <row r="31" spans="1:5">
      <c r="A31" s="6"/>
      <c r="B31" s="131"/>
      <c r="C31" s="132"/>
      <c r="D31" s="132"/>
      <c r="E31" s="39"/>
    </row>
    <row r="32" spans="1:7">
      <c r="A32" s="6"/>
      <c r="B32" s="131"/>
      <c r="C32" s="132"/>
      <c r="D32" s="132"/>
      <c r="E32" s="39"/>
      <c r="G32" s="1" t="s">
        <v>137</v>
      </c>
    </row>
    <row r="33" spans="1:5">
      <c r="A33" s="123" t="s">
        <v>23</v>
      </c>
      <c r="B33" s="121"/>
      <c r="C33" s="121"/>
      <c r="D33" s="122"/>
      <c r="E33" s="10"/>
    </row>
    <row r="34" spans="1:5">
      <c r="A34" s="123" t="s">
        <v>24</v>
      </c>
      <c r="B34" s="123"/>
      <c r="C34" s="121"/>
      <c r="D34" s="122"/>
      <c r="E34" s="123"/>
    </row>
    <row r="35" spans="1:5">
      <c r="A35" s="123"/>
      <c r="B35" s="123"/>
      <c r="C35" s="121"/>
      <c r="D35" s="122"/>
      <c r="E35" s="123"/>
    </row>
    <row r="36" spans="1:5">
      <c r="A36" s="123"/>
      <c r="B36" s="123"/>
      <c r="C36" s="121"/>
      <c r="D36" s="122"/>
      <c r="E36" s="123"/>
    </row>
    <row r="37" spans="1:5">
      <c r="A37" s="123" t="s">
        <v>138</v>
      </c>
      <c r="B37" s="121"/>
      <c r="C37" s="121"/>
      <c r="D37" s="122"/>
      <c r="E37" s="10"/>
    </row>
    <row r="38" spans="1:5">
      <c r="A38" s="6" t="s">
        <v>26</v>
      </c>
      <c r="B38" s="121"/>
      <c r="C38" s="121"/>
      <c r="D38" s="122"/>
      <c r="E38" s="10"/>
    </row>
    <row r="39" spans="1:5">
      <c r="A39" s="6"/>
      <c r="B39" s="121"/>
      <c r="C39" s="121"/>
      <c r="D39" s="122"/>
      <c r="E39" s="10"/>
    </row>
    <row r="40" spans="1:5">
      <c r="A40" s="6"/>
      <c r="B40" s="121"/>
      <c r="C40" s="121"/>
      <c r="D40" s="122"/>
      <c r="E40" s="10"/>
    </row>
    <row r="41" spans="1:5">
      <c r="A41" s="6"/>
      <c r="B41" s="121"/>
      <c r="C41" s="121"/>
      <c r="D41" s="122"/>
      <c r="E41" s="10"/>
    </row>
    <row r="42" spans="1:5">
      <c r="A42" s="6"/>
      <c r="B42" s="121"/>
      <c r="C42" s="121"/>
      <c r="D42" s="122"/>
      <c r="E42" s="10"/>
    </row>
    <row r="43" spans="1:5">
      <c r="A43" s="123"/>
      <c r="B43" s="121"/>
      <c r="C43" s="121"/>
      <c r="D43" s="122"/>
      <c r="E43" s="10"/>
    </row>
    <row r="44" spans="1:5">
      <c r="A44" s="6" t="s">
        <v>27</v>
      </c>
      <c r="B44" s="121"/>
      <c r="C44" s="121"/>
      <c r="D44" s="6" t="s">
        <v>28</v>
      </c>
      <c r="E44" s="10"/>
    </row>
    <row r="45" spans="1:5">
      <c r="A45" s="6"/>
      <c r="B45" s="121"/>
      <c r="C45" s="121"/>
      <c r="D45" s="6"/>
      <c r="E45" s="10"/>
    </row>
    <row r="46" spans="1:5">
      <c r="A46" s="6"/>
      <c r="B46" s="121"/>
      <c r="C46" s="121"/>
      <c r="D46" s="6"/>
      <c r="E46" s="10"/>
    </row>
    <row r="47" spans="1:5">
      <c r="A47" s="28" t="s">
        <v>29</v>
      </c>
      <c r="B47" s="28"/>
      <c r="C47" s="28"/>
      <c r="D47" s="28" t="s">
        <v>30</v>
      </c>
      <c r="E47" s="17"/>
    </row>
    <row r="48" spans="1:5">
      <c r="A48" s="40" t="s">
        <v>31</v>
      </c>
      <c r="D48" s="40" t="s">
        <v>32</v>
      </c>
      <c r="E48" s="124"/>
    </row>
    <row r="52" spans="1:1">
      <c r="A52" s="125" t="s">
        <v>33</v>
      </c>
    </row>
    <row r="53" spans="1:1">
      <c r="A53" s="125"/>
    </row>
    <row r="54" spans="1:1">
      <c r="A54" s="125"/>
    </row>
    <row r="55" spans="1:1">
      <c r="A55" s="124" t="s">
        <v>34</v>
      </c>
    </row>
  </sheetData>
  <mergeCells count="2">
    <mergeCell ref="D4:E4"/>
    <mergeCell ref="B24:C24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4"/>
  <sheetViews>
    <sheetView zoomScaleSheetLayoutView="60" topLeftCell="A25" workbookViewId="0">
      <selection activeCell="D35" sqref="D35"/>
    </sheetView>
  </sheetViews>
  <sheetFormatPr defaultColWidth="18" defaultRowHeight="13.5"/>
  <cols>
    <col min="1" max="1" width="15.3333333333333" style="1" customWidth="1"/>
    <col min="2" max="2" width="19.1047619047619" style="1" customWidth="1"/>
    <col min="3" max="3" width="25.8857142857143" style="1" customWidth="1"/>
    <col min="4" max="4" width="22.8857142857143" style="1" customWidth="1"/>
    <col min="5" max="5" width="16.552380952381" style="1" customWidth="1"/>
    <col min="6" max="16384" width="18" style="1"/>
  </cols>
  <sheetData>
    <row r="4" ht="14.25" customHeight="1" spans="1:5">
      <c r="A4" s="2">
        <v>45663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139</v>
      </c>
      <c r="C7" s="3"/>
      <c r="D7" s="4"/>
      <c r="E7" s="4"/>
    </row>
    <row r="8" ht="14.25" customHeight="1" spans="1:5">
      <c r="A8" s="107" t="s">
        <v>140</v>
      </c>
      <c r="B8" s="6"/>
      <c r="C8" s="110"/>
      <c r="D8" s="111"/>
      <c r="E8" s="111"/>
    </row>
    <row r="9" ht="14.25" customHeight="1" spans="1:5">
      <c r="A9" s="11" t="s">
        <v>141</v>
      </c>
      <c r="B9" s="8"/>
      <c r="C9" s="6"/>
      <c r="D9" s="112"/>
      <c r="E9" s="10"/>
    </row>
    <row r="10" ht="14.25" customHeight="1" spans="1:5">
      <c r="A10" s="11"/>
      <c r="B10" s="8"/>
      <c r="C10" s="6"/>
      <c r="D10" s="112"/>
      <c r="E10" s="10"/>
    </row>
    <row r="11" ht="14.25" customHeight="1" spans="1:5">
      <c r="A11" s="11"/>
      <c r="B11" s="8"/>
      <c r="C11" s="6"/>
      <c r="D11" s="112"/>
      <c r="E11" s="10"/>
    </row>
    <row r="12" customHeight="1" spans="1:5">
      <c r="A12" s="113" t="s">
        <v>3</v>
      </c>
      <c r="B12" s="114"/>
      <c r="C12" s="114"/>
      <c r="D12" s="113"/>
      <c r="E12" s="14"/>
    </row>
    <row r="13" customHeight="1" spans="1:5">
      <c r="A13" s="113"/>
      <c r="B13" s="114"/>
      <c r="C13" s="114"/>
      <c r="D13" s="113"/>
      <c r="E13" s="14"/>
    </row>
    <row r="14" customHeight="1" spans="1:5">
      <c r="A14" s="115" t="s">
        <v>4</v>
      </c>
      <c r="B14" s="115"/>
      <c r="C14" s="115"/>
      <c r="D14" s="116"/>
      <c r="E14" s="17"/>
    </row>
    <row r="15" customHeight="1" spans="1:5">
      <c r="A15" s="115" t="s">
        <v>5</v>
      </c>
      <c r="B15" s="115"/>
      <c r="C15" s="115"/>
      <c r="D15" s="116"/>
      <c r="E15" s="17"/>
    </row>
    <row r="16" customHeight="1" spans="1:10">
      <c r="A16" s="6" t="s">
        <v>6</v>
      </c>
      <c r="B16" s="6"/>
      <c r="C16" s="6"/>
      <c r="D16" s="116"/>
      <c r="E16" s="17"/>
      <c r="H16" s="26"/>
      <c r="I16" s="27"/>
      <c r="J16" s="27"/>
    </row>
    <row r="17" customHeight="1" spans="1:10">
      <c r="A17" s="6"/>
      <c r="B17" s="6"/>
      <c r="C17" s="6"/>
      <c r="D17" s="116"/>
      <c r="E17" s="17"/>
      <c r="I17" s="26"/>
      <c r="J17" s="26"/>
    </row>
    <row r="18" customHeight="1" spans="1:10">
      <c r="A18" s="117" t="s">
        <v>7</v>
      </c>
      <c r="B18" s="118" t="s">
        <v>8</v>
      </c>
      <c r="C18" s="118" t="s">
        <v>9</v>
      </c>
      <c r="D18" s="118" t="s">
        <v>10</v>
      </c>
      <c r="E18" s="20" t="s">
        <v>11</v>
      </c>
      <c r="I18" s="28"/>
      <c r="J18" s="28"/>
    </row>
    <row r="19" spans="1:5">
      <c r="A19" s="119">
        <v>45604</v>
      </c>
      <c r="B19" s="120" t="s">
        <v>142</v>
      </c>
      <c r="C19" s="120" t="s">
        <v>143</v>
      </c>
      <c r="D19" s="23" t="s">
        <v>14</v>
      </c>
      <c r="E19" s="29">
        <v>1500</v>
      </c>
    </row>
    <row r="20" spans="1:5">
      <c r="A20" s="103" t="s">
        <v>17</v>
      </c>
      <c r="B20" s="104" t="s">
        <v>18</v>
      </c>
      <c r="C20" s="104"/>
      <c r="D20" s="105" t="s">
        <v>19</v>
      </c>
      <c r="E20" s="33">
        <f>SUM(E19)</f>
        <v>1500</v>
      </c>
    </row>
    <row r="21" ht="13.2" customHeight="1" spans="1:5">
      <c r="A21" s="103"/>
      <c r="B21" s="106" t="s">
        <v>20</v>
      </c>
      <c r="C21" s="106"/>
      <c r="D21" s="105"/>
      <c r="E21" s="33">
        <f>(-E20*0.1)</f>
        <v>-150</v>
      </c>
    </row>
    <row r="22" spans="1:5">
      <c r="A22" s="103"/>
      <c r="B22" s="106" t="s">
        <v>21</v>
      </c>
      <c r="C22" s="106"/>
      <c r="D22" s="105" t="s">
        <v>19</v>
      </c>
      <c r="E22" s="36">
        <f>SUM(E20:E21)</f>
        <v>1350</v>
      </c>
    </row>
    <row r="23" spans="1:5">
      <c r="A23" s="103"/>
      <c r="B23" s="106"/>
      <c r="C23" s="106"/>
      <c r="D23" s="105"/>
      <c r="E23" s="33"/>
    </row>
    <row r="24" spans="1:5">
      <c r="A24" s="103"/>
      <c r="B24" s="106"/>
      <c r="C24" s="106"/>
      <c r="D24" s="105"/>
      <c r="E24" s="33"/>
    </row>
    <row r="25" spans="1:5">
      <c r="A25" s="103"/>
      <c r="B25" s="106"/>
      <c r="C25" s="106"/>
      <c r="D25" s="105"/>
      <c r="E25" s="33"/>
    </row>
    <row r="26" spans="1:5">
      <c r="A26" s="103"/>
      <c r="B26" s="106"/>
      <c r="C26" s="106"/>
      <c r="D26" s="105"/>
      <c r="E26" s="33"/>
    </row>
    <row r="27" spans="1:5">
      <c r="A27" s="103"/>
      <c r="B27" s="106"/>
      <c r="C27" s="106"/>
      <c r="D27" s="105"/>
      <c r="E27" s="33"/>
    </row>
    <row r="28" spans="1:5">
      <c r="A28" s="103"/>
      <c r="B28" s="106"/>
      <c r="C28" s="106"/>
      <c r="D28" s="105"/>
      <c r="E28" s="33"/>
    </row>
    <row r="29" spans="1:5">
      <c r="A29" s="6" t="s">
        <v>22</v>
      </c>
      <c r="B29" s="131"/>
      <c r="C29" s="132"/>
      <c r="D29" s="132"/>
      <c r="E29" s="39"/>
    </row>
    <row r="30" spans="1:5">
      <c r="A30" s="6"/>
      <c r="B30" s="131"/>
      <c r="C30" s="132"/>
      <c r="D30" s="132"/>
      <c r="E30" s="39"/>
    </row>
    <row r="31" spans="1:5">
      <c r="A31" s="6"/>
      <c r="B31" s="131"/>
      <c r="C31" s="132"/>
      <c r="D31" s="132"/>
      <c r="E31" s="39"/>
    </row>
    <row r="32" spans="1:5">
      <c r="A32" s="123" t="s">
        <v>23</v>
      </c>
      <c r="B32" s="121"/>
      <c r="C32" s="121"/>
      <c r="D32" s="122"/>
      <c r="E32" s="10"/>
    </row>
    <row r="33" spans="1:5">
      <c r="A33" s="123" t="s">
        <v>24</v>
      </c>
      <c r="B33" s="123"/>
      <c r="C33" s="121"/>
      <c r="D33" s="122"/>
      <c r="E33" s="123"/>
    </row>
    <row r="34" spans="1:5">
      <c r="A34" s="123"/>
      <c r="B34" s="123"/>
      <c r="C34" s="121"/>
      <c r="D34" s="122"/>
      <c r="E34" s="123"/>
    </row>
    <row r="35" spans="1:5">
      <c r="A35" s="123"/>
      <c r="B35" s="123"/>
      <c r="C35" s="121"/>
      <c r="D35" s="122"/>
      <c r="E35" s="123"/>
    </row>
    <row r="36" spans="1:5">
      <c r="A36" s="123" t="s">
        <v>25</v>
      </c>
      <c r="B36" s="121"/>
      <c r="C36" s="121"/>
      <c r="D36" s="122"/>
      <c r="E36" s="10"/>
    </row>
    <row r="37" spans="1:5">
      <c r="A37" s="6" t="s">
        <v>26</v>
      </c>
      <c r="B37" s="121"/>
      <c r="C37" s="121"/>
      <c r="D37" s="122"/>
      <c r="E37" s="10"/>
    </row>
    <row r="38" spans="1:5">
      <c r="A38" s="6"/>
      <c r="B38" s="121"/>
      <c r="C38" s="121"/>
      <c r="D38" s="122"/>
      <c r="E38" s="10"/>
    </row>
    <row r="39" spans="1:5">
      <c r="A39" s="6"/>
      <c r="B39" s="121"/>
      <c r="C39" s="121"/>
      <c r="D39" s="122"/>
      <c r="E39" s="10"/>
    </row>
    <row r="40" spans="1:5">
      <c r="A40" s="6"/>
      <c r="B40" s="121"/>
      <c r="C40" s="121"/>
      <c r="D40" s="122"/>
      <c r="E40" s="10"/>
    </row>
    <row r="41" spans="1:5">
      <c r="A41" s="123"/>
      <c r="B41" s="121"/>
      <c r="C41" s="121"/>
      <c r="D41" s="122"/>
      <c r="E41" s="10"/>
    </row>
    <row r="42" spans="1:5">
      <c r="A42" s="6" t="s">
        <v>27</v>
      </c>
      <c r="B42" s="121"/>
      <c r="C42" s="121"/>
      <c r="D42" s="6" t="s">
        <v>28</v>
      </c>
      <c r="E42" s="10"/>
    </row>
    <row r="43" spans="1:5">
      <c r="A43" s="6"/>
      <c r="B43" s="121"/>
      <c r="C43" s="121"/>
      <c r="D43" s="6"/>
      <c r="E43" s="10"/>
    </row>
    <row r="44" spans="1:5">
      <c r="A44" s="6"/>
      <c r="B44" s="121"/>
      <c r="C44" s="121"/>
      <c r="D44" s="6"/>
      <c r="E44" s="10"/>
    </row>
    <row r="45" spans="1:5">
      <c r="A45" s="28" t="s">
        <v>29</v>
      </c>
      <c r="B45" s="28"/>
      <c r="C45" s="28"/>
      <c r="D45" s="28" t="s">
        <v>30</v>
      </c>
      <c r="E45" s="17"/>
    </row>
    <row r="46" spans="1:5">
      <c r="A46" s="40" t="s">
        <v>31</v>
      </c>
      <c r="D46" s="40" t="s">
        <v>32</v>
      </c>
      <c r="E46" s="124"/>
    </row>
    <row r="47" spans="1:5">
      <c r="A47" s="40"/>
      <c r="D47" s="40"/>
      <c r="E47" s="124"/>
    </row>
    <row r="50" spans="1:1">
      <c r="A50" s="125"/>
    </row>
    <row r="51" spans="1:1">
      <c r="A51" s="125" t="s">
        <v>33</v>
      </c>
    </row>
    <row r="52" spans="1:1">
      <c r="A52" s="125"/>
    </row>
    <row r="53" spans="1:1">
      <c r="A53" s="124"/>
    </row>
    <row r="54" spans="1:1">
      <c r="A54" s="124" t="s">
        <v>34</v>
      </c>
    </row>
  </sheetData>
  <mergeCells count="3">
    <mergeCell ref="D4:E4"/>
    <mergeCell ref="B21:C21"/>
    <mergeCell ref="B22:C22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4"/>
  <sheetViews>
    <sheetView zoomScaleSheetLayoutView="60" workbookViewId="0">
      <selection activeCell="D13" sqref="D13"/>
    </sheetView>
  </sheetViews>
  <sheetFormatPr defaultColWidth="18" defaultRowHeight="13.5"/>
  <cols>
    <col min="1" max="1" width="15.3333333333333" style="1" customWidth="1"/>
    <col min="2" max="2" width="17.7142857142857" style="1" customWidth="1"/>
    <col min="3" max="3" width="21.4285714285714" style="1" customWidth="1"/>
    <col min="4" max="4" width="28.8571428571429" style="1" customWidth="1"/>
    <col min="5" max="5" width="16.552380952381" style="1" customWidth="1"/>
    <col min="6" max="16384" width="18" style="1"/>
  </cols>
  <sheetData>
    <row r="4" ht="14.25" customHeight="1" spans="1:5">
      <c r="A4" s="2">
        <v>45663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144</v>
      </c>
      <c r="C7" s="3"/>
      <c r="D7" s="4"/>
      <c r="E7" s="4"/>
    </row>
    <row r="8" ht="14.25" customHeight="1" spans="1:5">
      <c r="A8" s="107" t="s">
        <v>145</v>
      </c>
      <c r="B8" s="6"/>
      <c r="C8" s="110"/>
      <c r="D8" s="111"/>
      <c r="E8" s="111"/>
    </row>
    <row r="9" ht="14.25" customHeight="1" spans="1:5">
      <c r="A9" s="11" t="s">
        <v>146</v>
      </c>
      <c r="B9" s="8"/>
      <c r="C9" s="6"/>
      <c r="D9" s="112"/>
      <c r="E9" s="10"/>
    </row>
    <row r="10" ht="14.25" customHeight="1" spans="1:5">
      <c r="A10" s="11"/>
      <c r="B10" s="8"/>
      <c r="C10" s="6"/>
      <c r="D10" s="112"/>
      <c r="E10" s="10"/>
    </row>
    <row r="11" ht="14.25" customHeight="1" spans="1:5">
      <c r="A11" s="11"/>
      <c r="B11" s="8"/>
      <c r="C11" s="6"/>
      <c r="D11" s="112"/>
      <c r="E11" s="10"/>
    </row>
    <row r="12" customHeight="1" spans="1:5">
      <c r="A12" s="11"/>
      <c r="B12" s="8"/>
      <c r="C12" s="6"/>
      <c r="D12" s="112"/>
      <c r="E12" s="10"/>
    </row>
    <row r="13" customHeight="1" spans="1:5">
      <c r="A13" s="113" t="s">
        <v>3</v>
      </c>
      <c r="B13" s="114"/>
      <c r="C13" s="114"/>
      <c r="D13" s="113"/>
      <c r="E13" s="14"/>
    </row>
    <row r="14" customHeight="1" spans="1:5">
      <c r="A14" s="113"/>
      <c r="B14" s="114"/>
      <c r="C14" s="114"/>
      <c r="D14" s="113"/>
      <c r="E14" s="14"/>
    </row>
    <row r="15" customHeight="1" spans="1:5">
      <c r="A15" s="115" t="s">
        <v>39</v>
      </c>
      <c r="B15" s="115"/>
      <c r="C15" s="115"/>
      <c r="D15" s="116"/>
      <c r="E15" s="17"/>
    </row>
    <row r="16" customHeight="1" spans="1:5">
      <c r="A16" s="115" t="s">
        <v>5</v>
      </c>
      <c r="B16" s="115"/>
      <c r="C16" s="115"/>
      <c r="D16" s="116"/>
      <c r="E16" s="17"/>
    </row>
    <row r="17" customHeight="1" spans="1:10">
      <c r="A17" s="6" t="s">
        <v>6</v>
      </c>
      <c r="B17" s="6"/>
      <c r="C17" s="6"/>
      <c r="D17" s="116"/>
      <c r="E17" s="17"/>
      <c r="H17" s="26"/>
      <c r="I17" s="27"/>
      <c r="J17" s="27"/>
    </row>
    <row r="18" customHeight="1" spans="1:10">
      <c r="A18" s="6"/>
      <c r="B18" s="6"/>
      <c r="C18" s="6"/>
      <c r="D18" s="116"/>
      <c r="E18" s="17"/>
      <c r="I18" s="26"/>
      <c r="J18" s="26"/>
    </row>
    <row r="19" customHeight="1" spans="1:10">
      <c r="A19" s="117" t="s">
        <v>7</v>
      </c>
      <c r="B19" s="118" t="s">
        <v>8</v>
      </c>
      <c r="C19" s="118" t="s">
        <v>9</v>
      </c>
      <c r="D19" s="118" t="s">
        <v>10</v>
      </c>
      <c r="E19" s="20" t="s">
        <v>11</v>
      </c>
      <c r="I19" s="28"/>
      <c r="J19" s="28"/>
    </row>
    <row r="20" spans="1:5">
      <c r="A20" s="119">
        <v>45653</v>
      </c>
      <c r="B20" s="120" t="s">
        <v>147</v>
      </c>
      <c r="C20" s="120" t="s">
        <v>80</v>
      </c>
      <c r="D20" s="23" t="s">
        <v>148</v>
      </c>
      <c r="E20" s="29">
        <v>450</v>
      </c>
    </row>
    <row r="21" spans="1:5">
      <c r="A21" s="103"/>
      <c r="B21" s="106" t="s">
        <v>21</v>
      </c>
      <c r="C21" s="106"/>
      <c r="D21" s="105" t="s">
        <v>19</v>
      </c>
      <c r="E21" s="36">
        <f>SUM(E20)</f>
        <v>450</v>
      </c>
    </row>
    <row r="22" spans="1:5">
      <c r="A22" s="103"/>
      <c r="B22" s="106"/>
      <c r="C22" s="106"/>
      <c r="D22" s="105"/>
      <c r="E22" s="33"/>
    </row>
    <row r="23" spans="1:5">
      <c r="A23" s="103"/>
      <c r="B23" s="106"/>
      <c r="C23" s="106"/>
      <c r="D23" s="105"/>
      <c r="E23" s="33"/>
    </row>
    <row r="24" spans="1:5">
      <c r="A24" s="103"/>
      <c r="B24" s="106"/>
      <c r="C24" s="106"/>
      <c r="D24" s="105"/>
      <c r="E24" s="33"/>
    </row>
    <row r="25" spans="1:5">
      <c r="A25" s="103"/>
      <c r="B25" s="106"/>
      <c r="C25" s="106"/>
      <c r="D25" s="105"/>
      <c r="E25" s="33"/>
    </row>
    <row r="26" spans="1:5">
      <c r="A26" s="103"/>
      <c r="B26" s="106"/>
      <c r="C26" s="106"/>
      <c r="D26" s="105"/>
      <c r="E26" s="33"/>
    </row>
    <row r="27" spans="1:5">
      <c r="A27" s="103"/>
      <c r="B27" s="106"/>
      <c r="C27" s="106"/>
      <c r="D27" s="105"/>
      <c r="E27" s="33"/>
    </row>
    <row r="28" spans="1:5">
      <c r="A28" s="6" t="s">
        <v>22</v>
      </c>
      <c r="B28" s="131"/>
      <c r="C28" s="132"/>
      <c r="D28" s="132"/>
      <c r="E28" s="39"/>
    </row>
    <row r="29" spans="1:5">
      <c r="A29" s="6"/>
      <c r="B29" s="131"/>
      <c r="C29" s="132"/>
      <c r="D29" s="132"/>
      <c r="E29" s="39"/>
    </row>
    <row r="30" spans="1:5">
      <c r="A30" s="6"/>
      <c r="B30" s="131"/>
      <c r="C30" s="132"/>
      <c r="D30" s="132"/>
      <c r="E30" s="39"/>
    </row>
    <row r="31" spans="1:5">
      <c r="A31" s="123" t="s">
        <v>23</v>
      </c>
      <c r="B31" s="121"/>
      <c r="C31" s="121"/>
      <c r="D31" s="122"/>
      <c r="E31" s="10"/>
    </row>
    <row r="32" spans="1:5">
      <c r="A32" s="123" t="s">
        <v>24</v>
      </c>
      <c r="B32" s="123"/>
      <c r="C32" s="121"/>
      <c r="D32" s="122"/>
      <c r="E32" s="123"/>
    </row>
    <row r="33" spans="1:5">
      <c r="A33" s="123"/>
      <c r="B33" s="123"/>
      <c r="C33" s="121"/>
      <c r="D33" s="122"/>
      <c r="E33" s="123"/>
    </row>
    <row r="34" spans="1:5">
      <c r="A34" s="123"/>
      <c r="B34" s="123"/>
      <c r="C34" s="121"/>
      <c r="D34" s="122"/>
      <c r="E34" s="123"/>
    </row>
    <row r="35" spans="1:5">
      <c r="A35" s="123" t="s">
        <v>25</v>
      </c>
      <c r="B35" s="121"/>
      <c r="C35" s="121"/>
      <c r="D35" s="122"/>
      <c r="E35" s="10"/>
    </row>
    <row r="36" spans="1:5">
      <c r="A36" s="6" t="s">
        <v>26</v>
      </c>
      <c r="B36" s="121"/>
      <c r="C36" s="121"/>
      <c r="D36" s="122"/>
      <c r="E36" s="10"/>
    </row>
    <row r="37" spans="1:5">
      <c r="A37" s="6"/>
      <c r="B37" s="121"/>
      <c r="C37" s="121"/>
      <c r="D37" s="122"/>
      <c r="E37" s="10"/>
    </row>
    <row r="38" spans="1:5">
      <c r="A38" s="6"/>
      <c r="B38" s="121"/>
      <c r="C38" s="121"/>
      <c r="D38" s="122"/>
      <c r="E38" s="10"/>
    </row>
    <row r="39" spans="1:5">
      <c r="A39" s="6"/>
      <c r="B39" s="121"/>
      <c r="C39" s="121"/>
      <c r="D39" s="122"/>
      <c r="E39" s="10"/>
    </row>
    <row r="40" spans="1:5">
      <c r="A40" s="6"/>
      <c r="B40" s="121"/>
      <c r="C40" s="121"/>
      <c r="D40" s="122"/>
      <c r="E40" s="10"/>
    </row>
    <row r="41" spans="1:5">
      <c r="A41" s="6"/>
      <c r="B41" s="121"/>
      <c r="C41" s="121"/>
      <c r="D41" s="122"/>
      <c r="E41" s="10"/>
    </row>
    <row r="42" spans="1:5">
      <c r="A42" s="123"/>
      <c r="B42" s="121"/>
      <c r="C42" s="121"/>
      <c r="D42" s="122"/>
      <c r="E42" s="10"/>
    </row>
    <row r="43" spans="1:5">
      <c r="A43" s="6" t="s">
        <v>27</v>
      </c>
      <c r="B43" s="121"/>
      <c r="C43" s="121"/>
      <c r="D43" s="6" t="s">
        <v>28</v>
      </c>
      <c r="E43" s="10"/>
    </row>
    <row r="44" spans="1:5">
      <c r="A44" s="6"/>
      <c r="B44" s="121"/>
      <c r="C44" s="121"/>
      <c r="D44" s="6"/>
      <c r="E44" s="10"/>
    </row>
    <row r="45" spans="1:5">
      <c r="A45" s="6"/>
      <c r="B45" s="121"/>
      <c r="C45" s="121"/>
      <c r="D45" s="6"/>
      <c r="E45" s="10"/>
    </row>
    <row r="46" spans="1:5">
      <c r="A46" s="28" t="s">
        <v>29</v>
      </c>
      <c r="B46" s="28"/>
      <c r="C46" s="28"/>
      <c r="D46" s="28" t="s">
        <v>30</v>
      </c>
      <c r="E46" s="17"/>
    </row>
    <row r="47" spans="1:5">
      <c r="A47" s="40" t="s">
        <v>31</v>
      </c>
      <c r="D47" s="40" t="s">
        <v>32</v>
      </c>
      <c r="E47" s="124"/>
    </row>
    <row r="51" spans="1:1">
      <c r="A51" s="125" t="s">
        <v>33</v>
      </c>
    </row>
    <row r="52" spans="1:1">
      <c r="A52" s="125"/>
    </row>
    <row r="53" spans="1:1">
      <c r="A53" s="125"/>
    </row>
    <row r="54" spans="1:1">
      <c r="A54" s="124" t="s">
        <v>34</v>
      </c>
    </row>
  </sheetData>
  <mergeCells count="2">
    <mergeCell ref="D4:E4"/>
    <mergeCell ref="B21:C21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4"/>
  <sheetViews>
    <sheetView zoomScaleSheetLayoutView="60" topLeftCell="A28" workbookViewId="0">
      <selection activeCell="D42" sqref="D42"/>
    </sheetView>
  </sheetViews>
  <sheetFormatPr defaultColWidth="18" defaultRowHeight="13.5"/>
  <cols>
    <col min="1" max="1" width="15.3333333333333" style="1" customWidth="1"/>
    <col min="2" max="2" width="17.7142857142857" style="1" customWidth="1"/>
    <col min="3" max="3" width="21.4285714285714" style="1" customWidth="1"/>
    <col min="4" max="4" width="28.8571428571429" style="1" customWidth="1"/>
    <col min="5" max="5" width="16.552380952381" style="1" customWidth="1"/>
    <col min="6" max="16384" width="18" style="1"/>
  </cols>
  <sheetData>
    <row r="4" ht="14.25" customHeight="1" spans="1:5">
      <c r="A4" s="2">
        <v>45663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149</v>
      </c>
      <c r="C7" s="3"/>
      <c r="D7" s="4"/>
      <c r="E7" s="4"/>
    </row>
    <row r="8" ht="14.25" customHeight="1" spans="1:5">
      <c r="A8" s="107" t="s">
        <v>150</v>
      </c>
      <c r="B8" s="6"/>
      <c r="C8" s="110"/>
      <c r="D8" s="111"/>
      <c r="E8" s="111"/>
    </row>
    <row r="9" ht="14.25" customHeight="1" spans="1:5">
      <c r="A9" s="11" t="s">
        <v>151</v>
      </c>
      <c r="B9" s="8"/>
      <c r="C9" s="6"/>
      <c r="D9" s="112"/>
      <c r="E9" s="10"/>
    </row>
    <row r="10" ht="14.25" customHeight="1" spans="1:5">
      <c r="A10" s="11"/>
      <c r="B10" s="8"/>
      <c r="C10" s="6"/>
      <c r="D10" s="112"/>
      <c r="E10" s="10"/>
    </row>
    <row r="11" ht="14.25" customHeight="1" spans="1:5">
      <c r="A11" s="11"/>
      <c r="B11" s="8"/>
      <c r="C11" s="6"/>
      <c r="D11" s="112"/>
      <c r="E11" s="10"/>
    </row>
    <row r="12" customHeight="1" spans="1:5">
      <c r="A12" s="11"/>
      <c r="B12" s="8"/>
      <c r="C12" s="6"/>
      <c r="D12" s="112"/>
      <c r="E12" s="10"/>
    </row>
    <row r="13" customHeight="1" spans="1:5">
      <c r="A13" s="113" t="s">
        <v>3</v>
      </c>
      <c r="B13" s="114"/>
      <c r="C13" s="114"/>
      <c r="D13" s="113"/>
      <c r="E13" s="14"/>
    </row>
    <row r="14" customHeight="1" spans="1:5">
      <c r="A14" s="113"/>
      <c r="B14" s="114"/>
      <c r="C14" s="114"/>
      <c r="D14" s="113"/>
      <c r="E14" s="14"/>
    </row>
    <row r="15" customHeight="1" spans="1:5">
      <c r="A15" s="115" t="s">
        <v>39</v>
      </c>
      <c r="B15" s="115"/>
      <c r="C15" s="115"/>
      <c r="D15" s="116"/>
      <c r="E15" s="17"/>
    </row>
    <row r="16" customHeight="1" spans="1:5">
      <c r="A16" s="115" t="s">
        <v>5</v>
      </c>
      <c r="B16" s="115"/>
      <c r="C16" s="115"/>
      <c r="D16" s="116"/>
      <c r="E16" s="17"/>
    </row>
    <row r="17" customHeight="1" spans="1:10">
      <c r="A17" s="6" t="s">
        <v>6</v>
      </c>
      <c r="B17" s="6"/>
      <c r="C17" s="6"/>
      <c r="D17" s="116"/>
      <c r="E17" s="17"/>
      <c r="H17" s="26"/>
      <c r="I17" s="27"/>
      <c r="J17" s="27"/>
    </row>
    <row r="18" customHeight="1" spans="1:10">
      <c r="A18" s="6"/>
      <c r="B18" s="6"/>
      <c r="C18" s="6"/>
      <c r="D18" s="116"/>
      <c r="E18" s="17"/>
      <c r="I18" s="26"/>
      <c r="J18" s="26"/>
    </row>
    <row r="19" customHeight="1" spans="1:10">
      <c r="A19" s="117" t="s">
        <v>7</v>
      </c>
      <c r="B19" s="118" t="s">
        <v>8</v>
      </c>
      <c r="C19" s="118" t="s">
        <v>9</v>
      </c>
      <c r="D19" s="118" t="s">
        <v>10</v>
      </c>
      <c r="E19" s="20" t="s">
        <v>11</v>
      </c>
      <c r="I19" s="28"/>
      <c r="J19" s="28"/>
    </row>
    <row r="20" spans="1:5">
      <c r="A20" s="119">
        <v>45653</v>
      </c>
      <c r="B20" s="120" t="s">
        <v>152</v>
      </c>
      <c r="C20" s="120" t="s">
        <v>153</v>
      </c>
      <c r="D20" s="23" t="s">
        <v>154</v>
      </c>
      <c r="E20" s="29">
        <v>600</v>
      </c>
    </row>
    <row r="21" spans="1:5">
      <c r="A21" s="103"/>
      <c r="B21" s="106" t="s">
        <v>21</v>
      </c>
      <c r="C21" s="106"/>
      <c r="D21" s="105" t="s">
        <v>19</v>
      </c>
      <c r="E21" s="36">
        <f>SUM(E20)</f>
        <v>600</v>
      </c>
    </row>
    <row r="22" spans="1:5">
      <c r="A22" s="103"/>
      <c r="B22" s="106"/>
      <c r="C22" s="106"/>
      <c r="D22" s="105"/>
      <c r="E22" s="33"/>
    </row>
    <row r="23" spans="1:5">
      <c r="A23" s="103"/>
      <c r="B23" s="106"/>
      <c r="C23" s="106"/>
      <c r="D23" s="105"/>
      <c r="E23" s="33"/>
    </row>
    <row r="24" spans="1:5">
      <c r="A24" s="103"/>
      <c r="B24" s="106"/>
      <c r="C24" s="106"/>
      <c r="D24" s="105"/>
      <c r="E24" s="33"/>
    </row>
    <row r="25" spans="1:5">
      <c r="A25" s="103"/>
      <c r="B25" s="106"/>
      <c r="C25" s="106"/>
      <c r="D25" s="105"/>
      <c r="E25" s="33"/>
    </row>
    <row r="26" spans="1:5">
      <c r="A26" s="103"/>
      <c r="B26" s="106"/>
      <c r="C26" s="106"/>
      <c r="D26" s="105"/>
      <c r="E26" s="33"/>
    </row>
    <row r="27" spans="1:5">
      <c r="A27" s="103"/>
      <c r="B27" s="106"/>
      <c r="C27" s="106"/>
      <c r="D27" s="105"/>
      <c r="E27" s="33"/>
    </row>
    <row r="28" spans="1:5">
      <c r="A28" s="6" t="s">
        <v>22</v>
      </c>
      <c r="B28" s="131"/>
      <c r="C28" s="132"/>
      <c r="D28" s="132"/>
      <c r="E28" s="39"/>
    </row>
    <row r="29" spans="1:5">
      <c r="A29" s="6"/>
      <c r="B29" s="131"/>
      <c r="C29" s="132"/>
      <c r="D29" s="132"/>
      <c r="E29" s="39"/>
    </row>
    <row r="30" spans="1:5">
      <c r="A30" s="6"/>
      <c r="B30" s="131"/>
      <c r="C30" s="132"/>
      <c r="D30" s="132"/>
      <c r="E30" s="39"/>
    </row>
    <row r="31" spans="1:5">
      <c r="A31" s="123" t="s">
        <v>23</v>
      </c>
      <c r="B31" s="121"/>
      <c r="C31" s="121"/>
      <c r="D31" s="122"/>
      <c r="E31" s="10"/>
    </row>
    <row r="32" spans="1:5">
      <c r="A32" s="123" t="s">
        <v>24</v>
      </c>
      <c r="B32" s="123"/>
      <c r="C32" s="121"/>
      <c r="D32" s="122"/>
      <c r="E32" s="123"/>
    </row>
    <row r="33" spans="1:5">
      <c r="A33" s="123"/>
      <c r="B33" s="123"/>
      <c r="C33" s="121"/>
      <c r="D33" s="122"/>
      <c r="E33" s="123"/>
    </row>
    <row r="34" spans="1:5">
      <c r="A34" s="123"/>
      <c r="B34" s="123"/>
      <c r="C34" s="121"/>
      <c r="D34" s="122"/>
      <c r="E34" s="123"/>
    </row>
    <row r="35" spans="1:5">
      <c r="A35" s="123" t="s">
        <v>25</v>
      </c>
      <c r="B35" s="121"/>
      <c r="C35" s="121"/>
      <c r="D35" s="122"/>
      <c r="E35" s="10"/>
    </row>
    <row r="36" spans="1:5">
      <c r="A36" s="6" t="s">
        <v>26</v>
      </c>
      <c r="B36" s="121"/>
      <c r="C36" s="121"/>
      <c r="D36" s="122"/>
      <c r="E36" s="10"/>
    </row>
    <row r="37" spans="1:5">
      <c r="A37" s="6"/>
      <c r="B37" s="121"/>
      <c r="C37" s="121"/>
      <c r="D37" s="122"/>
      <c r="E37" s="10"/>
    </row>
    <row r="38" spans="1:5">
      <c r="A38" s="6"/>
      <c r="B38" s="121"/>
      <c r="C38" s="121"/>
      <c r="D38" s="122"/>
      <c r="E38" s="10"/>
    </row>
    <row r="39" spans="1:5">
      <c r="A39" s="6"/>
      <c r="B39" s="121"/>
      <c r="C39" s="121"/>
      <c r="D39" s="122"/>
      <c r="E39" s="10"/>
    </row>
    <row r="40" spans="1:5">
      <c r="A40" s="6"/>
      <c r="B40" s="121"/>
      <c r="C40" s="121"/>
      <c r="D40" s="122"/>
      <c r="E40" s="10"/>
    </row>
    <row r="41" spans="1:5">
      <c r="A41" s="123"/>
      <c r="B41" s="121"/>
      <c r="C41" s="121"/>
      <c r="D41" s="122"/>
      <c r="E41" s="10"/>
    </row>
    <row r="42" spans="1:5">
      <c r="A42" s="6" t="s">
        <v>27</v>
      </c>
      <c r="B42" s="121"/>
      <c r="C42" s="121"/>
      <c r="D42" s="6" t="s">
        <v>28</v>
      </c>
      <c r="E42" s="10"/>
    </row>
    <row r="43" spans="1:5">
      <c r="A43" s="6"/>
      <c r="B43" s="121"/>
      <c r="C43" s="121"/>
      <c r="D43" s="6"/>
      <c r="E43" s="10"/>
    </row>
    <row r="44" spans="1:5">
      <c r="A44" s="6"/>
      <c r="B44" s="121"/>
      <c r="C44" s="121"/>
      <c r="D44" s="6"/>
      <c r="E44" s="10"/>
    </row>
    <row r="45" spans="1:5">
      <c r="A45" s="28" t="s">
        <v>29</v>
      </c>
      <c r="B45" s="28"/>
      <c r="C45" s="28"/>
      <c r="D45" s="28" t="s">
        <v>30</v>
      </c>
      <c r="E45" s="17"/>
    </row>
    <row r="46" spans="1:5">
      <c r="A46" s="40" t="s">
        <v>31</v>
      </c>
      <c r="D46" s="40" t="s">
        <v>32</v>
      </c>
      <c r="E46" s="124"/>
    </row>
    <row r="47" spans="1:5">
      <c r="A47" s="40"/>
      <c r="D47" s="40"/>
      <c r="E47" s="124"/>
    </row>
    <row r="51" spans="1:1">
      <c r="A51" s="125" t="s">
        <v>33</v>
      </c>
    </row>
    <row r="52" spans="1:1">
      <c r="A52" s="125"/>
    </row>
    <row r="53" spans="1:1">
      <c r="A53" s="125"/>
    </row>
    <row r="54" spans="1:1">
      <c r="A54" s="124" t="s">
        <v>34</v>
      </c>
    </row>
  </sheetData>
  <mergeCells count="2">
    <mergeCell ref="D4:E4"/>
    <mergeCell ref="B21:C21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workbookViewId="0">
      <selection activeCell="A7" sqref="A7:A9"/>
    </sheetView>
  </sheetViews>
  <sheetFormatPr defaultColWidth="18" defaultRowHeight="13.5"/>
  <cols>
    <col min="1" max="1" width="15.3333333333333" style="1" customWidth="1"/>
    <col min="2" max="2" width="17.7142857142857" style="1" customWidth="1"/>
    <col min="3" max="3" width="21.8571428571429" style="1" customWidth="1"/>
    <col min="4" max="4" width="28.8571428571429" style="1" customWidth="1"/>
    <col min="5" max="5" width="16.552380952381" style="1" customWidth="1"/>
    <col min="6" max="16384" width="18" style="1"/>
  </cols>
  <sheetData>
    <row r="4" ht="14.25" customHeight="1" spans="1:5">
      <c r="A4" s="2">
        <v>45663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155</v>
      </c>
      <c r="C7" s="3"/>
      <c r="D7" s="4"/>
      <c r="E7" s="4"/>
    </row>
    <row r="8" ht="14.25" customHeight="1" spans="1:5">
      <c r="A8" s="107" t="s">
        <v>156</v>
      </c>
      <c r="B8" s="6"/>
      <c r="C8" s="110"/>
      <c r="D8" s="111"/>
      <c r="E8" s="111"/>
    </row>
    <row r="9" ht="14.25" customHeight="1" spans="1:5">
      <c r="A9" s="11" t="s">
        <v>157</v>
      </c>
      <c r="B9" s="8"/>
      <c r="C9" s="6"/>
      <c r="D9" s="112"/>
      <c r="E9" s="10"/>
    </row>
    <row r="10" ht="14.25" customHeight="1" spans="1:5">
      <c r="A10" s="11"/>
      <c r="B10" s="8"/>
      <c r="C10" s="6"/>
      <c r="D10" s="112"/>
      <c r="E10" s="10"/>
    </row>
    <row r="11" ht="14.25" customHeight="1" spans="1:5">
      <c r="A11" s="11"/>
      <c r="B11" s="8"/>
      <c r="C11" s="6"/>
      <c r="D11" s="112"/>
      <c r="E11" s="10"/>
    </row>
    <row r="12" customHeight="1" spans="1:5">
      <c r="A12" s="11"/>
      <c r="B12" s="8"/>
      <c r="C12" s="6"/>
      <c r="D12" s="112"/>
      <c r="E12" s="10"/>
    </row>
    <row r="13" customHeight="1" spans="1:5">
      <c r="A13" s="113" t="s">
        <v>3</v>
      </c>
      <c r="B13" s="114"/>
      <c r="C13" s="114"/>
      <c r="D13" s="113"/>
      <c r="E13" s="14"/>
    </row>
    <row r="14" customHeight="1" spans="1:5">
      <c r="A14" s="113"/>
      <c r="B14" s="114"/>
      <c r="C14" s="114"/>
      <c r="D14" s="113"/>
      <c r="E14" s="14"/>
    </row>
    <row r="15" customHeight="1" spans="1:5">
      <c r="A15" s="115" t="s">
        <v>118</v>
      </c>
      <c r="B15" s="115"/>
      <c r="C15" s="115"/>
      <c r="D15" s="116"/>
      <c r="E15" s="17"/>
    </row>
    <row r="16" customHeight="1" spans="1:5">
      <c r="A16" s="115" t="s">
        <v>5</v>
      </c>
      <c r="B16" s="115"/>
      <c r="C16" s="115"/>
      <c r="D16" s="116"/>
      <c r="E16" s="17"/>
    </row>
    <row r="17" customHeight="1" spans="1:10">
      <c r="A17" s="6" t="s">
        <v>6</v>
      </c>
      <c r="B17" s="6"/>
      <c r="C17" s="6"/>
      <c r="D17" s="116"/>
      <c r="E17" s="17"/>
      <c r="H17" s="26"/>
      <c r="I17" s="27"/>
      <c r="J17" s="27"/>
    </row>
    <row r="18" customHeight="1" spans="1:10">
      <c r="A18" s="6"/>
      <c r="B18" s="6"/>
      <c r="C18" s="6"/>
      <c r="D18" s="116"/>
      <c r="E18" s="17"/>
      <c r="I18" s="26"/>
      <c r="J18" s="26"/>
    </row>
    <row r="19" customHeight="1" spans="1:10">
      <c r="A19" s="117" t="s">
        <v>7</v>
      </c>
      <c r="B19" s="118" t="s">
        <v>8</v>
      </c>
      <c r="C19" s="118" t="s">
        <v>9</v>
      </c>
      <c r="D19" s="118" t="s">
        <v>10</v>
      </c>
      <c r="E19" s="20" t="s">
        <v>11</v>
      </c>
      <c r="I19" s="28"/>
      <c r="J19" s="28"/>
    </row>
    <row r="20" spans="1:5">
      <c r="A20" s="119">
        <v>45593</v>
      </c>
      <c r="B20" s="120" t="s">
        <v>158</v>
      </c>
      <c r="C20" s="120" t="s">
        <v>159</v>
      </c>
      <c r="D20" s="23" t="s">
        <v>148</v>
      </c>
      <c r="E20" s="29">
        <v>450</v>
      </c>
    </row>
    <row r="21" spans="1:5">
      <c r="A21" s="103"/>
      <c r="B21" s="106" t="s">
        <v>21</v>
      </c>
      <c r="C21" s="106"/>
      <c r="D21" s="105" t="s">
        <v>19</v>
      </c>
      <c r="E21" s="36">
        <f>SUM(E20)</f>
        <v>450</v>
      </c>
    </row>
    <row r="22" spans="1:5">
      <c r="A22" s="103"/>
      <c r="B22" s="106"/>
      <c r="C22" s="106"/>
      <c r="D22" s="105"/>
      <c r="E22" s="33"/>
    </row>
    <row r="23" spans="1:5">
      <c r="A23" s="103"/>
      <c r="B23" s="106"/>
      <c r="C23" s="106"/>
      <c r="D23" s="105"/>
      <c r="E23" s="33"/>
    </row>
    <row r="24" spans="1:5">
      <c r="A24" s="103"/>
      <c r="B24" s="106"/>
      <c r="C24" s="106"/>
      <c r="D24" s="105"/>
      <c r="E24" s="33"/>
    </row>
    <row r="25" spans="1:5">
      <c r="A25" s="103"/>
      <c r="B25" s="106"/>
      <c r="C25" s="106"/>
      <c r="D25" s="105"/>
      <c r="E25" s="33"/>
    </row>
    <row r="26" spans="1:5">
      <c r="A26" s="103"/>
      <c r="B26" s="106"/>
      <c r="C26" s="106"/>
      <c r="D26" s="105"/>
      <c r="E26" s="33"/>
    </row>
    <row r="27" spans="1:5">
      <c r="A27" s="103"/>
      <c r="B27" s="106"/>
      <c r="C27" s="106"/>
      <c r="D27" s="105"/>
      <c r="E27" s="33"/>
    </row>
    <row r="28" spans="1:5">
      <c r="A28" s="6" t="s">
        <v>22</v>
      </c>
      <c r="B28" s="131"/>
      <c r="C28" s="132"/>
      <c r="D28" s="132"/>
      <c r="E28" s="39"/>
    </row>
    <row r="29" spans="1:5">
      <c r="A29" s="6"/>
      <c r="B29" s="131"/>
      <c r="C29" s="132"/>
      <c r="D29" s="132"/>
      <c r="E29" s="39"/>
    </row>
    <row r="30" spans="1:5">
      <c r="A30" s="6"/>
      <c r="B30" s="131"/>
      <c r="C30" s="132"/>
      <c r="D30" s="132"/>
      <c r="E30" s="39"/>
    </row>
    <row r="31" spans="1:5">
      <c r="A31" s="123" t="s">
        <v>23</v>
      </c>
      <c r="B31" s="121"/>
      <c r="C31" s="121"/>
      <c r="D31" s="122"/>
      <c r="E31" s="10"/>
    </row>
    <row r="32" spans="1:5">
      <c r="A32" s="123" t="s">
        <v>24</v>
      </c>
      <c r="B32" s="123"/>
      <c r="C32" s="121"/>
      <c r="D32" s="122"/>
      <c r="E32" s="123"/>
    </row>
    <row r="33" spans="1:5">
      <c r="A33" s="123"/>
      <c r="B33" s="123"/>
      <c r="C33" s="121"/>
      <c r="D33" s="122"/>
      <c r="E33" s="123"/>
    </row>
    <row r="34" spans="1:5">
      <c r="A34" s="123"/>
      <c r="B34" s="123"/>
      <c r="C34" s="121"/>
      <c r="D34" s="122"/>
      <c r="E34" s="123"/>
    </row>
    <row r="35" spans="1:5">
      <c r="A35" s="123" t="s">
        <v>25</v>
      </c>
      <c r="B35" s="121"/>
      <c r="C35" s="121"/>
      <c r="D35" s="122"/>
      <c r="E35" s="10"/>
    </row>
    <row r="36" spans="1:5">
      <c r="A36" s="6" t="s">
        <v>26</v>
      </c>
      <c r="B36" s="121"/>
      <c r="C36" s="121"/>
      <c r="D36" s="122"/>
      <c r="E36" s="10"/>
    </row>
    <row r="37" spans="1:5">
      <c r="A37" s="6"/>
      <c r="B37" s="121"/>
      <c r="C37" s="121"/>
      <c r="D37" s="122"/>
      <c r="E37" s="10"/>
    </row>
    <row r="38" spans="1:5">
      <c r="A38" s="6"/>
      <c r="B38" s="121"/>
      <c r="C38" s="121"/>
      <c r="D38" s="122"/>
      <c r="E38" s="10"/>
    </row>
    <row r="39" spans="1:5">
      <c r="A39" s="6"/>
      <c r="B39" s="121"/>
      <c r="C39" s="121"/>
      <c r="D39" s="122"/>
      <c r="E39" s="10"/>
    </row>
    <row r="40" spans="1:5">
      <c r="A40" s="6"/>
      <c r="B40" s="121"/>
      <c r="C40" s="121"/>
      <c r="D40" s="122"/>
      <c r="E40" s="10"/>
    </row>
    <row r="41" spans="1:5">
      <c r="A41" s="6"/>
      <c r="B41" s="121"/>
      <c r="C41" s="121"/>
      <c r="D41" s="122"/>
      <c r="E41" s="10"/>
    </row>
    <row r="42" spans="1:5">
      <c r="A42" s="123"/>
      <c r="B42" s="121"/>
      <c r="C42" s="121"/>
      <c r="D42" s="122"/>
      <c r="E42" s="10"/>
    </row>
    <row r="43" spans="1:5">
      <c r="A43" s="6" t="s">
        <v>27</v>
      </c>
      <c r="B43" s="121"/>
      <c r="C43" s="121"/>
      <c r="D43" s="6" t="s">
        <v>28</v>
      </c>
      <c r="E43" s="10"/>
    </row>
    <row r="44" spans="1:5">
      <c r="A44" s="6"/>
      <c r="B44" s="121"/>
      <c r="C44" s="121"/>
      <c r="D44" s="6"/>
      <c r="E44" s="10"/>
    </row>
    <row r="45" spans="1:5">
      <c r="A45" s="6"/>
      <c r="B45" s="121"/>
      <c r="C45" s="121"/>
      <c r="D45" s="6"/>
      <c r="E45" s="10"/>
    </row>
    <row r="46" spans="1:5">
      <c r="A46" s="28" t="s">
        <v>29</v>
      </c>
      <c r="B46" s="28"/>
      <c r="C46" s="28"/>
      <c r="D46" s="28" t="s">
        <v>30</v>
      </c>
      <c r="E46" s="17"/>
    </row>
    <row r="47" spans="1:5">
      <c r="A47" s="40" t="s">
        <v>31</v>
      </c>
      <c r="D47" s="40" t="s">
        <v>32</v>
      </c>
      <c r="E47" s="124"/>
    </row>
    <row r="48" spans="1:5">
      <c r="A48" s="40"/>
      <c r="D48" s="40"/>
      <c r="E48" s="124"/>
    </row>
    <row r="52" spans="1:1">
      <c r="A52" s="125" t="s">
        <v>33</v>
      </c>
    </row>
    <row r="53" spans="1:1">
      <c r="A53" s="125"/>
    </row>
    <row r="54" spans="1:1">
      <c r="A54" s="125"/>
    </row>
    <row r="55" spans="1:1">
      <c r="A55" s="124" t="s">
        <v>34</v>
      </c>
    </row>
  </sheetData>
  <mergeCells count="2">
    <mergeCell ref="D4:E4"/>
    <mergeCell ref="B21:C21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7"/>
  <sheetViews>
    <sheetView zoomScaleSheetLayoutView="60" workbookViewId="0">
      <selection activeCell="A4" sqref="A4"/>
    </sheetView>
  </sheetViews>
  <sheetFormatPr defaultColWidth="18" defaultRowHeight="13.5"/>
  <cols>
    <col min="1" max="1" width="15.3333333333333" style="1" customWidth="1"/>
    <col min="2" max="2" width="15.1428571428571" style="1" customWidth="1"/>
    <col min="3" max="3" width="20.8857142857143" style="1" customWidth="1"/>
    <col min="4" max="4" width="26.1428571428571" style="1" customWidth="1"/>
    <col min="5" max="5" width="16.552380952381" style="1" customWidth="1"/>
    <col min="6" max="16384" width="18" style="1"/>
  </cols>
  <sheetData>
    <row r="4" ht="14.25" customHeight="1" spans="1:5">
      <c r="A4" s="2">
        <v>45663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127" t="s">
        <v>160</v>
      </c>
      <c r="B7" s="6"/>
      <c r="C7" s="110"/>
      <c r="D7" s="111"/>
      <c r="E7" s="111"/>
    </row>
    <row r="8" ht="14.25" customHeight="1" spans="1:5">
      <c r="A8" s="128" t="s">
        <v>161</v>
      </c>
      <c r="B8" s="6"/>
      <c r="C8" s="110"/>
      <c r="D8" s="111"/>
      <c r="E8" s="111"/>
    </row>
    <row r="9" customHeight="1" spans="1:5">
      <c r="A9" s="12" t="s">
        <v>162</v>
      </c>
      <c r="B9" s="8"/>
      <c r="C9" s="6"/>
      <c r="D9" s="112"/>
      <c r="E9" s="10"/>
    </row>
    <row r="10" customHeight="1" spans="1:5">
      <c r="A10" s="12"/>
      <c r="B10" s="8"/>
      <c r="C10" s="6"/>
      <c r="D10" s="112"/>
      <c r="E10" s="10"/>
    </row>
    <row r="11" customHeight="1" spans="1:5">
      <c r="A11" s="12"/>
      <c r="B11" s="8"/>
      <c r="C11" s="6"/>
      <c r="D11" s="112"/>
      <c r="E11" s="10"/>
    </row>
    <row r="12" customHeight="1" spans="1:5">
      <c r="A12" s="113" t="s">
        <v>3</v>
      </c>
      <c r="B12" s="114"/>
      <c r="C12" s="114"/>
      <c r="D12" s="113"/>
      <c r="E12" s="14"/>
    </row>
    <row r="13" customHeight="1" spans="1:5">
      <c r="A13" s="113"/>
      <c r="B13" s="114"/>
      <c r="C13" s="114"/>
      <c r="D13" s="113"/>
      <c r="E13" s="14"/>
    </row>
    <row r="14" customHeight="1" spans="1:5">
      <c r="A14" s="115" t="s">
        <v>163</v>
      </c>
      <c r="B14" s="115"/>
      <c r="C14" s="115"/>
      <c r="D14" s="116"/>
      <c r="E14" s="17"/>
    </row>
    <row r="15" customHeight="1" spans="1:5">
      <c r="A15" s="115" t="s">
        <v>5</v>
      </c>
      <c r="B15" s="115"/>
      <c r="C15" s="115"/>
      <c r="D15" s="116"/>
      <c r="E15" s="17"/>
    </row>
    <row r="16" customHeight="1" spans="1:10">
      <c r="A16" s="6" t="s">
        <v>6</v>
      </c>
      <c r="B16" s="6"/>
      <c r="C16" s="6"/>
      <c r="D16" s="116"/>
      <c r="E16" s="17"/>
      <c r="H16" s="26"/>
      <c r="I16" s="27"/>
      <c r="J16" s="27"/>
    </row>
    <row r="17" customHeight="1" spans="1:10">
      <c r="A17" s="6"/>
      <c r="B17" s="6"/>
      <c r="C17" s="6"/>
      <c r="D17" s="116"/>
      <c r="E17" s="17"/>
      <c r="I17" s="26"/>
      <c r="J17" s="26"/>
    </row>
    <row r="18" customHeight="1" spans="1:10">
      <c r="A18" s="117" t="s">
        <v>7</v>
      </c>
      <c r="B18" s="118" t="s">
        <v>8</v>
      </c>
      <c r="C18" s="118" t="s">
        <v>9</v>
      </c>
      <c r="D18" s="118" t="s">
        <v>10</v>
      </c>
      <c r="E18" s="20" t="s">
        <v>11</v>
      </c>
      <c r="I18" s="28"/>
      <c r="J18" s="28"/>
    </row>
    <row r="19" spans="1:5">
      <c r="A19" s="119">
        <v>45580</v>
      </c>
      <c r="B19" s="129" t="s">
        <v>164</v>
      </c>
      <c r="C19" s="129" t="s">
        <v>71</v>
      </c>
      <c r="D19" s="129" t="s">
        <v>14</v>
      </c>
      <c r="E19" s="24">
        <v>750</v>
      </c>
    </row>
    <row r="20" spans="1:5">
      <c r="A20" s="119">
        <v>45604</v>
      </c>
      <c r="B20" s="129" t="s">
        <v>165</v>
      </c>
      <c r="C20" s="129" t="s">
        <v>71</v>
      </c>
      <c r="D20" s="129" t="s">
        <v>14</v>
      </c>
      <c r="E20" s="24">
        <v>1500</v>
      </c>
    </row>
    <row r="21" spans="1:5">
      <c r="A21" s="103" t="s">
        <v>17</v>
      </c>
      <c r="B21" s="104" t="s">
        <v>18</v>
      </c>
      <c r="C21" s="104"/>
      <c r="D21" s="105" t="s">
        <v>19</v>
      </c>
      <c r="E21" s="33">
        <f>SUM(E19:E20)</f>
        <v>2250</v>
      </c>
    </row>
    <row r="22" ht="13.2" customHeight="1" spans="1:5">
      <c r="A22" s="103"/>
      <c r="B22" s="106" t="s">
        <v>20</v>
      </c>
      <c r="C22" s="106"/>
      <c r="D22" s="105"/>
      <c r="E22" s="33">
        <f>(-E21*0.1)</f>
        <v>-225</v>
      </c>
    </row>
    <row r="23" spans="1:5">
      <c r="A23" s="103"/>
      <c r="B23" s="106" t="s">
        <v>21</v>
      </c>
      <c r="C23" s="106"/>
      <c r="D23" s="105" t="s">
        <v>19</v>
      </c>
      <c r="E23" s="36">
        <f>SUM(E21:E22)</f>
        <v>2025</v>
      </c>
    </row>
    <row r="24" spans="1:5">
      <c r="A24" s="103"/>
      <c r="B24" s="106"/>
      <c r="C24" s="106"/>
      <c r="D24" s="105"/>
      <c r="E24" s="33"/>
    </row>
    <row r="25" spans="1:5">
      <c r="A25" s="103"/>
      <c r="B25" s="106"/>
      <c r="C25" s="106"/>
      <c r="D25" s="105"/>
      <c r="E25" s="33"/>
    </row>
    <row r="26" spans="1:5">
      <c r="A26" s="103"/>
      <c r="B26" s="106"/>
      <c r="C26" s="106"/>
      <c r="D26" s="105"/>
      <c r="E26" s="33"/>
    </row>
    <row r="27" spans="1:5">
      <c r="A27" s="103"/>
      <c r="B27" s="106"/>
      <c r="C27" s="106"/>
      <c r="D27" s="105"/>
      <c r="E27" s="33"/>
    </row>
    <row r="28" spans="1:5">
      <c r="A28" s="103"/>
      <c r="B28" s="106"/>
      <c r="C28" s="106"/>
      <c r="D28" s="105"/>
      <c r="E28" s="33"/>
    </row>
    <row r="29" spans="1:5">
      <c r="A29" s="103"/>
      <c r="B29" s="106"/>
      <c r="C29" s="106"/>
      <c r="D29" s="105"/>
      <c r="E29" s="33"/>
    </row>
    <row r="30" spans="1:5">
      <c r="A30" s="103"/>
      <c r="B30" s="106"/>
      <c r="C30" s="106"/>
      <c r="D30" s="105"/>
      <c r="E30" s="33"/>
    </row>
    <row r="31" spans="1:5">
      <c r="A31" s="6" t="s">
        <v>22</v>
      </c>
      <c r="B31" s="131"/>
      <c r="C31" s="132"/>
      <c r="D31" s="132"/>
      <c r="E31" s="39"/>
    </row>
    <row r="32" spans="1:5">
      <c r="A32" s="6"/>
      <c r="B32" s="131"/>
      <c r="C32" s="132"/>
      <c r="D32" s="132"/>
      <c r="E32" s="39"/>
    </row>
    <row r="33" spans="1:5">
      <c r="A33" s="123" t="s">
        <v>23</v>
      </c>
      <c r="B33" s="121"/>
      <c r="C33" s="121"/>
      <c r="D33" s="122"/>
      <c r="E33" s="10"/>
    </row>
    <row r="34" spans="1:5">
      <c r="A34" s="123" t="s">
        <v>24</v>
      </c>
      <c r="B34" s="123"/>
      <c r="C34" s="121"/>
      <c r="D34" s="122"/>
      <c r="E34" s="123"/>
    </row>
    <row r="35" spans="1:5">
      <c r="A35" s="123"/>
      <c r="B35" s="123"/>
      <c r="C35" s="121"/>
      <c r="D35" s="122"/>
      <c r="E35" s="123"/>
    </row>
    <row r="36" spans="1:5">
      <c r="A36" s="123" t="s">
        <v>25</v>
      </c>
      <c r="B36" s="121"/>
      <c r="C36" s="121"/>
      <c r="D36" s="122"/>
      <c r="E36" s="10"/>
    </row>
    <row r="37" spans="1:5">
      <c r="A37" s="6" t="s">
        <v>26</v>
      </c>
      <c r="B37" s="121"/>
      <c r="C37" s="121"/>
      <c r="D37" s="122"/>
      <c r="E37" s="10"/>
    </row>
    <row r="38" spans="1:5">
      <c r="A38" s="6"/>
      <c r="B38" s="121"/>
      <c r="C38" s="121"/>
      <c r="D38" s="122"/>
      <c r="E38" s="10"/>
    </row>
    <row r="39" spans="1:5">
      <c r="A39" s="6"/>
      <c r="B39" s="121"/>
      <c r="C39" s="121"/>
      <c r="D39" s="122"/>
      <c r="E39" s="10"/>
    </row>
    <row r="40" spans="1:5">
      <c r="A40" s="6"/>
      <c r="B40" s="121"/>
      <c r="C40" s="121"/>
      <c r="D40" s="122"/>
      <c r="E40" s="10"/>
    </row>
    <row r="41" spans="1:5">
      <c r="A41" s="6"/>
      <c r="B41" s="121"/>
      <c r="C41" s="121"/>
      <c r="D41" s="122"/>
      <c r="E41" s="10"/>
    </row>
    <row r="42" spans="1:5">
      <c r="A42" s="6"/>
      <c r="B42" s="121"/>
      <c r="C42" s="121"/>
      <c r="D42" s="122"/>
      <c r="E42" s="10"/>
    </row>
    <row r="43" spans="1:5">
      <c r="A43" s="6" t="s">
        <v>27</v>
      </c>
      <c r="B43" s="121"/>
      <c r="C43" s="121"/>
      <c r="D43" s="6" t="s">
        <v>28</v>
      </c>
      <c r="E43" s="10"/>
    </row>
    <row r="44" spans="1:5">
      <c r="A44" s="6"/>
      <c r="B44" s="121"/>
      <c r="C44" s="121"/>
      <c r="D44" s="6"/>
      <c r="E44" s="10"/>
    </row>
    <row r="45" spans="1:5">
      <c r="A45" s="6"/>
      <c r="B45" s="121"/>
      <c r="C45" s="121"/>
      <c r="D45" s="6"/>
      <c r="E45" s="10"/>
    </row>
    <row r="46" spans="1:5">
      <c r="A46" s="28" t="s">
        <v>29</v>
      </c>
      <c r="B46" s="28"/>
      <c r="C46" s="28"/>
      <c r="D46" s="28" t="s">
        <v>30</v>
      </c>
      <c r="E46" s="17"/>
    </row>
    <row r="47" spans="1:5">
      <c r="A47" s="40" t="s">
        <v>31</v>
      </c>
      <c r="D47" s="40" t="s">
        <v>32</v>
      </c>
      <c r="E47" s="124"/>
    </row>
    <row r="48" spans="1:5">
      <c r="A48" s="40"/>
      <c r="D48" s="40"/>
      <c r="E48" s="124"/>
    </row>
    <row r="49" spans="1:5">
      <c r="A49" s="40"/>
      <c r="D49" s="40"/>
      <c r="E49" s="124"/>
    </row>
    <row r="50" spans="1:5">
      <c r="A50" s="40"/>
      <c r="D50" s="40"/>
      <c r="E50" s="124"/>
    </row>
    <row r="51" spans="1:5">
      <c r="A51" s="121"/>
      <c r="B51" s="6"/>
      <c r="C51" s="6"/>
      <c r="D51" s="121"/>
      <c r="E51" s="124"/>
    </row>
    <row r="52" spans="1:5">
      <c r="A52" s="125" t="s">
        <v>33</v>
      </c>
      <c r="B52" s="6"/>
      <c r="C52" s="6"/>
      <c r="D52" s="125"/>
      <c r="E52" s="17"/>
    </row>
    <row r="53" spans="1:5">
      <c r="A53" s="125"/>
      <c r="B53" s="6"/>
      <c r="C53" s="6"/>
      <c r="D53" s="125"/>
      <c r="E53" s="17"/>
    </row>
    <row r="54" spans="1:5">
      <c r="A54" s="125"/>
      <c r="B54" s="6"/>
      <c r="C54" s="6"/>
      <c r="D54" s="125"/>
      <c r="E54" s="17"/>
    </row>
    <row r="55" spans="1:5">
      <c r="A55" s="124" t="s">
        <v>34</v>
      </c>
      <c r="B55" s="6"/>
      <c r="C55" s="6"/>
      <c r="D55" s="6"/>
      <c r="E55" s="45"/>
    </row>
    <row r="56" spans="1:5">
      <c r="A56" s="44"/>
      <c r="D56" s="44"/>
      <c r="E56" s="17"/>
    </row>
    <row r="57" spans="1:5">
      <c r="A57" s="28"/>
      <c r="E57" s="45"/>
    </row>
  </sheetData>
  <mergeCells count="3">
    <mergeCell ref="D4:E4"/>
    <mergeCell ref="B22:C22"/>
    <mergeCell ref="B23:C23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61"/>
  <sheetViews>
    <sheetView zoomScaleSheetLayoutView="60" workbookViewId="0">
      <selection activeCell="D22" sqref="D22"/>
    </sheetView>
  </sheetViews>
  <sheetFormatPr defaultColWidth="18" defaultRowHeight="13.5"/>
  <cols>
    <col min="1" max="1" width="15.3333333333333" style="48" customWidth="1"/>
    <col min="2" max="2" width="19.1047619047619" style="48" customWidth="1"/>
    <col min="3" max="3" width="26.4285714285714" style="48" customWidth="1"/>
    <col min="4" max="4" width="25.5714285714286" style="48" customWidth="1"/>
    <col min="5" max="5" width="16.552380952381" style="48" customWidth="1"/>
    <col min="6" max="16384" width="18" style="48"/>
  </cols>
  <sheetData>
    <row r="3" ht="17" customHeight="1"/>
    <row r="4" ht="14.25" customHeight="1" spans="1:5">
      <c r="A4" s="2">
        <v>45671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35</v>
      </c>
      <c r="C7" s="49"/>
      <c r="D7" s="50"/>
      <c r="E7" s="50"/>
    </row>
    <row r="8" ht="14.25" customHeight="1" spans="1:5">
      <c r="A8" s="5" t="s">
        <v>36</v>
      </c>
      <c r="C8" s="49"/>
      <c r="D8" s="50"/>
      <c r="E8" s="50"/>
    </row>
    <row r="9" ht="14.25" customHeight="1" spans="1:5">
      <c r="A9" s="7" t="s">
        <v>37</v>
      </c>
      <c r="C9" s="49"/>
      <c r="D9" s="50"/>
      <c r="E9" s="50"/>
    </row>
    <row r="10" ht="14.25" customHeight="1" spans="1:5">
      <c r="A10" s="11" t="s">
        <v>166</v>
      </c>
      <c r="B10" s="51"/>
      <c r="D10" s="52"/>
      <c r="E10" s="10"/>
    </row>
    <row r="11" ht="14.25" customHeight="1" spans="1:5">
      <c r="A11" s="11"/>
      <c r="B11" s="51"/>
      <c r="D11" s="52"/>
      <c r="E11" s="10"/>
    </row>
    <row r="12" ht="14.25" customHeight="1" spans="1:5">
      <c r="A12" s="11"/>
      <c r="B12" s="51"/>
      <c r="D12" s="52"/>
      <c r="E12" s="10"/>
    </row>
    <row r="13" customHeight="1" spans="1:5">
      <c r="A13" s="53" t="s">
        <v>3</v>
      </c>
      <c r="D13" s="53"/>
      <c r="E13" s="14"/>
    </row>
    <row r="14" customHeight="1" spans="1:5">
      <c r="A14" s="53"/>
      <c r="D14" s="53"/>
      <c r="E14" s="14"/>
    </row>
    <row r="15" customHeight="1" spans="1:5">
      <c r="A15" s="54" t="s">
        <v>39</v>
      </c>
      <c r="B15" s="54"/>
      <c r="C15" s="54"/>
      <c r="D15" s="55"/>
      <c r="E15" s="17"/>
    </row>
    <row r="16" customHeight="1" spans="1:5">
      <c r="A16" s="54" t="s">
        <v>5</v>
      </c>
      <c r="B16" s="54"/>
      <c r="C16" s="54"/>
      <c r="D16" s="55"/>
      <c r="E16" s="17"/>
    </row>
    <row r="17" customHeight="1" spans="1:10">
      <c r="A17" s="48" t="s">
        <v>6</v>
      </c>
      <c r="D17" s="55"/>
      <c r="E17" s="17"/>
      <c r="H17" s="62"/>
      <c r="I17" s="63"/>
      <c r="J17" s="63"/>
    </row>
    <row r="18" customHeight="1" spans="4:10">
      <c r="D18" s="55"/>
      <c r="E18" s="17"/>
      <c r="H18" s="62"/>
      <c r="I18" s="63"/>
      <c r="J18" s="63"/>
    </row>
    <row r="19" customHeight="1" spans="1:10">
      <c r="A19" s="18" t="s">
        <v>7</v>
      </c>
      <c r="B19" s="19" t="s">
        <v>8</v>
      </c>
      <c r="C19" s="19" t="s">
        <v>9</v>
      </c>
      <c r="D19" s="19" t="s">
        <v>10</v>
      </c>
      <c r="E19" s="20" t="s">
        <v>11</v>
      </c>
      <c r="I19" s="60"/>
      <c r="J19" s="60"/>
    </row>
    <row r="20" spans="1:5">
      <c r="A20" s="108">
        <v>45642</v>
      </c>
      <c r="B20" s="38" t="s">
        <v>167</v>
      </c>
      <c r="C20" s="38" t="s">
        <v>168</v>
      </c>
      <c r="D20" s="23" t="s">
        <v>14</v>
      </c>
      <c r="E20" s="24">
        <v>2000</v>
      </c>
    </row>
    <row r="21" spans="1:5">
      <c r="A21" s="108">
        <v>45642</v>
      </c>
      <c r="B21" s="38" t="s">
        <v>169</v>
      </c>
      <c r="C21" s="38" t="s">
        <v>170</v>
      </c>
      <c r="D21" s="23" t="s">
        <v>14</v>
      </c>
      <c r="E21" s="24">
        <v>1500</v>
      </c>
    </row>
    <row r="22" spans="1:5">
      <c r="A22" s="108">
        <v>45642</v>
      </c>
      <c r="B22" s="38" t="s">
        <v>171</v>
      </c>
      <c r="C22" s="38" t="s">
        <v>168</v>
      </c>
      <c r="D22" s="23" t="s">
        <v>14</v>
      </c>
      <c r="E22" s="24">
        <v>2000</v>
      </c>
    </row>
    <row r="23" spans="1:5">
      <c r="A23" s="108">
        <v>45642</v>
      </c>
      <c r="B23" s="38" t="s">
        <v>172</v>
      </c>
      <c r="C23" s="38" t="s">
        <v>168</v>
      </c>
      <c r="D23" s="23" t="s">
        <v>14</v>
      </c>
      <c r="E23" s="24">
        <v>2000</v>
      </c>
    </row>
    <row r="24" spans="1:5">
      <c r="A24" s="108">
        <v>45642</v>
      </c>
      <c r="B24" s="38" t="s">
        <v>173</v>
      </c>
      <c r="C24" s="38" t="s">
        <v>168</v>
      </c>
      <c r="D24" s="23" t="s">
        <v>14</v>
      </c>
      <c r="E24" s="24">
        <v>2000</v>
      </c>
    </row>
    <row r="25" spans="1:5">
      <c r="A25" s="108">
        <v>45642</v>
      </c>
      <c r="B25" s="38" t="s">
        <v>174</v>
      </c>
      <c r="C25" s="38" t="s">
        <v>175</v>
      </c>
      <c r="D25" s="23" t="s">
        <v>14</v>
      </c>
      <c r="E25" s="24">
        <v>1500</v>
      </c>
    </row>
    <row r="26" spans="1:5">
      <c r="A26" s="108">
        <v>45642</v>
      </c>
      <c r="B26" s="38" t="s">
        <v>176</v>
      </c>
      <c r="C26" s="38" t="s">
        <v>177</v>
      </c>
      <c r="D26" s="23" t="s">
        <v>14</v>
      </c>
      <c r="E26" s="24">
        <v>1500</v>
      </c>
    </row>
    <row r="27" spans="1:5">
      <c r="A27" s="108">
        <v>45642</v>
      </c>
      <c r="B27" s="38" t="s">
        <v>178</v>
      </c>
      <c r="C27" s="38" t="s">
        <v>170</v>
      </c>
      <c r="D27" s="23" t="s">
        <v>14</v>
      </c>
      <c r="E27" s="24">
        <v>1000</v>
      </c>
    </row>
    <row r="28" spans="1:5">
      <c r="A28" s="108">
        <v>45642</v>
      </c>
      <c r="B28" s="38" t="s">
        <v>179</v>
      </c>
      <c r="C28" s="38" t="s">
        <v>136</v>
      </c>
      <c r="D28" s="23" t="s">
        <v>148</v>
      </c>
      <c r="E28" s="24">
        <v>450</v>
      </c>
    </row>
    <row r="29" spans="1:5">
      <c r="A29" s="139">
        <v>45659</v>
      </c>
      <c r="B29" s="38" t="s">
        <v>180</v>
      </c>
      <c r="C29" s="38" t="s">
        <v>175</v>
      </c>
      <c r="D29" s="23" t="s">
        <v>14</v>
      </c>
      <c r="E29" s="29">
        <v>1500</v>
      </c>
    </row>
    <row r="30" spans="1:5">
      <c r="A30" s="30" t="s">
        <v>17</v>
      </c>
      <c r="B30" s="31" t="s">
        <v>18</v>
      </c>
      <c r="C30" s="31"/>
      <c r="D30" s="32" t="s">
        <v>19</v>
      </c>
      <c r="E30" s="33">
        <f>SUM(E20:E29)</f>
        <v>15450</v>
      </c>
    </row>
    <row r="31" ht="13.2" customHeight="1" spans="1:5">
      <c r="A31" s="30"/>
      <c r="B31" s="35" t="s">
        <v>20</v>
      </c>
      <c r="C31" s="35"/>
      <c r="D31" s="32"/>
      <c r="E31" s="102">
        <f>(-E30*0.1)</f>
        <v>-1545</v>
      </c>
    </row>
    <row r="32" spans="1:5">
      <c r="A32" s="30"/>
      <c r="B32" s="35" t="s">
        <v>21</v>
      </c>
      <c r="C32" s="35"/>
      <c r="D32" s="32" t="s">
        <v>19</v>
      </c>
      <c r="E32" s="36">
        <f>SUM(E30:E31)</f>
        <v>13905</v>
      </c>
    </row>
    <row r="33" spans="1:5">
      <c r="A33" s="30"/>
      <c r="B33" s="35"/>
      <c r="C33" s="35"/>
      <c r="D33" s="32"/>
      <c r="E33" s="33"/>
    </row>
    <row r="34" spans="1:5">
      <c r="A34" s="30"/>
      <c r="B34" s="35"/>
      <c r="C34" s="35"/>
      <c r="D34" s="32"/>
      <c r="E34" s="33"/>
    </row>
    <row r="35" spans="1:5">
      <c r="A35" s="30"/>
      <c r="B35" s="35"/>
      <c r="C35" s="35"/>
      <c r="D35" s="32"/>
      <c r="E35" s="33"/>
    </row>
    <row r="36" spans="1:5">
      <c r="A36" s="30"/>
      <c r="B36" s="35"/>
      <c r="C36" s="35"/>
      <c r="D36" s="32"/>
      <c r="E36" s="33"/>
    </row>
    <row r="37" spans="1:5">
      <c r="A37" s="48" t="s">
        <v>22</v>
      </c>
      <c r="B37" s="37"/>
      <c r="C37" s="38"/>
      <c r="D37" s="38"/>
      <c r="E37" s="39"/>
    </row>
    <row r="38" spans="2:5">
      <c r="B38" s="37"/>
      <c r="C38" s="38"/>
      <c r="D38" s="38"/>
      <c r="E38" s="39"/>
    </row>
    <row r="39" spans="2:5">
      <c r="B39" s="37"/>
      <c r="C39" s="38"/>
      <c r="D39" s="38"/>
      <c r="E39" s="39"/>
    </row>
    <row r="40" spans="1:5">
      <c r="A40" s="60" t="s">
        <v>23</v>
      </c>
      <c r="B40" s="59"/>
      <c r="C40" s="59"/>
      <c r="D40" s="41"/>
      <c r="E40" s="10"/>
    </row>
    <row r="41" spans="1:5">
      <c r="A41" s="60" t="s">
        <v>24</v>
      </c>
      <c r="B41" s="60"/>
      <c r="C41" s="59"/>
      <c r="D41" s="41"/>
      <c r="E41" s="60"/>
    </row>
    <row r="42" spans="1:5">
      <c r="A42" s="60"/>
      <c r="B42" s="60"/>
      <c r="C42" s="59"/>
      <c r="D42" s="41"/>
      <c r="E42" s="60"/>
    </row>
    <row r="43" spans="1:5">
      <c r="A43" s="60"/>
      <c r="B43" s="60"/>
      <c r="C43" s="59"/>
      <c r="D43" s="41"/>
      <c r="E43" s="60"/>
    </row>
    <row r="44" spans="1:5">
      <c r="A44" s="60" t="s">
        <v>25</v>
      </c>
      <c r="B44" s="59"/>
      <c r="C44" s="59"/>
      <c r="D44" s="41"/>
      <c r="E44" s="10"/>
    </row>
    <row r="45" spans="1:5">
      <c r="A45" s="48" t="s">
        <v>26</v>
      </c>
      <c r="B45" s="59"/>
      <c r="C45" s="59"/>
      <c r="D45" s="41"/>
      <c r="E45" s="10"/>
    </row>
    <row r="46" spans="2:5">
      <c r="B46" s="59"/>
      <c r="C46" s="59"/>
      <c r="D46" s="41"/>
      <c r="E46" s="10"/>
    </row>
    <row r="47" spans="2:5">
      <c r="B47" s="59"/>
      <c r="C47" s="59"/>
      <c r="D47" s="41"/>
      <c r="E47" s="10"/>
    </row>
    <row r="48" spans="2:5">
      <c r="B48" s="59"/>
      <c r="C48" s="59"/>
      <c r="D48" s="41"/>
      <c r="E48" s="10"/>
    </row>
    <row r="49" spans="2:5">
      <c r="B49" s="59"/>
      <c r="C49" s="59"/>
      <c r="D49" s="41"/>
      <c r="E49" s="10"/>
    </row>
    <row r="50" spans="1:5">
      <c r="A50" s="48" t="s">
        <v>27</v>
      </c>
      <c r="B50" s="59"/>
      <c r="C50" s="59"/>
      <c r="D50" s="48" t="s">
        <v>28</v>
      </c>
      <c r="E50" s="10"/>
    </row>
    <row r="51" spans="2:5">
      <c r="B51" s="59"/>
      <c r="C51" s="59"/>
      <c r="E51" s="10"/>
    </row>
    <row r="52" spans="2:5">
      <c r="B52" s="59"/>
      <c r="C52" s="59"/>
      <c r="E52" s="10"/>
    </row>
    <row r="53" spans="1:5">
      <c r="A53" s="60" t="s">
        <v>29</v>
      </c>
      <c r="B53" s="60"/>
      <c r="C53" s="60"/>
      <c r="D53" s="60" t="s">
        <v>30</v>
      </c>
      <c r="E53" s="17"/>
    </row>
    <row r="54" spans="1:5">
      <c r="A54" s="59" t="s">
        <v>31</v>
      </c>
      <c r="D54" s="59" t="s">
        <v>32</v>
      </c>
      <c r="E54" s="60"/>
    </row>
    <row r="55" spans="1:5">
      <c r="A55" s="59"/>
      <c r="D55" s="59"/>
      <c r="E55" s="60"/>
    </row>
    <row r="58" spans="1:1">
      <c r="A58" s="61" t="s">
        <v>33</v>
      </c>
    </row>
    <row r="59" spans="1:1">
      <c r="A59" s="61"/>
    </row>
    <row r="60" spans="1:1">
      <c r="A60" s="61"/>
    </row>
    <row r="61" spans="1:1">
      <c r="A61" s="60" t="s">
        <v>34</v>
      </c>
    </row>
  </sheetData>
  <mergeCells count="3">
    <mergeCell ref="D4:E4"/>
    <mergeCell ref="B31:C31"/>
    <mergeCell ref="B32:C32"/>
  </mergeCells>
  <pageMargins left="0.550694444444444" right="0.354166666666667" top="0.66875" bottom="0.747916666666667" header="0.3" footer="0.3"/>
  <pageSetup paperSize="1" scale="80" orientation="portrait" horizontalDpi="120" verticalDpi="72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9"/>
  <sheetViews>
    <sheetView zoomScaleSheetLayoutView="60" workbookViewId="0">
      <selection activeCell="E26" sqref="E26"/>
    </sheetView>
  </sheetViews>
  <sheetFormatPr defaultColWidth="18" defaultRowHeight="13.5"/>
  <cols>
    <col min="1" max="1" width="15.3333333333333" style="1" customWidth="1"/>
    <col min="2" max="2" width="19.1047619047619" style="1" customWidth="1"/>
    <col min="3" max="3" width="22" style="1" customWidth="1"/>
    <col min="4" max="4" width="31.1428571428571" style="1" customWidth="1"/>
    <col min="5" max="5" width="16.552380952381" style="1" customWidth="1"/>
    <col min="6" max="16384" width="18" style="1"/>
  </cols>
  <sheetData>
    <row r="4" ht="14.25" customHeight="1" spans="1:5">
      <c r="A4" s="2">
        <v>45663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35</v>
      </c>
      <c r="C7" s="3"/>
      <c r="D7" s="4"/>
      <c r="E7" s="4"/>
    </row>
    <row r="8" ht="14.25" customHeight="1" spans="1:5">
      <c r="A8" s="2" t="s">
        <v>36</v>
      </c>
      <c r="C8" s="3"/>
      <c r="D8" s="4"/>
      <c r="E8" s="4"/>
    </row>
    <row r="9" ht="14.25" customHeight="1" spans="1:5">
      <c r="A9" s="107" t="s">
        <v>37</v>
      </c>
      <c r="B9" s="6"/>
      <c r="C9" s="110"/>
      <c r="D9" s="111"/>
      <c r="E9" s="111"/>
    </row>
    <row r="10" ht="14.25" customHeight="1" spans="1:5">
      <c r="A10" s="11" t="s">
        <v>38</v>
      </c>
      <c r="B10" s="8"/>
      <c r="C10" s="6"/>
      <c r="D10" s="112"/>
      <c r="E10" s="10"/>
    </row>
    <row r="11" ht="14.25" customHeight="1" spans="1:5">
      <c r="A11" s="11"/>
      <c r="B11" s="8"/>
      <c r="C11" s="6"/>
      <c r="D11" s="112"/>
      <c r="E11" s="10"/>
    </row>
    <row r="12" ht="14.25" customHeight="1" spans="1:5">
      <c r="A12" s="11"/>
      <c r="B12" s="8"/>
      <c r="C12" s="6"/>
      <c r="D12" s="112"/>
      <c r="E12" s="10"/>
    </row>
    <row r="13" customHeight="1" spans="1:5">
      <c r="A13" s="11"/>
      <c r="B13" s="8"/>
      <c r="C13" s="6"/>
      <c r="D13" s="112"/>
      <c r="E13" s="10"/>
    </row>
    <row r="14" customHeight="1" spans="1:5">
      <c r="A14" s="113" t="s">
        <v>3</v>
      </c>
      <c r="B14" s="114"/>
      <c r="C14" s="114"/>
      <c r="D14" s="113"/>
      <c r="E14" s="14"/>
    </row>
    <row r="15" customHeight="1" spans="1:5">
      <c r="A15" s="113"/>
      <c r="B15" s="114"/>
      <c r="C15" s="114"/>
      <c r="D15" s="113"/>
      <c r="E15" s="14"/>
    </row>
    <row r="16" customHeight="1" spans="1:5">
      <c r="A16" s="115" t="s">
        <v>39</v>
      </c>
      <c r="B16" s="115"/>
      <c r="C16" s="115"/>
      <c r="D16" s="116"/>
      <c r="E16" s="17"/>
    </row>
    <row r="17" customHeight="1" spans="1:5">
      <c r="A17" s="115" t="s">
        <v>5</v>
      </c>
      <c r="B17" s="115"/>
      <c r="C17" s="115"/>
      <c r="D17" s="116"/>
      <c r="E17" s="17"/>
    </row>
    <row r="18" customHeight="1" spans="1:10">
      <c r="A18" s="6" t="s">
        <v>6</v>
      </c>
      <c r="B18" s="6"/>
      <c r="C18" s="6"/>
      <c r="D18" s="116"/>
      <c r="E18" s="17"/>
      <c r="H18" s="26"/>
      <c r="I18" s="27"/>
      <c r="J18" s="27"/>
    </row>
    <row r="19" customHeight="1" spans="1:10">
      <c r="A19" s="6"/>
      <c r="B19" s="6"/>
      <c r="C19" s="6"/>
      <c r="D19" s="116"/>
      <c r="E19" s="17"/>
      <c r="H19" s="26"/>
      <c r="I19" s="27"/>
      <c r="J19" s="27"/>
    </row>
    <row r="20" customHeight="1" spans="1:10">
      <c r="A20" s="6"/>
      <c r="B20" s="6"/>
      <c r="C20" s="6"/>
      <c r="D20" s="116"/>
      <c r="E20" s="17"/>
      <c r="I20" s="26"/>
      <c r="J20" s="26"/>
    </row>
    <row r="21" customHeight="1" spans="1:10">
      <c r="A21" s="117" t="s">
        <v>7</v>
      </c>
      <c r="B21" s="118" t="s">
        <v>8</v>
      </c>
      <c r="C21" s="118" t="s">
        <v>9</v>
      </c>
      <c r="D21" s="118" t="s">
        <v>10</v>
      </c>
      <c r="E21" s="20" t="s">
        <v>11</v>
      </c>
      <c r="I21" s="28"/>
      <c r="J21" s="28"/>
    </row>
    <row r="22" spans="1:5">
      <c r="A22" s="141">
        <v>45642</v>
      </c>
      <c r="B22" s="132" t="s">
        <v>40</v>
      </c>
      <c r="C22" s="132" t="s">
        <v>41</v>
      </c>
      <c r="D22" s="120" t="s">
        <v>14</v>
      </c>
      <c r="E22" s="24">
        <v>2000</v>
      </c>
    </row>
    <row r="23" spans="1:5">
      <c r="A23" s="141">
        <v>45642</v>
      </c>
      <c r="B23" s="132" t="s">
        <v>42</v>
      </c>
      <c r="C23" s="132" t="s">
        <v>41</v>
      </c>
      <c r="D23" s="120" t="s">
        <v>14</v>
      </c>
      <c r="E23" s="24">
        <v>2000</v>
      </c>
    </row>
    <row r="24" spans="1:5">
      <c r="A24" s="141">
        <v>45642</v>
      </c>
      <c r="B24" s="132" t="s">
        <v>43</v>
      </c>
      <c r="C24" s="132" t="s">
        <v>41</v>
      </c>
      <c r="D24" s="120" t="s">
        <v>14</v>
      </c>
      <c r="E24" s="29">
        <v>2000</v>
      </c>
    </row>
    <row r="25" spans="1:5">
      <c r="A25" s="103" t="s">
        <v>17</v>
      </c>
      <c r="B25" s="104" t="s">
        <v>18</v>
      </c>
      <c r="C25" s="104"/>
      <c r="D25" s="105" t="s">
        <v>19</v>
      </c>
      <c r="E25" s="33">
        <f>SUM(E22:E24)</f>
        <v>6000</v>
      </c>
    </row>
    <row r="26" ht="13.2" customHeight="1" spans="1:5">
      <c r="A26" s="103"/>
      <c r="B26" s="106" t="s">
        <v>20</v>
      </c>
      <c r="C26" s="106"/>
      <c r="D26" s="105"/>
      <c r="E26" s="102">
        <f>(-E25*0.1)</f>
        <v>-600</v>
      </c>
    </row>
    <row r="27" spans="1:5">
      <c r="A27" s="103"/>
      <c r="B27" s="106" t="s">
        <v>21</v>
      </c>
      <c r="C27" s="106"/>
      <c r="D27" s="105" t="s">
        <v>19</v>
      </c>
      <c r="E27" s="36">
        <f>SUM(E25:E26)</f>
        <v>5400</v>
      </c>
    </row>
    <row r="28" spans="1:5">
      <c r="A28" s="103"/>
      <c r="B28" s="106"/>
      <c r="C28" s="106"/>
      <c r="D28" s="105"/>
      <c r="E28" s="33"/>
    </row>
    <row r="29" spans="1:5">
      <c r="A29" s="103"/>
      <c r="B29" s="106"/>
      <c r="C29" s="106"/>
      <c r="D29" s="105"/>
      <c r="E29" s="33"/>
    </row>
    <row r="30" spans="1:5">
      <c r="A30" s="103"/>
      <c r="B30" s="106"/>
      <c r="C30" s="106"/>
      <c r="D30" s="105"/>
      <c r="E30" s="33"/>
    </row>
    <row r="31" spans="1:5">
      <c r="A31" s="103"/>
      <c r="B31" s="106"/>
      <c r="C31" s="106"/>
      <c r="D31" s="105"/>
      <c r="E31" s="33"/>
    </row>
    <row r="32" spans="1:5">
      <c r="A32" s="103"/>
      <c r="B32" s="106"/>
      <c r="C32" s="106"/>
      <c r="D32" s="105"/>
      <c r="E32" s="33"/>
    </row>
    <row r="33" spans="1:5">
      <c r="A33" s="6" t="s">
        <v>22</v>
      </c>
      <c r="B33" s="131"/>
      <c r="C33" s="132"/>
      <c r="D33" s="132"/>
      <c r="E33" s="39"/>
    </row>
    <row r="34" spans="1:5">
      <c r="A34" s="6"/>
      <c r="B34" s="131"/>
      <c r="C34" s="132"/>
      <c r="D34" s="132"/>
      <c r="E34" s="39"/>
    </row>
    <row r="35" spans="1:5">
      <c r="A35" s="6"/>
      <c r="B35" s="131"/>
      <c r="C35" s="132"/>
      <c r="D35" s="132"/>
      <c r="E35" s="39"/>
    </row>
    <row r="36" spans="1:5">
      <c r="A36" s="123" t="s">
        <v>23</v>
      </c>
      <c r="B36" s="121"/>
      <c r="C36" s="121"/>
      <c r="D36" s="122"/>
      <c r="E36" s="10"/>
    </row>
    <row r="37" spans="1:5">
      <c r="A37" s="123" t="s">
        <v>24</v>
      </c>
      <c r="B37" s="123"/>
      <c r="C37" s="121"/>
      <c r="D37" s="122"/>
      <c r="E37" s="123"/>
    </row>
    <row r="38" spans="1:5">
      <c r="A38" s="123"/>
      <c r="B38" s="123"/>
      <c r="C38" s="121"/>
      <c r="D38" s="122"/>
      <c r="E38" s="123"/>
    </row>
    <row r="39" spans="1:5">
      <c r="A39" s="123"/>
      <c r="B39" s="123"/>
      <c r="C39" s="121"/>
      <c r="D39" s="122"/>
      <c r="E39" s="123"/>
    </row>
    <row r="40" spans="1:5">
      <c r="A40" s="123" t="s">
        <v>25</v>
      </c>
      <c r="B40" s="121"/>
      <c r="C40" s="121"/>
      <c r="D40" s="122"/>
      <c r="E40" s="10"/>
    </row>
    <row r="41" spans="1:5">
      <c r="A41" s="6" t="s">
        <v>26</v>
      </c>
      <c r="B41" s="121"/>
      <c r="C41" s="121"/>
      <c r="D41" s="122"/>
      <c r="E41" s="10"/>
    </row>
    <row r="42" spans="1:5">
      <c r="A42" s="6"/>
      <c r="B42" s="121"/>
      <c r="C42" s="121"/>
      <c r="D42" s="122"/>
      <c r="E42" s="10"/>
    </row>
    <row r="43" spans="1:5">
      <c r="A43" s="6"/>
      <c r="B43" s="121"/>
      <c r="C43" s="121"/>
      <c r="D43" s="122"/>
      <c r="E43" s="10"/>
    </row>
    <row r="44" spans="1:5">
      <c r="A44" s="6"/>
      <c r="B44" s="121"/>
      <c r="C44" s="121"/>
      <c r="D44" s="122"/>
      <c r="E44" s="10"/>
    </row>
    <row r="45" spans="1:5">
      <c r="A45" s="6"/>
      <c r="B45" s="121"/>
      <c r="C45" s="121"/>
      <c r="D45" s="122"/>
      <c r="E45" s="10"/>
    </row>
    <row r="46" spans="1:5">
      <c r="A46" s="123"/>
      <c r="B46" s="121"/>
      <c r="C46" s="121"/>
      <c r="D46" s="122"/>
      <c r="E46" s="10"/>
    </row>
    <row r="47" spans="1:5">
      <c r="A47" s="6" t="s">
        <v>27</v>
      </c>
      <c r="B47" s="121"/>
      <c r="C47" s="121"/>
      <c r="D47" s="6" t="s">
        <v>28</v>
      </c>
      <c r="E47" s="10"/>
    </row>
    <row r="48" spans="1:5">
      <c r="A48" s="6"/>
      <c r="B48" s="121"/>
      <c r="C48" s="121"/>
      <c r="D48" s="6"/>
      <c r="E48" s="10"/>
    </row>
    <row r="49" spans="1:5">
      <c r="A49" s="6"/>
      <c r="B49" s="121"/>
      <c r="C49" s="121"/>
      <c r="D49" s="6"/>
      <c r="E49" s="10"/>
    </row>
    <row r="50" spans="1:5">
      <c r="A50" s="28" t="s">
        <v>29</v>
      </c>
      <c r="B50" s="28"/>
      <c r="C50" s="28"/>
      <c r="D50" s="28" t="s">
        <v>30</v>
      </c>
      <c r="E50" s="17"/>
    </row>
    <row r="51" spans="1:5">
      <c r="A51" s="40" t="s">
        <v>31</v>
      </c>
      <c r="D51" s="40" t="s">
        <v>32</v>
      </c>
      <c r="E51" s="124"/>
    </row>
    <row r="56" spans="1:1">
      <c r="A56" s="125" t="s">
        <v>33</v>
      </c>
    </row>
    <row r="57" spans="1:1">
      <c r="A57" s="125"/>
    </row>
    <row r="58" spans="1:1">
      <c r="A58" s="125"/>
    </row>
    <row r="59" spans="1:1">
      <c r="A59" s="124" t="s">
        <v>34</v>
      </c>
    </row>
  </sheetData>
  <mergeCells count="3">
    <mergeCell ref="D4:E4"/>
    <mergeCell ref="B26:C26"/>
    <mergeCell ref="B27:C27"/>
  </mergeCells>
  <pageMargins left="0.7" right="0.27" top="0.65" bottom="0.786805555555556" header="0.3" footer="0.3"/>
  <pageSetup paperSize="1" scale="85" orientation="portrait" horizontalDpi="120" verticalDpi="72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62"/>
  <sheetViews>
    <sheetView zoomScaleSheetLayoutView="60" topLeftCell="A28" workbookViewId="0">
      <selection activeCell="D47" sqref="D47"/>
    </sheetView>
  </sheetViews>
  <sheetFormatPr defaultColWidth="18" defaultRowHeight="13.5"/>
  <cols>
    <col min="1" max="1" width="15.3333333333333" style="48" customWidth="1"/>
    <col min="2" max="2" width="19.1047619047619" style="48" customWidth="1"/>
    <col min="3" max="3" width="26.4285714285714" style="48" customWidth="1"/>
    <col min="4" max="4" width="25.5714285714286" style="48" customWidth="1"/>
    <col min="5" max="5" width="16.552380952381" style="48" customWidth="1"/>
    <col min="6" max="16384" width="18" style="48"/>
  </cols>
  <sheetData>
    <row r="3" ht="17" customHeight="1"/>
    <row r="4" ht="14.25" customHeight="1" spans="1:5">
      <c r="A4" s="2">
        <v>45671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35</v>
      </c>
      <c r="C7" s="49"/>
      <c r="D7" s="50"/>
      <c r="E7" s="50"/>
    </row>
    <row r="8" ht="14.25" customHeight="1" spans="1:5">
      <c r="A8" s="5" t="s">
        <v>36</v>
      </c>
      <c r="C8" s="49"/>
      <c r="D8" s="50"/>
      <c r="E8" s="50"/>
    </row>
    <row r="9" ht="14.25" customHeight="1" spans="1:5">
      <c r="A9" s="7" t="s">
        <v>37</v>
      </c>
      <c r="C9" s="49"/>
      <c r="D9" s="50"/>
      <c r="E9" s="50"/>
    </row>
    <row r="10" ht="14.25" customHeight="1" spans="1:5">
      <c r="A10" s="11" t="s">
        <v>166</v>
      </c>
      <c r="B10" s="51"/>
      <c r="D10" s="52"/>
      <c r="E10" s="10"/>
    </row>
    <row r="11" ht="14.25" customHeight="1" spans="1:5">
      <c r="A11" s="11"/>
      <c r="B11" s="51"/>
      <c r="D11" s="52"/>
      <c r="E11" s="10"/>
    </row>
    <row r="12" ht="14.25" customHeight="1" spans="1:5">
      <c r="A12" s="11"/>
      <c r="B12" s="51"/>
      <c r="D12" s="52"/>
      <c r="E12" s="10"/>
    </row>
    <row r="13" customHeight="1" spans="1:5">
      <c r="A13" s="53" t="s">
        <v>3</v>
      </c>
      <c r="D13" s="53"/>
      <c r="E13" s="14"/>
    </row>
    <row r="14" customHeight="1" spans="1:5">
      <c r="A14" s="53"/>
      <c r="D14" s="53"/>
      <c r="E14" s="14"/>
    </row>
    <row r="15" customHeight="1" spans="1:5">
      <c r="A15" s="54" t="s">
        <v>39</v>
      </c>
      <c r="B15" s="54"/>
      <c r="C15" s="54"/>
      <c r="D15" s="55"/>
      <c r="E15" s="17"/>
    </row>
    <row r="16" customHeight="1" spans="1:5">
      <c r="A16" s="54" t="s">
        <v>5</v>
      </c>
      <c r="B16" s="54"/>
      <c r="C16" s="54"/>
      <c r="D16" s="55"/>
      <c r="E16" s="17"/>
    </row>
    <row r="17" customHeight="1" spans="1:10">
      <c r="A17" s="48" t="s">
        <v>6</v>
      </c>
      <c r="D17" s="55"/>
      <c r="E17" s="17"/>
      <c r="H17" s="62"/>
      <c r="I17" s="63"/>
      <c r="J17" s="63"/>
    </row>
    <row r="18" customHeight="1" spans="4:10">
      <c r="D18" s="55"/>
      <c r="E18" s="17"/>
      <c r="H18" s="62"/>
      <c r="I18" s="63"/>
      <c r="J18" s="63"/>
    </row>
    <row r="19" customHeight="1" spans="1:10">
      <c r="A19" s="18" t="s">
        <v>7</v>
      </c>
      <c r="B19" s="19" t="s">
        <v>8</v>
      </c>
      <c r="C19" s="19" t="s">
        <v>9</v>
      </c>
      <c r="D19" s="19" t="s">
        <v>10</v>
      </c>
      <c r="E19" s="20" t="s">
        <v>11</v>
      </c>
      <c r="I19" s="60"/>
      <c r="J19" s="60"/>
    </row>
    <row r="20" spans="1:5">
      <c r="A20" s="108">
        <v>45642</v>
      </c>
      <c r="B20" s="38" t="s">
        <v>181</v>
      </c>
      <c r="C20" s="38" t="s">
        <v>80</v>
      </c>
      <c r="D20" s="23" t="s">
        <v>14</v>
      </c>
      <c r="E20" s="24">
        <v>1500</v>
      </c>
    </row>
    <row r="21" spans="1:5">
      <c r="A21" s="108">
        <v>45642</v>
      </c>
      <c r="B21" s="38" t="s">
        <v>182</v>
      </c>
      <c r="C21" s="38" t="s">
        <v>183</v>
      </c>
      <c r="D21" s="23" t="s">
        <v>14</v>
      </c>
      <c r="E21" s="24">
        <v>1500</v>
      </c>
    </row>
    <row r="22" spans="1:5">
      <c r="A22" s="108">
        <v>45642</v>
      </c>
      <c r="B22" s="38" t="s">
        <v>184</v>
      </c>
      <c r="C22" s="38" t="s">
        <v>170</v>
      </c>
      <c r="D22" s="23" t="s">
        <v>14</v>
      </c>
      <c r="E22" s="24">
        <v>1000</v>
      </c>
    </row>
    <row r="23" spans="1:5">
      <c r="A23" s="108">
        <v>45642</v>
      </c>
      <c r="B23" s="38" t="s">
        <v>185</v>
      </c>
      <c r="C23" s="38" t="s">
        <v>177</v>
      </c>
      <c r="D23" s="23" t="s">
        <v>14</v>
      </c>
      <c r="E23" s="24">
        <v>1000</v>
      </c>
    </row>
    <row r="24" spans="1:5">
      <c r="A24" s="108">
        <v>45642</v>
      </c>
      <c r="B24" s="38" t="s">
        <v>186</v>
      </c>
      <c r="C24" s="38" t="s">
        <v>183</v>
      </c>
      <c r="D24" s="23" t="s">
        <v>148</v>
      </c>
      <c r="E24" s="24">
        <v>600</v>
      </c>
    </row>
    <row r="25" spans="1:5">
      <c r="A25" s="108">
        <v>45642</v>
      </c>
      <c r="B25" s="38" t="s">
        <v>187</v>
      </c>
      <c r="C25" s="38" t="s">
        <v>183</v>
      </c>
      <c r="D25" s="23" t="s">
        <v>148</v>
      </c>
      <c r="E25" s="24">
        <v>600</v>
      </c>
    </row>
    <row r="26" spans="1:5">
      <c r="A26" s="108">
        <v>45642</v>
      </c>
      <c r="B26" s="38" t="s">
        <v>188</v>
      </c>
      <c r="C26" s="38" t="s">
        <v>170</v>
      </c>
      <c r="D26" s="23" t="s">
        <v>14</v>
      </c>
      <c r="E26" s="24">
        <v>1000</v>
      </c>
    </row>
    <row r="27" spans="1:5">
      <c r="A27" s="108">
        <v>45642</v>
      </c>
      <c r="B27" s="38" t="s">
        <v>189</v>
      </c>
      <c r="C27" s="38" t="s">
        <v>190</v>
      </c>
      <c r="D27" s="23" t="s">
        <v>14</v>
      </c>
      <c r="E27" s="24">
        <v>1500</v>
      </c>
    </row>
    <row r="28" spans="1:5">
      <c r="A28" s="108">
        <v>45642</v>
      </c>
      <c r="B28" s="38" t="s">
        <v>191</v>
      </c>
      <c r="C28" s="38" t="s">
        <v>136</v>
      </c>
      <c r="D28" s="23" t="s">
        <v>14</v>
      </c>
      <c r="E28" s="24">
        <v>1500</v>
      </c>
    </row>
    <row r="29" spans="1:5">
      <c r="A29" s="108">
        <v>45642</v>
      </c>
      <c r="B29" s="38" t="s">
        <v>192</v>
      </c>
      <c r="C29" s="38" t="s">
        <v>193</v>
      </c>
      <c r="D29" s="23" t="s">
        <v>14</v>
      </c>
      <c r="E29" s="24">
        <v>1000</v>
      </c>
    </row>
    <row r="30" spans="1:5">
      <c r="A30" s="108">
        <v>45642</v>
      </c>
      <c r="B30" s="38" t="s">
        <v>194</v>
      </c>
      <c r="C30" s="38" t="s">
        <v>168</v>
      </c>
      <c r="D30" s="23" t="s">
        <v>148</v>
      </c>
      <c r="E30" s="29">
        <v>600</v>
      </c>
    </row>
    <row r="31" spans="1:5">
      <c r="A31" s="30" t="s">
        <v>17</v>
      </c>
      <c r="B31" s="31" t="s">
        <v>18</v>
      </c>
      <c r="C31" s="31"/>
      <c r="D31" s="32" t="s">
        <v>19</v>
      </c>
      <c r="E31" s="33">
        <f>SUM(E20:E30)</f>
        <v>11800</v>
      </c>
    </row>
    <row r="32" ht="13.2" customHeight="1" spans="1:5">
      <c r="A32" s="30"/>
      <c r="B32" s="35" t="s">
        <v>20</v>
      </c>
      <c r="C32" s="35"/>
      <c r="D32" s="32"/>
      <c r="E32" s="102">
        <f>(-E31*0.1)</f>
        <v>-1180</v>
      </c>
    </row>
    <row r="33" spans="1:5">
      <c r="A33" s="30"/>
      <c r="B33" s="35" t="s">
        <v>21</v>
      </c>
      <c r="C33" s="35"/>
      <c r="D33" s="32" t="s">
        <v>19</v>
      </c>
      <c r="E33" s="36">
        <f>SUM(E31:E32)</f>
        <v>10620</v>
      </c>
    </row>
    <row r="34" spans="1:5">
      <c r="A34" s="30"/>
      <c r="B34" s="35"/>
      <c r="C34" s="35"/>
      <c r="D34" s="32"/>
      <c r="E34" s="33"/>
    </row>
    <row r="35" spans="1:5">
      <c r="A35" s="30"/>
      <c r="B35" s="35"/>
      <c r="C35" s="35"/>
      <c r="D35" s="32"/>
      <c r="E35" s="33"/>
    </row>
    <row r="36" spans="1:5">
      <c r="A36" s="30"/>
      <c r="B36" s="35"/>
      <c r="C36" s="35"/>
      <c r="D36" s="32"/>
      <c r="E36" s="33"/>
    </row>
    <row r="37" spans="1:5">
      <c r="A37" s="30"/>
      <c r="B37" s="35"/>
      <c r="C37" s="35"/>
      <c r="D37" s="32"/>
      <c r="E37" s="33"/>
    </row>
    <row r="38" spans="1:5">
      <c r="A38" s="48" t="s">
        <v>22</v>
      </c>
      <c r="B38" s="37"/>
      <c r="C38" s="38"/>
      <c r="D38" s="38"/>
      <c r="E38" s="39"/>
    </row>
    <row r="39" spans="2:5">
      <c r="B39" s="37"/>
      <c r="C39" s="38"/>
      <c r="D39" s="38"/>
      <c r="E39" s="39"/>
    </row>
    <row r="40" spans="2:5">
      <c r="B40" s="37"/>
      <c r="C40" s="38"/>
      <c r="D40" s="38"/>
      <c r="E40" s="39"/>
    </row>
    <row r="41" spans="1:5">
      <c r="A41" s="60" t="s">
        <v>23</v>
      </c>
      <c r="B41" s="59"/>
      <c r="C41" s="59"/>
      <c r="D41" s="41"/>
      <c r="E41" s="10"/>
    </row>
    <row r="42" spans="1:5">
      <c r="A42" s="60" t="s">
        <v>24</v>
      </c>
      <c r="B42" s="60"/>
      <c r="C42" s="59"/>
      <c r="D42" s="41"/>
      <c r="E42" s="60"/>
    </row>
    <row r="43" spans="1:5">
      <c r="A43" s="60"/>
      <c r="B43" s="60"/>
      <c r="C43" s="59"/>
      <c r="D43" s="41"/>
      <c r="E43" s="60"/>
    </row>
    <row r="44" spans="1:5">
      <c r="A44" s="60"/>
      <c r="B44" s="60"/>
      <c r="C44" s="59"/>
      <c r="D44" s="41"/>
      <c r="E44" s="60"/>
    </row>
    <row r="45" spans="1:5">
      <c r="A45" s="60" t="s">
        <v>25</v>
      </c>
      <c r="B45" s="59"/>
      <c r="C45" s="59"/>
      <c r="D45" s="41"/>
      <c r="E45" s="10"/>
    </row>
    <row r="46" spans="1:5">
      <c r="A46" s="48" t="s">
        <v>26</v>
      </c>
      <c r="B46" s="59"/>
      <c r="C46" s="59"/>
      <c r="D46" s="41"/>
      <c r="E46" s="10"/>
    </row>
    <row r="47" spans="2:5">
      <c r="B47" s="59"/>
      <c r="C47" s="59"/>
      <c r="D47" s="41"/>
      <c r="E47" s="10"/>
    </row>
    <row r="48" spans="2:5">
      <c r="B48" s="59"/>
      <c r="C48" s="59"/>
      <c r="D48" s="41"/>
      <c r="E48" s="10"/>
    </row>
    <row r="49" spans="2:5">
      <c r="B49" s="59"/>
      <c r="C49" s="59"/>
      <c r="D49" s="41"/>
      <c r="E49" s="10"/>
    </row>
    <row r="50" spans="2:5">
      <c r="B50" s="59"/>
      <c r="C50" s="59"/>
      <c r="D50" s="41"/>
      <c r="E50" s="10"/>
    </row>
    <row r="51" spans="1:5">
      <c r="A51" s="48" t="s">
        <v>27</v>
      </c>
      <c r="B51" s="59"/>
      <c r="C51" s="59"/>
      <c r="D51" s="48" t="s">
        <v>28</v>
      </c>
      <c r="E51" s="10"/>
    </row>
    <row r="52" spans="2:5">
      <c r="B52" s="59"/>
      <c r="C52" s="59"/>
      <c r="E52" s="10"/>
    </row>
    <row r="53" spans="2:5">
      <c r="B53" s="59"/>
      <c r="C53" s="59"/>
      <c r="E53" s="10"/>
    </row>
    <row r="54" spans="1:5">
      <c r="A54" s="60" t="s">
        <v>29</v>
      </c>
      <c r="B54" s="60"/>
      <c r="C54" s="60"/>
      <c r="D54" s="60" t="s">
        <v>30</v>
      </c>
      <c r="E54" s="17"/>
    </row>
    <row r="55" spans="1:5">
      <c r="A55" s="59" t="s">
        <v>31</v>
      </c>
      <c r="D55" s="59" t="s">
        <v>32</v>
      </c>
      <c r="E55" s="60"/>
    </row>
    <row r="56" spans="1:5">
      <c r="A56" s="59"/>
      <c r="D56" s="59"/>
      <c r="E56" s="60"/>
    </row>
    <row r="59" spans="1:1">
      <c r="A59" s="61" t="s">
        <v>33</v>
      </c>
    </row>
    <row r="60" spans="1:1">
      <c r="A60" s="61"/>
    </row>
    <row r="61" spans="1:1">
      <c r="A61" s="61"/>
    </row>
    <row r="62" spans="1:1">
      <c r="A62" s="60" t="s">
        <v>34</v>
      </c>
    </row>
  </sheetData>
  <mergeCells count="3">
    <mergeCell ref="D4:E4"/>
    <mergeCell ref="B32:C32"/>
    <mergeCell ref="B33:C33"/>
  </mergeCells>
  <pageMargins left="0.550694444444444" right="0.354166666666667" top="0.66875" bottom="0.747916666666667" header="0.3" footer="0.3"/>
  <pageSetup paperSize="1" scale="80" orientation="portrait" horizontalDpi="120" verticalDpi="72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9"/>
  <sheetViews>
    <sheetView zoomScaleSheetLayoutView="60" workbookViewId="0">
      <selection activeCell="D11" sqref="D11"/>
    </sheetView>
  </sheetViews>
  <sheetFormatPr defaultColWidth="18" defaultRowHeight="13.5"/>
  <cols>
    <col min="1" max="1" width="15.3333333333333" style="48" customWidth="1"/>
    <col min="2" max="2" width="19.1047619047619" style="48" customWidth="1"/>
    <col min="3" max="3" width="28.4285714285714" style="48" customWidth="1"/>
    <col min="4" max="4" width="22.8857142857143" style="48" customWidth="1"/>
    <col min="5" max="5" width="16.552380952381" style="48" customWidth="1"/>
    <col min="6" max="16384" width="18" style="48"/>
  </cols>
  <sheetData>
    <row r="4" ht="14.25" customHeight="1" spans="1:5">
      <c r="A4" s="2">
        <v>45671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195</v>
      </c>
      <c r="C7" s="49"/>
      <c r="D7" s="50"/>
      <c r="E7" s="50"/>
    </row>
    <row r="8" ht="14.25" customHeight="1" spans="1:5">
      <c r="A8" s="7" t="s">
        <v>196</v>
      </c>
      <c r="C8" s="49"/>
      <c r="D8" s="50"/>
      <c r="E8" s="50"/>
    </row>
    <row r="9" ht="14.25" customHeight="1" spans="1:5">
      <c r="A9" s="11" t="s">
        <v>197</v>
      </c>
      <c r="B9" s="51"/>
      <c r="D9" s="52"/>
      <c r="E9" s="10"/>
    </row>
    <row r="10" ht="14.25" customHeight="1" spans="1:5">
      <c r="A10" s="11"/>
      <c r="B10" s="51"/>
      <c r="D10" s="52"/>
      <c r="E10" s="10"/>
    </row>
    <row r="11" ht="14.25" customHeight="1" spans="1:5">
      <c r="A11" s="11"/>
      <c r="B11" s="51"/>
      <c r="D11" s="52"/>
      <c r="E11" s="10"/>
    </row>
    <row r="12" customHeight="1" spans="1:5">
      <c r="A12" s="11"/>
      <c r="B12" s="51"/>
      <c r="D12" s="52"/>
      <c r="E12" s="10"/>
    </row>
    <row r="13" customHeight="1" spans="1:5">
      <c r="A13" s="53" t="s">
        <v>3</v>
      </c>
      <c r="D13" s="53"/>
      <c r="E13" s="14"/>
    </row>
    <row r="14" customHeight="1" spans="1:5">
      <c r="A14" s="53"/>
      <c r="D14" s="53"/>
      <c r="E14" s="14"/>
    </row>
    <row r="15" customHeight="1" spans="1:5">
      <c r="A15" s="54" t="s">
        <v>198</v>
      </c>
      <c r="B15" s="54"/>
      <c r="C15" s="54"/>
      <c r="D15" s="55"/>
      <c r="E15" s="17"/>
    </row>
    <row r="16" customHeight="1" spans="1:5">
      <c r="A16" s="54" t="s">
        <v>5</v>
      </c>
      <c r="B16" s="54"/>
      <c r="C16" s="54"/>
      <c r="D16" s="55"/>
      <c r="E16" s="17"/>
    </row>
    <row r="17" customHeight="1" spans="1:10">
      <c r="A17" s="48" t="s">
        <v>6</v>
      </c>
      <c r="D17" s="55"/>
      <c r="E17" s="17"/>
      <c r="H17" s="62"/>
      <c r="I17" s="63"/>
      <c r="J17" s="63"/>
    </row>
    <row r="18" customHeight="1" spans="4:10">
      <c r="D18" s="55"/>
      <c r="E18" s="17"/>
      <c r="I18" s="62"/>
      <c r="J18" s="62"/>
    </row>
    <row r="19" customHeight="1" spans="1:10">
      <c r="A19" s="18" t="s">
        <v>7</v>
      </c>
      <c r="B19" s="19" t="s">
        <v>8</v>
      </c>
      <c r="C19" s="19" t="s">
        <v>9</v>
      </c>
      <c r="D19" s="19" t="s">
        <v>10</v>
      </c>
      <c r="E19" s="20" t="s">
        <v>11</v>
      </c>
      <c r="I19" s="60"/>
      <c r="J19" s="60"/>
    </row>
    <row r="20" spans="1:5">
      <c r="A20" s="56">
        <v>45643</v>
      </c>
      <c r="B20" s="23" t="s">
        <v>199</v>
      </c>
      <c r="C20" s="23" t="s">
        <v>200</v>
      </c>
      <c r="D20" s="23" t="s">
        <v>14</v>
      </c>
      <c r="E20" s="24">
        <v>800</v>
      </c>
    </row>
    <row r="21" spans="1:5">
      <c r="A21" s="56">
        <v>45643</v>
      </c>
      <c r="B21" s="23" t="s">
        <v>201</v>
      </c>
      <c r="C21" s="23" t="s">
        <v>202</v>
      </c>
      <c r="D21" s="23" t="s">
        <v>14</v>
      </c>
      <c r="E21" s="24">
        <v>2000</v>
      </c>
    </row>
    <row r="22" spans="1:5">
      <c r="A22" s="56">
        <v>45664</v>
      </c>
      <c r="B22" s="23" t="s">
        <v>203</v>
      </c>
      <c r="C22" s="23" t="s">
        <v>200</v>
      </c>
      <c r="D22" s="23" t="s">
        <v>60</v>
      </c>
      <c r="E22" s="29">
        <v>4550</v>
      </c>
    </row>
    <row r="23" spans="1:5">
      <c r="A23" s="30" t="s">
        <v>17</v>
      </c>
      <c r="B23" s="31" t="s">
        <v>18</v>
      </c>
      <c r="C23" s="31"/>
      <c r="D23" s="32" t="s">
        <v>19</v>
      </c>
      <c r="E23" s="33">
        <f>SUM(E20:E22)</f>
        <v>7350</v>
      </c>
    </row>
    <row r="24" ht="13.2" customHeight="1" spans="1:5">
      <c r="A24" s="30"/>
      <c r="B24" s="35" t="s">
        <v>20</v>
      </c>
      <c r="C24" s="35"/>
      <c r="D24" s="32"/>
      <c r="E24" s="102">
        <f>(-E23*0.1)</f>
        <v>-735</v>
      </c>
    </row>
    <row r="25" spans="1:5">
      <c r="A25" s="30"/>
      <c r="B25" s="35" t="s">
        <v>21</v>
      </c>
      <c r="C25" s="35"/>
      <c r="D25" s="32" t="s">
        <v>19</v>
      </c>
      <c r="E25" s="36">
        <f>SUM(E23:E24)</f>
        <v>6615</v>
      </c>
    </row>
    <row r="26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pans="1:5">
      <c r="A29" s="30"/>
      <c r="B29" s="35"/>
      <c r="C29" s="35"/>
      <c r="D29" s="32"/>
      <c r="E29" s="33"/>
    </row>
    <row r="30" spans="1:5">
      <c r="A30" s="30"/>
      <c r="B30" s="35"/>
      <c r="C30" s="35"/>
      <c r="D30" s="32"/>
      <c r="E30" s="33"/>
    </row>
    <row r="31" spans="1:5">
      <c r="A31" s="30"/>
      <c r="B31" s="35"/>
      <c r="C31" s="35"/>
      <c r="D31" s="32"/>
      <c r="E31" s="33"/>
    </row>
    <row r="32" spans="1:5">
      <c r="A32" s="30"/>
      <c r="B32" s="35"/>
      <c r="C32" s="35"/>
      <c r="D32" s="32"/>
      <c r="E32" s="33"/>
    </row>
    <row r="33" spans="1:5">
      <c r="A33" s="48" t="s">
        <v>22</v>
      </c>
      <c r="B33" s="37"/>
      <c r="C33" s="38"/>
      <c r="D33" s="38"/>
      <c r="E33" s="39"/>
    </row>
    <row r="34" spans="2:5">
      <c r="B34" s="37"/>
      <c r="C34" s="38"/>
      <c r="D34" s="38"/>
      <c r="E34" s="39"/>
    </row>
    <row r="35" spans="2:5">
      <c r="B35" s="37"/>
      <c r="C35" s="38"/>
      <c r="D35" s="38"/>
      <c r="E35" s="39"/>
    </row>
    <row r="36" spans="1:5">
      <c r="A36" s="60" t="s">
        <v>23</v>
      </c>
      <c r="B36" s="59"/>
      <c r="C36" s="59"/>
      <c r="D36" s="41"/>
      <c r="E36" s="10"/>
    </row>
    <row r="37" spans="1:5">
      <c r="A37" s="60" t="s">
        <v>24</v>
      </c>
      <c r="B37" s="60"/>
      <c r="C37" s="59"/>
      <c r="D37" s="41"/>
      <c r="E37" s="60"/>
    </row>
    <row r="38" spans="1:5">
      <c r="A38" s="60"/>
      <c r="B38" s="60"/>
      <c r="C38" s="59"/>
      <c r="D38" s="41"/>
      <c r="E38" s="60"/>
    </row>
    <row r="39" spans="1:5">
      <c r="A39" s="60"/>
      <c r="B39" s="60"/>
      <c r="C39" s="59"/>
      <c r="D39" s="41"/>
      <c r="E39" s="60"/>
    </row>
    <row r="40" spans="1:5">
      <c r="A40" s="60" t="s">
        <v>25</v>
      </c>
      <c r="B40" s="59"/>
      <c r="C40" s="59"/>
      <c r="D40" s="41"/>
      <c r="E40" s="10"/>
    </row>
    <row r="41" spans="1:5">
      <c r="A41" s="48" t="s">
        <v>26</v>
      </c>
      <c r="B41" s="59"/>
      <c r="C41" s="59"/>
      <c r="D41" s="41"/>
      <c r="E41" s="10"/>
    </row>
    <row r="42" spans="2:5">
      <c r="B42" s="59"/>
      <c r="C42" s="59"/>
      <c r="D42" s="41"/>
      <c r="E42" s="10"/>
    </row>
    <row r="43" spans="2:5">
      <c r="B43" s="59"/>
      <c r="C43" s="59"/>
      <c r="D43" s="41"/>
      <c r="E43" s="10"/>
    </row>
    <row r="44" spans="2:5">
      <c r="B44" s="59"/>
      <c r="C44" s="59"/>
      <c r="D44" s="41"/>
      <c r="E44" s="10"/>
    </row>
    <row r="45" spans="2:5">
      <c r="B45" s="59"/>
      <c r="C45" s="59"/>
      <c r="D45" s="41"/>
      <c r="E45" s="10"/>
    </row>
    <row r="46" spans="2:5">
      <c r="B46" s="59"/>
      <c r="C46" s="59"/>
      <c r="D46" s="41"/>
      <c r="E46" s="10"/>
    </row>
    <row r="47" spans="1:5">
      <c r="A47" s="60"/>
      <c r="B47" s="59"/>
      <c r="C47" s="59"/>
      <c r="D47" s="41"/>
      <c r="E47" s="10"/>
    </row>
    <row r="48" spans="1:5">
      <c r="A48" s="48" t="s">
        <v>27</v>
      </c>
      <c r="B48" s="59"/>
      <c r="C48" s="59"/>
      <c r="D48" s="48" t="s">
        <v>28</v>
      </c>
      <c r="E48" s="10"/>
    </row>
    <row r="49" spans="2:5">
      <c r="B49" s="59"/>
      <c r="C49" s="59"/>
      <c r="E49" s="10"/>
    </row>
    <row r="50" spans="2:5">
      <c r="B50" s="59"/>
      <c r="C50" s="59"/>
      <c r="E50" s="10"/>
    </row>
    <row r="51" spans="1:5">
      <c r="A51" s="60" t="s">
        <v>29</v>
      </c>
      <c r="B51" s="60"/>
      <c r="C51" s="60"/>
      <c r="D51" s="60" t="s">
        <v>30</v>
      </c>
      <c r="E51" s="17"/>
    </row>
    <row r="52" spans="1:5">
      <c r="A52" s="59" t="s">
        <v>31</v>
      </c>
      <c r="D52" s="59" t="s">
        <v>32</v>
      </c>
      <c r="E52" s="60"/>
    </row>
    <row r="56" spans="1:1">
      <c r="A56" s="61" t="s">
        <v>33</v>
      </c>
    </row>
    <row r="57" spans="1:1">
      <c r="A57" s="61"/>
    </row>
    <row r="58" spans="1:1">
      <c r="A58" s="61"/>
    </row>
    <row r="59" spans="1:1">
      <c r="A59" s="60" t="s">
        <v>34</v>
      </c>
    </row>
  </sheetData>
  <mergeCells count="3">
    <mergeCell ref="D4:E4"/>
    <mergeCell ref="B24:C24"/>
    <mergeCell ref="B25:C25"/>
  </mergeCells>
  <pageMargins left="0.550694444444444" right="0.27" top="0.65" bottom="0.75" header="0.3" footer="0.3"/>
  <pageSetup paperSize="1" scale="85" orientation="portrait" horizontalDpi="120" verticalDpi="72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workbookViewId="0">
      <selection activeCell="C12" sqref="C12"/>
    </sheetView>
  </sheetViews>
  <sheetFormatPr defaultColWidth="18" defaultRowHeight="13.5"/>
  <cols>
    <col min="1" max="1" width="15.3333333333333" style="1" customWidth="1"/>
    <col min="2" max="2" width="15" style="1" customWidth="1"/>
    <col min="3" max="3" width="22.8571428571429" style="1" customWidth="1"/>
    <col min="4" max="4" width="25.7142857142857" style="1" customWidth="1"/>
    <col min="5" max="5" width="16.552380952381" style="1" customWidth="1"/>
    <col min="6" max="16384" width="18" style="1"/>
  </cols>
  <sheetData>
    <row r="4" ht="14.25" customHeight="1" spans="1:5">
      <c r="A4" s="2">
        <v>45671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5" t="s">
        <v>62</v>
      </c>
      <c r="B7" s="6"/>
      <c r="C7" s="110"/>
      <c r="D7" s="111"/>
      <c r="E7" s="111"/>
    </row>
    <row r="8" ht="14.25" customHeight="1" spans="1:5">
      <c r="A8" s="107" t="s">
        <v>63</v>
      </c>
      <c r="B8" s="6"/>
      <c r="C8" s="110"/>
      <c r="D8" s="111"/>
      <c r="E8" s="111"/>
    </row>
    <row r="9" ht="14.25" customHeight="1" spans="1:5">
      <c r="A9" s="11" t="s">
        <v>64</v>
      </c>
      <c r="B9" s="8"/>
      <c r="C9" s="6"/>
      <c r="D9" s="112"/>
      <c r="E9" s="10"/>
    </row>
    <row r="10" customHeight="1" spans="1:5">
      <c r="A10" s="12"/>
      <c r="B10" s="8"/>
      <c r="C10" s="6"/>
      <c r="D10" s="112"/>
      <c r="E10" s="10"/>
    </row>
    <row r="11" customHeight="1" spans="1:5">
      <c r="A11" s="11"/>
      <c r="B11" s="8"/>
      <c r="C11" s="6"/>
      <c r="D11" s="112"/>
      <c r="E11" s="10"/>
    </row>
    <row r="12" customHeight="1" spans="1:5">
      <c r="A12" s="113" t="s">
        <v>3</v>
      </c>
      <c r="B12" s="114"/>
      <c r="C12" s="114"/>
      <c r="D12" s="113"/>
      <c r="E12" s="14"/>
    </row>
    <row r="13" customHeight="1" spans="1:5">
      <c r="A13" s="113"/>
      <c r="B13" s="114"/>
      <c r="C13" s="114"/>
      <c r="D13" s="113"/>
      <c r="E13" s="14"/>
    </row>
    <row r="14" customHeight="1" spans="1:5">
      <c r="A14" s="115" t="s">
        <v>204</v>
      </c>
      <c r="B14" s="115"/>
      <c r="C14" s="115"/>
      <c r="D14" s="116"/>
      <c r="E14" s="17"/>
    </row>
    <row r="15" customHeight="1" spans="1:5">
      <c r="A15" s="115" t="s">
        <v>5</v>
      </c>
      <c r="B15" s="115"/>
      <c r="C15" s="115"/>
      <c r="D15" s="116"/>
      <c r="E15" s="17"/>
    </row>
    <row r="16" customHeight="1" spans="1:10">
      <c r="A16" s="6" t="s">
        <v>6</v>
      </c>
      <c r="B16" s="6"/>
      <c r="C16" s="6"/>
      <c r="D16" s="116"/>
      <c r="E16" s="17"/>
      <c r="H16" s="26"/>
      <c r="I16" s="27"/>
      <c r="J16" s="27"/>
    </row>
    <row r="17" customHeight="1" spans="1:10">
      <c r="A17" s="6"/>
      <c r="B17" s="6"/>
      <c r="C17" s="6"/>
      <c r="D17" s="116"/>
      <c r="E17" s="17"/>
      <c r="I17" s="26"/>
      <c r="J17" s="26"/>
    </row>
    <row r="18" customHeight="1" spans="1:10">
      <c r="A18" s="117" t="s">
        <v>7</v>
      </c>
      <c r="B18" s="118" t="s">
        <v>8</v>
      </c>
      <c r="C18" s="118" t="s">
        <v>9</v>
      </c>
      <c r="D18" s="118" t="s">
        <v>10</v>
      </c>
      <c r="E18" s="20" t="s">
        <v>11</v>
      </c>
      <c r="I18" s="28"/>
      <c r="J18" s="28"/>
    </row>
    <row r="19" spans="1:5">
      <c r="A19" s="119">
        <v>45660</v>
      </c>
      <c r="B19" s="129" t="s">
        <v>205</v>
      </c>
      <c r="C19" s="129" t="s">
        <v>108</v>
      </c>
      <c r="D19" s="129" t="s">
        <v>14</v>
      </c>
      <c r="E19" s="24">
        <v>2000</v>
      </c>
    </row>
    <row r="20" spans="1:5">
      <c r="A20" s="119">
        <v>45660</v>
      </c>
      <c r="B20" s="129" t="s">
        <v>206</v>
      </c>
      <c r="C20" s="129" t="s">
        <v>66</v>
      </c>
      <c r="D20" s="129" t="s">
        <v>14</v>
      </c>
      <c r="E20" s="24">
        <v>1500</v>
      </c>
    </row>
    <row r="21" spans="1:5">
      <c r="A21" s="119">
        <v>45660</v>
      </c>
      <c r="B21" s="129" t="s">
        <v>207</v>
      </c>
      <c r="C21" s="129" t="s">
        <v>132</v>
      </c>
      <c r="D21" s="129" t="s">
        <v>14</v>
      </c>
      <c r="E21" s="29">
        <v>1500</v>
      </c>
    </row>
    <row r="22" spans="1:5">
      <c r="A22" s="103" t="s">
        <v>17</v>
      </c>
      <c r="B22" s="104" t="s">
        <v>18</v>
      </c>
      <c r="C22" s="104"/>
      <c r="D22" s="105" t="s">
        <v>19</v>
      </c>
      <c r="E22" s="33">
        <f>SUM(E19:E21)</f>
        <v>5000</v>
      </c>
    </row>
    <row r="23" ht="13.2" customHeight="1" spans="1:5">
      <c r="A23" s="103"/>
      <c r="B23" s="106" t="s">
        <v>20</v>
      </c>
      <c r="C23" s="106"/>
      <c r="D23" s="105"/>
      <c r="E23" s="33">
        <f>-E22*0.07</f>
        <v>-350</v>
      </c>
    </row>
    <row r="24" spans="1:5">
      <c r="A24" s="103"/>
      <c r="B24" s="106" t="s">
        <v>21</v>
      </c>
      <c r="C24" s="106"/>
      <c r="D24" s="105" t="s">
        <v>19</v>
      </c>
      <c r="E24" s="36">
        <f>SUM(E22:E23)</f>
        <v>4650</v>
      </c>
    </row>
    <row r="25" spans="1:5">
      <c r="A25" s="103"/>
      <c r="B25" s="106"/>
      <c r="C25" s="106"/>
      <c r="D25" s="105"/>
      <c r="E25" s="33"/>
    </row>
    <row r="26" spans="1:5">
      <c r="A26" s="103"/>
      <c r="B26" s="106"/>
      <c r="C26" s="106"/>
      <c r="D26" s="105"/>
      <c r="E26" s="33"/>
    </row>
    <row r="27" spans="1:5">
      <c r="A27" s="103"/>
      <c r="B27" s="106"/>
      <c r="C27" s="106"/>
      <c r="D27" s="105"/>
      <c r="E27" s="33"/>
    </row>
    <row r="28" spans="1:5">
      <c r="A28" s="103"/>
      <c r="B28" s="106"/>
      <c r="C28" s="106"/>
      <c r="D28" s="105"/>
      <c r="E28" s="33"/>
    </row>
    <row r="29" spans="1:5">
      <c r="A29" s="103"/>
      <c r="B29" s="106"/>
      <c r="C29" s="106"/>
      <c r="D29" s="105"/>
      <c r="E29" s="33"/>
    </row>
    <row r="30" spans="1:5">
      <c r="A30" s="103"/>
      <c r="B30" s="106"/>
      <c r="C30" s="106"/>
      <c r="D30" s="105"/>
      <c r="E30" s="33"/>
    </row>
    <row r="31" spans="1:5">
      <c r="A31" s="103"/>
      <c r="B31" s="106"/>
      <c r="C31" s="106"/>
      <c r="D31" s="105"/>
      <c r="E31" s="33"/>
    </row>
    <row r="32" spans="1:5">
      <c r="A32" s="6" t="s">
        <v>22</v>
      </c>
      <c r="B32" s="131"/>
      <c r="C32" s="132"/>
      <c r="D32" s="132"/>
      <c r="E32" s="39"/>
    </row>
    <row r="33" spans="1:5">
      <c r="A33" s="6"/>
      <c r="B33" s="131"/>
      <c r="C33" s="132"/>
      <c r="D33" s="132"/>
      <c r="E33" s="39"/>
    </row>
    <row r="34" spans="1:5">
      <c r="A34" s="123" t="s">
        <v>23</v>
      </c>
      <c r="B34" s="121"/>
      <c r="C34" s="121"/>
      <c r="D34" s="122"/>
      <c r="E34" s="10"/>
    </row>
    <row r="35" spans="1:5">
      <c r="A35" s="123" t="s">
        <v>24</v>
      </c>
      <c r="B35" s="123"/>
      <c r="C35" s="121"/>
      <c r="D35" s="122"/>
      <c r="E35" s="123"/>
    </row>
    <row r="36" spans="1:5">
      <c r="A36" s="123"/>
      <c r="B36" s="123"/>
      <c r="C36" s="121"/>
      <c r="D36" s="122"/>
      <c r="E36" s="123"/>
    </row>
    <row r="37" spans="1:5">
      <c r="A37" s="123" t="s">
        <v>25</v>
      </c>
      <c r="B37" s="121"/>
      <c r="C37" s="121"/>
      <c r="D37" s="122"/>
      <c r="E37" s="10"/>
    </row>
    <row r="38" spans="1:5">
      <c r="A38" s="6" t="s">
        <v>26</v>
      </c>
      <c r="B38" s="121"/>
      <c r="C38" s="121"/>
      <c r="D38" s="122"/>
      <c r="E38" s="10"/>
    </row>
    <row r="39" spans="1:5">
      <c r="A39" s="6"/>
      <c r="B39" s="121"/>
      <c r="C39" s="121"/>
      <c r="D39" s="122"/>
      <c r="E39" s="10"/>
    </row>
    <row r="40" spans="1:5">
      <c r="A40" s="6"/>
      <c r="B40" s="121"/>
      <c r="C40" s="121"/>
      <c r="D40" s="122"/>
      <c r="E40" s="10"/>
    </row>
    <row r="41" spans="1:5">
      <c r="A41" s="6"/>
      <c r="B41" s="121"/>
      <c r="C41" s="121"/>
      <c r="D41" s="122"/>
      <c r="E41" s="10"/>
    </row>
    <row r="42" spans="1:5">
      <c r="A42" s="6"/>
      <c r="B42" s="121"/>
      <c r="C42" s="121"/>
      <c r="D42" s="122"/>
      <c r="E42" s="10"/>
    </row>
    <row r="43" spans="1:5">
      <c r="A43" s="123"/>
      <c r="B43" s="121"/>
      <c r="C43" s="121"/>
      <c r="D43" s="122"/>
      <c r="E43" s="10"/>
    </row>
    <row r="44" spans="1:5">
      <c r="A44" s="6" t="s">
        <v>27</v>
      </c>
      <c r="B44" s="121"/>
      <c r="C44" s="121"/>
      <c r="D44" s="6" t="s">
        <v>28</v>
      </c>
      <c r="E44" s="10"/>
    </row>
    <row r="45" spans="1:5">
      <c r="A45" s="6"/>
      <c r="B45" s="121"/>
      <c r="C45" s="121"/>
      <c r="D45" s="6"/>
      <c r="E45" s="10"/>
    </row>
    <row r="46" spans="1:5">
      <c r="A46" s="6"/>
      <c r="B46" s="121"/>
      <c r="C46" s="121"/>
      <c r="D46" s="6"/>
      <c r="E46" s="10"/>
    </row>
    <row r="47" spans="1:5">
      <c r="A47" s="28" t="s">
        <v>29</v>
      </c>
      <c r="B47" s="28"/>
      <c r="C47" s="28"/>
      <c r="D47" s="28" t="s">
        <v>30</v>
      </c>
      <c r="E47" s="17"/>
    </row>
    <row r="48" spans="1:5">
      <c r="A48" s="40" t="s">
        <v>31</v>
      </c>
      <c r="D48" s="40" t="s">
        <v>32</v>
      </c>
      <c r="E48" s="124"/>
    </row>
    <row r="49" spans="1:5">
      <c r="A49" s="40"/>
      <c r="D49" s="40"/>
      <c r="E49" s="124"/>
    </row>
    <row r="50" spans="1:5">
      <c r="A50" s="40"/>
      <c r="D50" s="40"/>
      <c r="E50" s="124"/>
    </row>
    <row r="52" spans="1:1">
      <c r="A52" s="125" t="s">
        <v>33</v>
      </c>
    </row>
    <row r="53" spans="1:1">
      <c r="A53" s="125"/>
    </row>
    <row r="54" spans="1:1">
      <c r="A54" s="125"/>
    </row>
    <row r="55" spans="1:1">
      <c r="A55" s="124" t="s">
        <v>34</v>
      </c>
    </row>
  </sheetData>
  <mergeCells count="3">
    <mergeCell ref="D4:E4"/>
    <mergeCell ref="B23:C23"/>
    <mergeCell ref="B24:C24"/>
  </mergeCells>
  <pageMargins left="0.7" right="0.27" top="0.65" bottom="0.786805555555556" header="0.3" footer="0.3"/>
  <pageSetup paperSize="1" scale="90" orientation="portrait" horizontalDpi="120" verticalDpi="72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workbookViewId="0">
      <selection activeCell="D24" sqref="D24"/>
    </sheetView>
  </sheetViews>
  <sheetFormatPr defaultColWidth="18" defaultRowHeight="13.5"/>
  <cols>
    <col min="1" max="1" width="15.3333333333333" style="1" customWidth="1"/>
    <col min="2" max="2" width="15.7142857142857" style="1" customWidth="1"/>
    <col min="3" max="3" width="22.8571428571429" style="1" customWidth="1"/>
    <col min="4" max="4" width="25.7142857142857" style="1" customWidth="1"/>
    <col min="5" max="5" width="16.552380952381" style="1" customWidth="1"/>
    <col min="6" max="16384" width="18" style="1"/>
  </cols>
  <sheetData>
    <row r="4" ht="14.25" customHeight="1" spans="1:5">
      <c r="A4" s="2">
        <v>45671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5" t="s">
        <v>208</v>
      </c>
      <c r="B7" s="6"/>
      <c r="C7" s="110"/>
      <c r="D7" s="111"/>
      <c r="E7" s="111"/>
    </row>
    <row r="8" ht="14.25" customHeight="1" spans="1:5">
      <c r="A8" s="107" t="s">
        <v>209</v>
      </c>
      <c r="B8" s="6"/>
      <c r="C8" s="110"/>
      <c r="D8" s="111"/>
      <c r="E8" s="111"/>
    </row>
    <row r="9" ht="14.25" customHeight="1" spans="1:5">
      <c r="A9" s="11" t="s">
        <v>210</v>
      </c>
      <c r="B9" s="8"/>
      <c r="C9" s="6"/>
      <c r="D9" s="112"/>
      <c r="E9" s="10"/>
    </row>
    <row r="10" customHeight="1" spans="1:5">
      <c r="A10" s="12"/>
      <c r="B10" s="8"/>
      <c r="C10" s="6"/>
      <c r="D10" s="112"/>
      <c r="E10" s="10"/>
    </row>
    <row r="11" customHeight="1" spans="1:5">
      <c r="A11" s="11"/>
      <c r="B11" s="8"/>
      <c r="C11" s="6"/>
      <c r="D11" s="112"/>
      <c r="E11" s="10"/>
    </row>
    <row r="12" customHeight="1" spans="1:5">
      <c r="A12" s="113" t="s">
        <v>3</v>
      </c>
      <c r="B12" s="114"/>
      <c r="C12" s="114"/>
      <c r="D12" s="113"/>
      <c r="E12" s="14"/>
    </row>
    <row r="13" customHeight="1" spans="1:5">
      <c r="A13" s="113"/>
      <c r="B13" s="114"/>
      <c r="C13" s="114"/>
      <c r="D13" s="113"/>
      <c r="E13" s="14"/>
    </row>
    <row r="14" customHeight="1" spans="1:5">
      <c r="A14" s="115" t="s">
        <v>204</v>
      </c>
      <c r="B14" s="115"/>
      <c r="C14" s="115"/>
      <c r="D14" s="116"/>
      <c r="E14" s="17"/>
    </row>
    <row r="15" customHeight="1" spans="1:5">
      <c r="A15" s="115" t="s">
        <v>5</v>
      </c>
      <c r="B15" s="115"/>
      <c r="C15" s="115"/>
      <c r="D15" s="116"/>
      <c r="E15" s="17"/>
    </row>
    <row r="16" customHeight="1" spans="1:10">
      <c r="A16" s="6" t="s">
        <v>6</v>
      </c>
      <c r="B16" s="6"/>
      <c r="C16" s="6"/>
      <c r="D16" s="116"/>
      <c r="E16" s="17"/>
      <c r="H16" s="26"/>
      <c r="I16" s="27"/>
      <c r="J16" s="27"/>
    </row>
    <row r="17" customHeight="1" spans="1:10">
      <c r="A17" s="6"/>
      <c r="B17" s="6"/>
      <c r="C17" s="6"/>
      <c r="D17" s="116"/>
      <c r="E17" s="17"/>
      <c r="I17" s="26"/>
      <c r="J17" s="26"/>
    </row>
    <row r="18" customHeight="1" spans="1:10">
      <c r="A18" s="117" t="s">
        <v>7</v>
      </c>
      <c r="B18" s="118" t="s">
        <v>8</v>
      </c>
      <c r="C18" s="118" t="s">
        <v>9</v>
      </c>
      <c r="D18" s="118" t="s">
        <v>10</v>
      </c>
      <c r="E18" s="20" t="s">
        <v>11</v>
      </c>
      <c r="I18" s="28"/>
      <c r="J18" s="28"/>
    </row>
    <row r="19" spans="1:5">
      <c r="A19" s="119">
        <v>45665</v>
      </c>
      <c r="B19" s="129" t="s">
        <v>211</v>
      </c>
      <c r="C19" s="129" t="s">
        <v>71</v>
      </c>
      <c r="D19" s="129" t="s">
        <v>14</v>
      </c>
      <c r="E19" s="29">
        <v>1500</v>
      </c>
    </row>
    <row r="20" spans="1:5">
      <c r="A20" s="103" t="s">
        <v>17</v>
      </c>
      <c r="B20" s="104" t="s">
        <v>18</v>
      </c>
      <c r="C20" s="104"/>
      <c r="D20" s="105" t="s">
        <v>19</v>
      </c>
      <c r="E20" s="33">
        <f>SUM(E19:E19)</f>
        <v>1500</v>
      </c>
    </row>
    <row r="21" ht="13.2" customHeight="1" spans="1:5">
      <c r="A21" s="103"/>
      <c r="B21" s="106" t="s">
        <v>20</v>
      </c>
      <c r="C21" s="106"/>
      <c r="D21" s="105"/>
      <c r="E21" s="33">
        <f>-E20*0.07</f>
        <v>-105</v>
      </c>
    </row>
    <row r="22" spans="1:5">
      <c r="A22" s="103"/>
      <c r="B22" s="106" t="s">
        <v>21</v>
      </c>
      <c r="C22" s="106"/>
      <c r="D22" s="105" t="s">
        <v>19</v>
      </c>
      <c r="E22" s="36">
        <f>SUM(E20:E21)</f>
        <v>1395</v>
      </c>
    </row>
    <row r="23" spans="1:5">
      <c r="A23" s="103"/>
      <c r="B23" s="106"/>
      <c r="C23" s="106"/>
      <c r="D23" s="105"/>
      <c r="E23" s="33"/>
    </row>
    <row r="24" spans="1:5">
      <c r="A24" s="103"/>
      <c r="B24" s="106"/>
      <c r="C24" s="106"/>
      <c r="D24" s="105"/>
      <c r="E24" s="33"/>
    </row>
    <row r="25" spans="1:5">
      <c r="A25" s="103"/>
      <c r="B25" s="106"/>
      <c r="C25" s="106"/>
      <c r="D25" s="105"/>
      <c r="E25" s="33"/>
    </row>
    <row r="26" spans="1:5">
      <c r="A26" s="103"/>
      <c r="B26" s="106"/>
      <c r="C26" s="106"/>
      <c r="D26" s="105"/>
      <c r="E26" s="33"/>
    </row>
    <row r="27" spans="1:5">
      <c r="A27" s="103"/>
      <c r="B27" s="106"/>
      <c r="C27" s="106"/>
      <c r="D27" s="105"/>
      <c r="E27" s="33"/>
    </row>
    <row r="28" spans="1:5">
      <c r="A28" s="103"/>
      <c r="B28" s="106"/>
      <c r="C28" s="106"/>
      <c r="D28" s="105"/>
      <c r="E28" s="33"/>
    </row>
    <row r="29" spans="1:5">
      <c r="A29" s="103"/>
      <c r="B29" s="106"/>
      <c r="C29" s="106"/>
      <c r="D29" s="105"/>
      <c r="E29" s="33"/>
    </row>
    <row r="30" spans="1:5">
      <c r="A30" s="103"/>
      <c r="B30" s="106"/>
      <c r="C30" s="106"/>
      <c r="D30" s="105"/>
      <c r="E30" s="33"/>
    </row>
    <row r="31" spans="1:5">
      <c r="A31" s="6" t="s">
        <v>22</v>
      </c>
      <c r="B31" s="131"/>
      <c r="C31" s="132"/>
      <c r="D31" s="132"/>
      <c r="E31" s="39"/>
    </row>
    <row r="32" spans="1:5">
      <c r="A32" s="6"/>
      <c r="B32" s="131"/>
      <c r="C32" s="132"/>
      <c r="D32" s="132"/>
      <c r="E32" s="39"/>
    </row>
    <row r="33" spans="1:5">
      <c r="A33" s="123" t="s">
        <v>23</v>
      </c>
      <c r="B33" s="121"/>
      <c r="C33" s="121"/>
      <c r="D33" s="122"/>
      <c r="E33" s="10"/>
    </row>
    <row r="34" spans="1:5">
      <c r="A34" s="123" t="s">
        <v>24</v>
      </c>
      <c r="B34" s="123"/>
      <c r="C34" s="121"/>
      <c r="D34" s="122"/>
      <c r="E34" s="123"/>
    </row>
    <row r="35" spans="1:5">
      <c r="A35" s="123"/>
      <c r="B35" s="123"/>
      <c r="C35" s="121"/>
      <c r="D35" s="122"/>
      <c r="E35" s="123"/>
    </row>
    <row r="36" spans="1:5">
      <c r="A36" s="123" t="s">
        <v>25</v>
      </c>
      <c r="B36" s="121"/>
      <c r="C36" s="121"/>
      <c r="D36" s="122"/>
      <c r="E36" s="10"/>
    </row>
    <row r="37" spans="1:5">
      <c r="A37" s="6" t="s">
        <v>26</v>
      </c>
      <c r="B37" s="121"/>
      <c r="C37" s="121"/>
      <c r="D37" s="122"/>
      <c r="E37" s="10"/>
    </row>
    <row r="38" spans="1:5">
      <c r="A38" s="6"/>
      <c r="B38" s="121"/>
      <c r="C38" s="121"/>
      <c r="D38" s="122"/>
      <c r="E38" s="10"/>
    </row>
    <row r="39" spans="1:5">
      <c r="A39" s="6"/>
      <c r="B39" s="121"/>
      <c r="C39" s="121"/>
      <c r="D39" s="122"/>
      <c r="E39" s="10"/>
    </row>
    <row r="40" spans="1:5">
      <c r="A40" s="6"/>
      <c r="B40" s="121"/>
      <c r="C40" s="121"/>
      <c r="D40" s="122"/>
      <c r="E40" s="10"/>
    </row>
    <row r="41" spans="1:5">
      <c r="A41" s="6"/>
      <c r="B41" s="121"/>
      <c r="C41" s="121"/>
      <c r="D41" s="122"/>
      <c r="E41" s="10"/>
    </row>
    <row r="42" spans="1:5">
      <c r="A42" s="6"/>
      <c r="B42" s="121"/>
      <c r="C42" s="121"/>
      <c r="D42" s="122"/>
      <c r="E42" s="10"/>
    </row>
    <row r="43" spans="1:5">
      <c r="A43" s="123"/>
      <c r="B43" s="121"/>
      <c r="C43" s="121"/>
      <c r="D43" s="122"/>
      <c r="E43" s="10"/>
    </row>
    <row r="44" spans="1:5">
      <c r="A44" s="6" t="s">
        <v>27</v>
      </c>
      <c r="B44" s="121"/>
      <c r="C44" s="121"/>
      <c r="D44" s="6" t="s">
        <v>28</v>
      </c>
      <c r="E44" s="10"/>
    </row>
    <row r="45" spans="1:5">
      <c r="A45" s="6"/>
      <c r="B45" s="121"/>
      <c r="C45" s="121"/>
      <c r="D45" s="6"/>
      <c r="E45" s="10"/>
    </row>
    <row r="46" spans="1:5">
      <c r="A46" s="6"/>
      <c r="B46" s="121"/>
      <c r="C46" s="121"/>
      <c r="D46" s="6"/>
      <c r="E46" s="10"/>
    </row>
    <row r="47" spans="1:5">
      <c r="A47" s="28" t="s">
        <v>29</v>
      </c>
      <c r="B47" s="28"/>
      <c r="C47" s="28"/>
      <c r="D47" s="28" t="s">
        <v>30</v>
      </c>
      <c r="E47" s="17"/>
    </row>
    <row r="48" spans="1:5">
      <c r="A48" s="40" t="s">
        <v>31</v>
      </c>
      <c r="D48" s="40" t="s">
        <v>32</v>
      </c>
      <c r="E48" s="124"/>
    </row>
    <row r="49" spans="1:5">
      <c r="A49" s="40"/>
      <c r="D49" s="40"/>
      <c r="E49" s="124"/>
    </row>
    <row r="50" spans="1:5">
      <c r="A50" s="40"/>
      <c r="D50" s="40"/>
      <c r="E50" s="124"/>
    </row>
    <row r="52" spans="1:1">
      <c r="A52" s="125" t="s">
        <v>33</v>
      </c>
    </row>
    <row r="53" spans="1:1">
      <c r="A53" s="125"/>
    </row>
    <row r="54" spans="1:1">
      <c r="A54" s="125"/>
    </row>
    <row r="55" spans="1:1">
      <c r="A55" s="124" t="s">
        <v>34</v>
      </c>
    </row>
  </sheetData>
  <mergeCells count="3">
    <mergeCell ref="D4:E4"/>
    <mergeCell ref="B21:C21"/>
    <mergeCell ref="B22:C22"/>
  </mergeCells>
  <pageMargins left="0.7" right="0.27" top="0.65" bottom="0.786805555555556" header="0.3" footer="0.3"/>
  <pageSetup paperSize="1" scale="90" orientation="portrait" horizontalDpi="120" verticalDpi="72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7"/>
  <sheetViews>
    <sheetView zoomScaleSheetLayoutView="60" topLeftCell="A31" workbookViewId="0">
      <selection activeCell="C35" sqref="C35"/>
    </sheetView>
  </sheetViews>
  <sheetFormatPr defaultColWidth="18" defaultRowHeight="13.5"/>
  <cols>
    <col min="1" max="1" width="15.8571428571429" style="1" customWidth="1"/>
    <col min="2" max="2" width="15.2857142857143" style="1" customWidth="1"/>
    <col min="3" max="3" width="25.7142857142857" style="1" customWidth="1"/>
    <col min="4" max="4" width="24.7142857142857" style="1" customWidth="1"/>
    <col min="5" max="5" width="16.552380952381" style="1" customWidth="1"/>
    <col min="6" max="16384" width="18" style="1"/>
  </cols>
  <sheetData>
    <row r="4" ht="14.25" customHeight="1" spans="1:5">
      <c r="A4" s="2">
        <v>45673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5" t="s">
        <v>212</v>
      </c>
      <c r="B7" s="6"/>
      <c r="C7" s="110"/>
      <c r="D7" s="111"/>
      <c r="E7" s="111"/>
    </row>
    <row r="8" ht="14.25" customHeight="1" spans="1:5">
      <c r="A8" s="7" t="s">
        <v>213</v>
      </c>
      <c r="B8" s="6"/>
      <c r="C8" s="110"/>
      <c r="D8" s="111"/>
      <c r="E8" s="111"/>
    </row>
    <row r="9" ht="14.25" customHeight="1" spans="1:5">
      <c r="A9" s="11" t="s">
        <v>214</v>
      </c>
      <c r="B9" s="6"/>
      <c r="C9" s="110"/>
      <c r="D9" s="111"/>
      <c r="E9" s="111"/>
    </row>
    <row r="10" customHeight="1" spans="1:5">
      <c r="A10" s="11" t="s">
        <v>215</v>
      </c>
      <c r="B10" s="8"/>
      <c r="C10" s="6"/>
      <c r="D10" s="112"/>
      <c r="E10" s="10"/>
    </row>
    <row r="11" customHeight="1" spans="1:5">
      <c r="A11" s="12"/>
      <c r="B11" s="8"/>
      <c r="C11" s="6"/>
      <c r="D11" s="112"/>
      <c r="E11" s="10"/>
    </row>
    <row r="12" customHeight="1" spans="1:5">
      <c r="A12" s="12"/>
      <c r="B12" s="8"/>
      <c r="C12" s="6"/>
      <c r="D12" s="112"/>
      <c r="E12" s="10"/>
    </row>
    <row r="13" customHeight="1" spans="1:5">
      <c r="A13" s="113" t="s">
        <v>3</v>
      </c>
      <c r="B13" s="114"/>
      <c r="C13" s="114"/>
      <c r="D13" s="113"/>
      <c r="E13" s="14"/>
    </row>
    <row r="14" customHeight="1" spans="1:5">
      <c r="A14" s="113"/>
      <c r="B14" s="114"/>
      <c r="C14" s="114"/>
      <c r="D14" s="113"/>
      <c r="E14" s="14"/>
    </row>
    <row r="15" customHeight="1" spans="1:5">
      <c r="A15" s="115" t="s">
        <v>4</v>
      </c>
      <c r="B15" s="115"/>
      <c r="C15" s="115"/>
      <c r="D15" s="116"/>
      <c r="E15" s="17"/>
    </row>
    <row r="16" customHeight="1" spans="1:5">
      <c r="A16" s="115" t="s">
        <v>5</v>
      </c>
      <c r="B16" s="115"/>
      <c r="C16" s="115"/>
      <c r="D16" s="116"/>
      <c r="E16" s="17"/>
    </row>
    <row r="17" customHeight="1" spans="1:10">
      <c r="A17" s="6" t="s">
        <v>6</v>
      </c>
      <c r="B17" s="6"/>
      <c r="C17" s="6"/>
      <c r="D17" s="116"/>
      <c r="E17" s="17"/>
      <c r="H17" s="26"/>
      <c r="I17" s="27"/>
      <c r="J17" s="27"/>
    </row>
    <row r="18" customHeight="1" spans="1:10">
      <c r="A18" s="6"/>
      <c r="B18" s="6"/>
      <c r="C18" s="6"/>
      <c r="D18" s="116"/>
      <c r="E18" s="17"/>
      <c r="H18" s="26"/>
      <c r="I18" s="27"/>
      <c r="J18" s="27"/>
    </row>
    <row r="19" customHeight="1" spans="1:10">
      <c r="A19" s="6"/>
      <c r="B19" s="6"/>
      <c r="C19" s="6"/>
      <c r="D19" s="116"/>
      <c r="E19" s="17"/>
      <c r="I19" s="26"/>
      <c r="J19" s="26"/>
    </row>
    <row r="20" customHeight="1" spans="1:10">
      <c r="A20" s="117" t="s">
        <v>7</v>
      </c>
      <c r="B20" s="118" t="s">
        <v>8</v>
      </c>
      <c r="C20" s="118" t="s">
        <v>9</v>
      </c>
      <c r="D20" s="118" t="s">
        <v>10</v>
      </c>
      <c r="E20" s="20" t="s">
        <v>11</v>
      </c>
      <c r="I20" s="28"/>
      <c r="J20" s="28"/>
    </row>
    <row r="21" ht="13" customHeight="1" spans="1:5">
      <c r="A21" s="119">
        <v>45625</v>
      </c>
      <c r="B21" s="129" t="s">
        <v>216</v>
      </c>
      <c r="C21" s="129" t="s">
        <v>50</v>
      </c>
      <c r="D21" s="129" t="s">
        <v>14</v>
      </c>
      <c r="E21" s="29">
        <v>1500</v>
      </c>
    </row>
    <row r="22" spans="1:5">
      <c r="A22" s="103" t="s">
        <v>17</v>
      </c>
      <c r="B22" s="104" t="s">
        <v>18</v>
      </c>
      <c r="C22" s="104"/>
      <c r="D22" s="105" t="s">
        <v>19</v>
      </c>
      <c r="E22" s="33">
        <f>SUM(E21:E21)</f>
        <v>1500</v>
      </c>
    </row>
    <row r="23" ht="13.2" customHeight="1" spans="1:5">
      <c r="A23" s="103"/>
      <c r="B23" s="106" t="s">
        <v>20</v>
      </c>
      <c r="C23" s="106"/>
      <c r="D23" s="105"/>
      <c r="E23" s="102">
        <f>(-E22*0.07)</f>
        <v>-105</v>
      </c>
    </row>
    <row r="24" spans="1:5">
      <c r="A24" s="103"/>
      <c r="B24" s="106" t="s">
        <v>61</v>
      </c>
      <c r="C24" s="106"/>
      <c r="D24" s="105" t="s">
        <v>19</v>
      </c>
      <c r="E24" s="126">
        <f>SUM(E22:E23)</f>
        <v>1395</v>
      </c>
    </row>
    <row r="25" spans="1:5">
      <c r="A25" s="103"/>
      <c r="B25" s="106"/>
      <c r="C25" s="106"/>
      <c r="D25" s="105"/>
      <c r="E25" s="33"/>
    </row>
    <row r="26" spans="1:5">
      <c r="A26" s="103"/>
      <c r="B26" s="106"/>
      <c r="C26" s="106"/>
      <c r="D26" s="105"/>
      <c r="E26" s="33"/>
    </row>
    <row r="27" spans="1:5">
      <c r="A27" s="103"/>
      <c r="B27" s="106"/>
      <c r="C27" s="106"/>
      <c r="D27" s="105"/>
      <c r="E27" s="33"/>
    </row>
    <row r="28" spans="1:5">
      <c r="A28" s="103"/>
      <c r="B28" s="106"/>
      <c r="C28" s="106"/>
      <c r="D28" s="105"/>
      <c r="E28" s="33"/>
    </row>
    <row r="29" spans="1:5">
      <c r="A29" s="103"/>
      <c r="B29" s="106"/>
      <c r="C29" s="106"/>
      <c r="D29" s="105"/>
      <c r="E29" s="33"/>
    </row>
    <row r="30" spans="1:5">
      <c r="A30" s="6" t="s">
        <v>22</v>
      </c>
      <c r="B30" s="131"/>
      <c r="C30" s="132"/>
      <c r="D30" s="132"/>
      <c r="E30" s="39"/>
    </row>
    <row r="31" spans="1:5">
      <c r="A31" s="6"/>
      <c r="B31" s="131"/>
      <c r="C31" s="132"/>
      <c r="D31" s="132"/>
      <c r="E31" s="39"/>
    </row>
    <row r="32" spans="1:5">
      <c r="A32" s="6"/>
      <c r="B32" s="131"/>
      <c r="C32" s="132"/>
      <c r="D32" s="132"/>
      <c r="E32" s="39"/>
    </row>
    <row r="33" spans="1:5">
      <c r="A33" s="123" t="s">
        <v>23</v>
      </c>
      <c r="B33" s="121"/>
      <c r="C33" s="121"/>
      <c r="D33" s="122"/>
      <c r="E33" s="10"/>
    </row>
    <row r="34" spans="1:5">
      <c r="A34" s="123" t="s">
        <v>24</v>
      </c>
      <c r="B34" s="123"/>
      <c r="C34" s="121"/>
      <c r="D34" s="122"/>
      <c r="E34" s="123"/>
    </row>
    <row r="35" spans="1:5">
      <c r="A35" s="123"/>
      <c r="B35" s="123"/>
      <c r="C35" s="121"/>
      <c r="D35" s="122"/>
      <c r="E35" s="123"/>
    </row>
    <row r="36" spans="1:5">
      <c r="A36" s="123"/>
      <c r="B36" s="123"/>
      <c r="C36" s="121"/>
      <c r="D36" s="122"/>
      <c r="E36" s="123"/>
    </row>
    <row r="37" spans="1:5">
      <c r="A37" s="123" t="s">
        <v>25</v>
      </c>
      <c r="B37" s="121"/>
      <c r="C37" s="121"/>
      <c r="D37" s="122"/>
      <c r="E37" s="10"/>
    </row>
    <row r="38" spans="1:5">
      <c r="A38" s="6" t="s">
        <v>26</v>
      </c>
      <c r="B38" s="121"/>
      <c r="C38" s="121"/>
      <c r="D38" s="122"/>
      <c r="E38" s="10"/>
    </row>
    <row r="39" spans="1:5">
      <c r="A39" s="6"/>
      <c r="B39" s="121"/>
      <c r="C39" s="121"/>
      <c r="D39" s="122"/>
      <c r="E39" s="10"/>
    </row>
    <row r="40" spans="1:5">
      <c r="A40" s="6"/>
      <c r="B40" s="121"/>
      <c r="C40" s="121"/>
      <c r="D40" s="122"/>
      <c r="E40" s="10"/>
    </row>
    <row r="41" spans="1:5">
      <c r="A41" s="6"/>
      <c r="B41" s="121"/>
      <c r="C41" s="121"/>
      <c r="D41" s="122"/>
      <c r="E41" s="10"/>
    </row>
    <row r="42" spans="1:5">
      <c r="A42" s="6"/>
      <c r="B42" s="121"/>
      <c r="C42" s="121"/>
      <c r="D42" s="122"/>
      <c r="E42" s="10"/>
    </row>
    <row r="43" spans="1:5">
      <c r="A43" s="6"/>
      <c r="B43" s="121"/>
      <c r="C43" s="121"/>
      <c r="D43" s="122"/>
      <c r="E43" s="10"/>
    </row>
    <row r="44" spans="1:5">
      <c r="A44" s="6" t="s">
        <v>27</v>
      </c>
      <c r="B44" s="121"/>
      <c r="C44" s="121"/>
      <c r="D44" s="6" t="s">
        <v>28</v>
      </c>
      <c r="E44" s="10"/>
    </row>
    <row r="45" spans="1:5">
      <c r="A45" s="6"/>
      <c r="B45" s="121"/>
      <c r="C45" s="121"/>
      <c r="D45" s="6"/>
      <c r="E45" s="10"/>
    </row>
    <row r="46" spans="1:5">
      <c r="A46" s="6"/>
      <c r="B46" s="121"/>
      <c r="C46" s="121"/>
      <c r="D46" s="6"/>
      <c r="E46" s="10"/>
    </row>
    <row r="47" spans="1:5">
      <c r="A47" s="28" t="s">
        <v>29</v>
      </c>
      <c r="B47" s="28"/>
      <c r="C47" s="28"/>
      <c r="D47" s="28" t="s">
        <v>30</v>
      </c>
      <c r="E47" s="17"/>
    </row>
    <row r="48" spans="1:5">
      <c r="A48" s="40" t="s">
        <v>31</v>
      </c>
      <c r="D48" s="40" t="s">
        <v>32</v>
      </c>
      <c r="E48" s="124"/>
    </row>
    <row r="49" spans="1:5">
      <c r="A49" s="40"/>
      <c r="D49" s="40"/>
      <c r="E49" s="124"/>
    </row>
    <row r="50" spans="1:5">
      <c r="A50" s="40"/>
      <c r="D50" s="40"/>
      <c r="E50" s="124"/>
    </row>
    <row r="51" spans="1:5">
      <c r="A51" s="121"/>
      <c r="B51" s="6"/>
      <c r="C51" s="6"/>
      <c r="D51" s="121"/>
      <c r="E51" s="124"/>
    </row>
    <row r="52" spans="1:5">
      <c r="A52" s="125" t="s">
        <v>33</v>
      </c>
      <c r="B52" s="6"/>
      <c r="C52" s="6"/>
      <c r="D52" s="125"/>
      <c r="E52" s="17"/>
    </row>
    <row r="53" spans="1:5">
      <c r="A53" s="125"/>
      <c r="B53" s="6"/>
      <c r="C53" s="6"/>
      <c r="D53" s="125"/>
      <c r="E53" s="17"/>
    </row>
    <row r="54" spans="1:5">
      <c r="A54" s="125"/>
      <c r="B54" s="6"/>
      <c r="C54" s="6"/>
      <c r="D54" s="125"/>
      <c r="E54" s="17"/>
    </row>
    <row r="55" spans="1:5">
      <c r="A55" s="124" t="s">
        <v>34</v>
      </c>
      <c r="B55" s="6"/>
      <c r="C55" s="6"/>
      <c r="D55" s="6"/>
      <c r="E55" s="45"/>
    </row>
    <row r="56" spans="1:5">
      <c r="A56" s="44"/>
      <c r="D56" s="44"/>
      <c r="E56" s="17"/>
    </row>
    <row r="57" spans="1:5">
      <c r="A57" s="28"/>
      <c r="E57" s="45"/>
    </row>
  </sheetData>
  <mergeCells count="3">
    <mergeCell ref="D4:E4"/>
    <mergeCell ref="B23:C23"/>
    <mergeCell ref="B24:C24"/>
  </mergeCells>
  <pageMargins left="0.7" right="0.27" top="0.747916666666667" bottom="0.786805555555556" header="0.3" footer="0.3"/>
  <pageSetup paperSize="1" scale="90" orientation="portrait" horizontalDpi="120" verticalDpi="72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9"/>
  <sheetViews>
    <sheetView zoomScaleSheetLayoutView="60" topLeftCell="A34" workbookViewId="0">
      <selection activeCell="D6" sqref="D6"/>
    </sheetView>
  </sheetViews>
  <sheetFormatPr defaultColWidth="18" defaultRowHeight="13.5"/>
  <cols>
    <col min="1" max="1" width="15.8571428571429" style="1" customWidth="1"/>
    <col min="2" max="2" width="15.2857142857143" style="1" customWidth="1"/>
    <col min="3" max="3" width="25.7142857142857" style="1" customWidth="1"/>
    <col min="4" max="4" width="24.7142857142857" style="1" customWidth="1"/>
    <col min="5" max="5" width="16.552380952381" style="1" customWidth="1"/>
    <col min="6" max="16384" width="18" style="1"/>
  </cols>
  <sheetData>
    <row r="4" ht="14.25" customHeight="1" spans="1:5">
      <c r="A4" s="2">
        <v>45673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5" t="s">
        <v>212</v>
      </c>
      <c r="B7" s="6"/>
      <c r="C7" s="110"/>
      <c r="D7" s="111"/>
      <c r="E7" s="111"/>
    </row>
    <row r="8" ht="14.25" customHeight="1" spans="1:5">
      <c r="A8" s="7" t="s">
        <v>213</v>
      </c>
      <c r="B8" s="6"/>
      <c r="C8" s="110"/>
      <c r="D8" s="111"/>
      <c r="E8" s="111"/>
    </row>
    <row r="9" ht="14.25" customHeight="1" spans="1:5">
      <c r="A9" s="11" t="s">
        <v>214</v>
      </c>
      <c r="B9" s="6"/>
      <c r="C9" s="110"/>
      <c r="D9" s="111"/>
      <c r="E9" s="111"/>
    </row>
    <row r="10" customHeight="1" spans="1:5">
      <c r="A10" s="11" t="s">
        <v>215</v>
      </c>
      <c r="B10" s="8"/>
      <c r="C10" s="6"/>
      <c r="D10" s="112"/>
      <c r="E10" s="10"/>
    </row>
    <row r="11" customHeight="1" spans="1:5">
      <c r="A11" s="12"/>
      <c r="B11" s="8"/>
      <c r="C11" s="6"/>
      <c r="D11" s="112"/>
      <c r="E11" s="10"/>
    </row>
    <row r="12" customHeight="1" spans="1:5">
      <c r="A12" s="12"/>
      <c r="B12" s="8"/>
      <c r="C12" s="6"/>
      <c r="D12" s="112"/>
      <c r="E12" s="10"/>
    </row>
    <row r="13" customHeight="1" spans="1:5">
      <c r="A13" s="113" t="s">
        <v>3</v>
      </c>
      <c r="B13" s="114"/>
      <c r="C13" s="114"/>
      <c r="D13" s="113"/>
      <c r="E13" s="14"/>
    </row>
    <row r="14" customHeight="1" spans="1:5">
      <c r="A14" s="113"/>
      <c r="B14" s="114"/>
      <c r="C14" s="114"/>
      <c r="D14" s="113"/>
      <c r="E14" s="14"/>
    </row>
    <row r="15" customHeight="1" spans="1:5">
      <c r="A15" s="115" t="s">
        <v>204</v>
      </c>
      <c r="B15" s="115"/>
      <c r="C15" s="115"/>
      <c r="D15" s="116"/>
      <c r="E15" s="17"/>
    </row>
    <row r="16" customHeight="1" spans="1:5">
      <c r="A16" s="115" t="s">
        <v>5</v>
      </c>
      <c r="B16" s="115"/>
      <c r="C16" s="115"/>
      <c r="D16" s="116"/>
      <c r="E16" s="17"/>
    </row>
    <row r="17" customHeight="1" spans="1:10">
      <c r="A17" s="6" t="s">
        <v>6</v>
      </c>
      <c r="B17" s="6"/>
      <c r="C17" s="6"/>
      <c r="D17" s="116"/>
      <c r="E17" s="17"/>
      <c r="H17" s="26"/>
      <c r="I17" s="27"/>
      <c r="J17" s="27"/>
    </row>
    <row r="18" customHeight="1" spans="1:10">
      <c r="A18" s="6"/>
      <c r="B18" s="6"/>
      <c r="C18" s="6"/>
      <c r="D18" s="116"/>
      <c r="E18" s="17"/>
      <c r="H18" s="26"/>
      <c r="I18" s="27"/>
      <c r="J18" s="27"/>
    </row>
    <row r="19" customHeight="1" spans="1:10">
      <c r="A19" s="6"/>
      <c r="B19" s="6"/>
      <c r="C19" s="6"/>
      <c r="D19" s="116"/>
      <c r="E19" s="17"/>
      <c r="I19" s="26"/>
      <c r="J19" s="26"/>
    </row>
    <row r="20" customHeight="1" spans="1:10">
      <c r="A20" s="117" t="s">
        <v>7</v>
      </c>
      <c r="B20" s="118" t="s">
        <v>8</v>
      </c>
      <c r="C20" s="118" t="s">
        <v>9</v>
      </c>
      <c r="D20" s="118" t="s">
        <v>10</v>
      </c>
      <c r="E20" s="20" t="s">
        <v>11</v>
      </c>
      <c r="I20" s="28"/>
      <c r="J20" s="28"/>
    </row>
    <row r="21" ht="13" customHeight="1" spans="1:5">
      <c r="A21" s="119">
        <v>45660</v>
      </c>
      <c r="B21" s="129" t="s">
        <v>217</v>
      </c>
      <c r="C21" s="129" t="s">
        <v>218</v>
      </c>
      <c r="D21" s="129" t="s">
        <v>14</v>
      </c>
      <c r="E21" s="24">
        <v>1500</v>
      </c>
    </row>
    <row r="22" ht="13" customHeight="1" spans="1:5">
      <c r="A22" s="119">
        <v>45660</v>
      </c>
      <c r="B22" s="129" t="s">
        <v>219</v>
      </c>
      <c r="C22" s="129" t="s">
        <v>220</v>
      </c>
      <c r="D22" s="129" t="s">
        <v>14</v>
      </c>
      <c r="E22" s="24">
        <v>1500</v>
      </c>
    </row>
    <row r="23" ht="13" customHeight="1" spans="1:5">
      <c r="A23" s="119">
        <v>45660</v>
      </c>
      <c r="B23" s="129" t="s">
        <v>221</v>
      </c>
      <c r="C23" s="129" t="s">
        <v>220</v>
      </c>
      <c r="D23" s="129" t="s">
        <v>14</v>
      </c>
      <c r="E23" s="29">
        <v>1500</v>
      </c>
    </row>
    <row r="24" spans="1:5">
      <c r="A24" s="103" t="s">
        <v>17</v>
      </c>
      <c r="B24" s="104" t="s">
        <v>18</v>
      </c>
      <c r="C24" s="104"/>
      <c r="D24" s="105" t="s">
        <v>19</v>
      </c>
      <c r="E24" s="33">
        <f>SUM(E21:E23)</f>
        <v>4500</v>
      </c>
    </row>
    <row r="25" ht="13.2" customHeight="1" spans="1:5">
      <c r="A25" s="103"/>
      <c r="B25" s="106" t="s">
        <v>20</v>
      </c>
      <c r="C25" s="106"/>
      <c r="D25" s="105"/>
      <c r="E25" s="102">
        <f>(-E24*0.1)</f>
        <v>-450</v>
      </c>
    </row>
    <row r="26" spans="1:5">
      <c r="A26" s="103"/>
      <c r="B26" s="106" t="s">
        <v>61</v>
      </c>
      <c r="C26" s="106"/>
      <c r="D26" s="105" t="s">
        <v>19</v>
      </c>
      <c r="E26" s="126">
        <f>SUM(E24:E25)</f>
        <v>4050</v>
      </c>
    </row>
    <row r="27" spans="1:5">
      <c r="A27" s="103"/>
      <c r="B27" s="106"/>
      <c r="C27" s="106"/>
      <c r="D27" s="105"/>
      <c r="E27" s="33"/>
    </row>
    <row r="28" spans="1:5">
      <c r="A28" s="103"/>
      <c r="B28" s="106"/>
      <c r="C28" s="106"/>
      <c r="D28" s="105"/>
      <c r="E28" s="33"/>
    </row>
    <row r="29" spans="1:5">
      <c r="A29" s="103"/>
      <c r="B29" s="106"/>
      <c r="C29" s="106"/>
      <c r="D29" s="105"/>
      <c r="E29" s="33"/>
    </row>
    <row r="30" spans="1:5">
      <c r="A30" s="103"/>
      <c r="B30" s="106"/>
      <c r="C30" s="106"/>
      <c r="D30" s="105"/>
      <c r="E30" s="33"/>
    </row>
    <row r="31" spans="1:5">
      <c r="A31" s="103"/>
      <c r="B31" s="106"/>
      <c r="C31" s="106"/>
      <c r="D31" s="105"/>
      <c r="E31" s="33"/>
    </row>
    <row r="32" spans="1:5">
      <c r="A32" s="6" t="s">
        <v>22</v>
      </c>
      <c r="B32" s="131"/>
      <c r="C32" s="132"/>
      <c r="D32" s="132"/>
      <c r="E32" s="39"/>
    </row>
    <row r="33" spans="1:5">
      <c r="A33" s="6"/>
      <c r="B33" s="131"/>
      <c r="C33" s="132"/>
      <c r="D33" s="132"/>
      <c r="E33" s="39"/>
    </row>
    <row r="34" spans="1:5">
      <c r="A34" s="6"/>
      <c r="B34" s="131"/>
      <c r="C34" s="132"/>
      <c r="D34" s="132"/>
      <c r="E34" s="39"/>
    </row>
    <row r="35" spans="1:5">
      <c r="A35" s="123" t="s">
        <v>23</v>
      </c>
      <c r="B35" s="121"/>
      <c r="C35" s="121"/>
      <c r="D35" s="122"/>
      <c r="E35" s="10"/>
    </row>
    <row r="36" spans="1:5">
      <c r="A36" s="123" t="s">
        <v>24</v>
      </c>
      <c r="B36" s="123"/>
      <c r="C36" s="121"/>
      <c r="D36" s="122"/>
      <c r="E36" s="123"/>
    </row>
    <row r="37" spans="1:5">
      <c r="A37" s="123"/>
      <c r="B37" s="123"/>
      <c r="C37" s="121"/>
      <c r="D37" s="122"/>
      <c r="E37" s="123"/>
    </row>
    <row r="38" spans="1:5">
      <c r="A38" s="123"/>
      <c r="B38" s="123"/>
      <c r="C38" s="121"/>
      <c r="D38" s="122"/>
      <c r="E38" s="123"/>
    </row>
    <row r="39" spans="1:5">
      <c r="A39" s="123" t="s">
        <v>25</v>
      </c>
      <c r="B39" s="121"/>
      <c r="C39" s="121"/>
      <c r="D39" s="122"/>
      <c r="E39" s="10"/>
    </row>
    <row r="40" spans="1:5">
      <c r="A40" s="6" t="s">
        <v>26</v>
      </c>
      <c r="B40" s="121"/>
      <c r="C40" s="121"/>
      <c r="D40" s="122"/>
      <c r="E40" s="10"/>
    </row>
    <row r="41" spans="1:5">
      <c r="A41" s="6"/>
      <c r="B41" s="121"/>
      <c r="C41" s="121"/>
      <c r="D41" s="122"/>
      <c r="E41" s="10"/>
    </row>
    <row r="42" spans="1:5">
      <c r="A42" s="6"/>
      <c r="B42" s="121"/>
      <c r="C42" s="121"/>
      <c r="D42" s="122"/>
      <c r="E42" s="10"/>
    </row>
    <row r="43" spans="1:5">
      <c r="A43" s="6"/>
      <c r="B43" s="121"/>
      <c r="C43" s="121"/>
      <c r="D43" s="122"/>
      <c r="E43" s="10"/>
    </row>
    <row r="44" spans="1:5">
      <c r="A44" s="6"/>
      <c r="B44" s="121"/>
      <c r="C44" s="121"/>
      <c r="D44" s="122"/>
      <c r="E44" s="10"/>
    </row>
    <row r="45" spans="1:5">
      <c r="A45" s="6"/>
      <c r="B45" s="121"/>
      <c r="C45" s="121"/>
      <c r="D45" s="122"/>
      <c r="E45" s="10"/>
    </row>
    <row r="46" spans="1:5">
      <c r="A46" s="6" t="s">
        <v>27</v>
      </c>
      <c r="B46" s="121"/>
      <c r="C46" s="121"/>
      <c r="D46" s="6" t="s">
        <v>28</v>
      </c>
      <c r="E46" s="10"/>
    </row>
    <row r="47" spans="1:5">
      <c r="A47" s="6"/>
      <c r="B47" s="121"/>
      <c r="C47" s="121"/>
      <c r="D47" s="6"/>
      <c r="E47" s="10"/>
    </row>
    <row r="48" spans="1:5">
      <c r="A48" s="6"/>
      <c r="B48" s="121"/>
      <c r="C48" s="121"/>
      <c r="D48" s="6"/>
      <c r="E48" s="10"/>
    </row>
    <row r="49" spans="1:5">
      <c r="A49" s="28" t="s">
        <v>29</v>
      </c>
      <c r="B49" s="28"/>
      <c r="C49" s="28"/>
      <c r="D49" s="28" t="s">
        <v>30</v>
      </c>
      <c r="E49" s="17"/>
    </row>
    <row r="50" spans="1:5">
      <c r="A50" s="40" t="s">
        <v>31</v>
      </c>
      <c r="D50" s="40" t="s">
        <v>32</v>
      </c>
      <c r="E50" s="124"/>
    </row>
    <row r="51" spans="1:5">
      <c r="A51" s="40"/>
      <c r="D51" s="40"/>
      <c r="E51" s="124"/>
    </row>
    <row r="52" spans="1:5">
      <c r="A52" s="40"/>
      <c r="D52" s="40"/>
      <c r="E52" s="124"/>
    </row>
    <row r="53" spans="1:5">
      <c r="A53" s="121"/>
      <c r="B53" s="6"/>
      <c r="C53" s="6"/>
      <c r="D53" s="121"/>
      <c r="E53" s="124"/>
    </row>
    <row r="54" spans="1:5">
      <c r="A54" s="125" t="s">
        <v>33</v>
      </c>
      <c r="B54" s="6"/>
      <c r="C54" s="6"/>
      <c r="D54" s="125"/>
      <c r="E54" s="17"/>
    </row>
    <row r="55" spans="1:5">
      <c r="A55" s="125"/>
      <c r="B55" s="6"/>
      <c r="C55" s="6"/>
      <c r="D55" s="125"/>
      <c r="E55" s="17"/>
    </row>
    <row r="56" spans="1:5">
      <c r="A56" s="125"/>
      <c r="B56" s="6"/>
      <c r="C56" s="6"/>
      <c r="D56" s="125"/>
      <c r="E56" s="17"/>
    </row>
    <row r="57" spans="1:5">
      <c r="A57" s="124" t="s">
        <v>34</v>
      </c>
      <c r="B57" s="6"/>
      <c r="C57" s="6"/>
      <c r="D57" s="6"/>
      <c r="E57" s="45"/>
    </row>
    <row r="58" spans="1:5">
      <c r="A58" s="44"/>
      <c r="D58" s="44"/>
      <c r="E58" s="17"/>
    </row>
    <row r="59" spans="1:5">
      <c r="A59" s="28"/>
      <c r="E59" s="45"/>
    </row>
  </sheetData>
  <mergeCells count="3">
    <mergeCell ref="D4:E4"/>
    <mergeCell ref="B25:C25"/>
    <mergeCell ref="B26:C26"/>
  </mergeCells>
  <pageMargins left="0.7" right="0.27" top="0.747916666666667" bottom="0.786805555555556" header="0.3" footer="0.3"/>
  <pageSetup paperSize="1" scale="85" orientation="portrait" horizontalDpi="120" verticalDpi="72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9"/>
  <sheetViews>
    <sheetView zoomScaleSheetLayoutView="60" workbookViewId="0">
      <selection activeCell="A25" sqref="$A25:$XFD26"/>
    </sheetView>
  </sheetViews>
  <sheetFormatPr defaultColWidth="18" defaultRowHeight="13.5"/>
  <cols>
    <col min="1" max="1" width="15.3333333333333" style="48" customWidth="1"/>
    <col min="2" max="2" width="19.1047619047619" style="48" customWidth="1"/>
    <col min="3" max="3" width="25.8857142857143" style="48" customWidth="1"/>
    <col min="4" max="4" width="22.8857142857143" style="48" customWidth="1"/>
    <col min="5" max="5" width="16.552380952381" style="48" customWidth="1"/>
    <col min="6" max="16384" width="18" style="48"/>
  </cols>
  <sheetData>
    <row r="4" ht="14.25" customHeight="1" spans="1:5">
      <c r="A4" s="2">
        <v>45673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222</v>
      </c>
      <c r="C7" s="49"/>
      <c r="D7" s="50"/>
      <c r="E7" s="50"/>
    </row>
    <row r="8" ht="14.25" customHeight="1" spans="1:5">
      <c r="A8" s="7" t="s">
        <v>223</v>
      </c>
      <c r="C8" s="49"/>
      <c r="D8" s="50"/>
      <c r="E8" s="50"/>
    </row>
    <row r="9" ht="14.25" customHeight="1" spans="1:5">
      <c r="A9" s="11" t="s">
        <v>224</v>
      </c>
      <c r="B9" s="51"/>
      <c r="D9" s="52"/>
      <c r="E9" s="10"/>
    </row>
    <row r="10" ht="14.25" customHeight="1" spans="1:5">
      <c r="A10" s="11"/>
      <c r="B10" s="51"/>
      <c r="D10" s="52"/>
      <c r="E10" s="10"/>
    </row>
    <row r="11" ht="14.25" customHeight="1" spans="1:5">
      <c r="A11" s="11"/>
      <c r="B11" s="51"/>
      <c r="D11" s="52"/>
      <c r="E11" s="10"/>
    </row>
    <row r="12" customHeight="1" spans="1:5">
      <c r="A12" s="11"/>
      <c r="B12" s="51"/>
      <c r="D12" s="52"/>
      <c r="E12" s="10"/>
    </row>
    <row r="13" customHeight="1" spans="1:5">
      <c r="A13" s="53" t="s">
        <v>3</v>
      </c>
      <c r="D13" s="53"/>
      <c r="E13" s="14"/>
    </row>
    <row r="14" customHeight="1" spans="1:5">
      <c r="A14" s="53"/>
      <c r="D14" s="53"/>
      <c r="E14" s="14"/>
    </row>
    <row r="15" customHeight="1" spans="1:5">
      <c r="A15" s="54" t="s">
        <v>130</v>
      </c>
      <c r="B15" s="54"/>
      <c r="C15" s="54"/>
      <c r="D15" s="55"/>
      <c r="E15" s="17"/>
    </row>
    <row r="16" customHeight="1" spans="1:5">
      <c r="A16" s="54" t="s">
        <v>5</v>
      </c>
      <c r="B16" s="54"/>
      <c r="C16" s="54"/>
      <c r="D16" s="55"/>
      <c r="E16" s="17"/>
    </row>
    <row r="17" customHeight="1" spans="1:10">
      <c r="A17" s="48" t="s">
        <v>6</v>
      </c>
      <c r="D17" s="55"/>
      <c r="E17" s="17"/>
      <c r="H17" s="62"/>
      <c r="I17" s="63"/>
      <c r="J17" s="63"/>
    </row>
    <row r="18" customHeight="1" spans="4:10">
      <c r="D18" s="55"/>
      <c r="E18" s="17"/>
      <c r="I18" s="62"/>
      <c r="J18" s="62"/>
    </row>
    <row r="19" customHeight="1" spans="1:10">
      <c r="A19" s="18" t="s">
        <v>7</v>
      </c>
      <c r="B19" s="19" t="s">
        <v>8</v>
      </c>
      <c r="C19" s="19" t="s">
        <v>9</v>
      </c>
      <c r="D19" s="19" t="s">
        <v>10</v>
      </c>
      <c r="E19" s="20" t="s">
        <v>11</v>
      </c>
      <c r="I19" s="60"/>
      <c r="J19" s="60"/>
    </row>
    <row r="20" spans="1:5">
      <c r="A20" s="56">
        <v>45371</v>
      </c>
      <c r="B20" s="23" t="s">
        <v>225</v>
      </c>
      <c r="C20" s="23" t="s">
        <v>73</v>
      </c>
      <c r="D20" s="23" t="s">
        <v>14</v>
      </c>
      <c r="E20" s="24">
        <v>1500</v>
      </c>
    </row>
    <row r="21" spans="1:5">
      <c r="A21" s="56">
        <v>45371</v>
      </c>
      <c r="B21" s="23" t="s">
        <v>226</v>
      </c>
      <c r="C21" s="23" t="s">
        <v>227</v>
      </c>
      <c r="D21" s="23" t="s">
        <v>14</v>
      </c>
      <c r="E21" s="24">
        <v>800</v>
      </c>
    </row>
    <row r="22" spans="1:5">
      <c r="A22" s="56">
        <v>45371</v>
      </c>
      <c r="B22" s="23" t="s">
        <v>228</v>
      </c>
      <c r="C22" s="23" t="s">
        <v>229</v>
      </c>
      <c r="D22" s="23" t="s">
        <v>14</v>
      </c>
      <c r="E22" s="24">
        <v>800</v>
      </c>
    </row>
    <row r="23" spans="1:5">
      <c r="A23" s="56">
        <v>45371</v>
      </c>
      <c r="B23" s="23" t="s">
        <v>230</v>
      </c>
      <c r="C23" s="23" t="s">
        <v>231</v>
      </c>
      <c r="D23" s="23" t="s">
        <v>14</v>
      </c>
      <c r="E23" s="24">
        <v>1500</v>
      </c>
    </row>
    <row r="24" spans="1:5">
      <c r="A24" s="56">
        <v>45376</v>
      </c>
      <c r="B24" s="23" t="s">
        <v>232</v>
      </c>
      <c r="C24" s="23" t="s">
        <v>80</v>
      </c>
      <c r="D24" s="23" t="s">
        <v>233</v>
      </c>
      <c r="E24" s="29">
        <v>2500</v>
      </c>
    </row>
    <row r="25" spans="1:5">
      <c r="A25" s="30" t="s">
        <v>17</v>
      </c>
      <c r="B25" s="31" t="s">
        <v>18</v>
      </c>
      <c r="C25" s="31"/>
      <c r="D25" s="32" t="s">
        <v>19</v>
      </c>
      <c r="E25" s="33">
        <f>SUM(E20:E24)</f>
        <v>7100</v>
      </c>
    </row>
    <row r="26" ht="13.2" customHeight="1" spans="1:5">
      <c r="A26" s="30"/>
      <c r="B26" s="35" t="s">
        <v>20</v>
      </c>
      <c r="C26" s="35"/>
      <c r="D26" s="32"/>
      <c r="E26" s="33">
        <f>(-E25*0.1)</f>
        <v>-710</v>
      </c>
    </row>
    <row r="27" spans="1:5">
      <c r="A27" s="30"/>
      <c r="B27" s="35" t="s">
        <v>21</v>
      </c>
      <c r="C27" s="35"/>
      <c r="D27" s="32" t="s">
        <v>19</v>
      </c>
      <c r="E27" s="36">
        <f>SUM(E25:E26)</f>
        <v>6390</v>
      </c>
    </row>
    <row r="28" spans="1:5">
      <c r="A28" s="30"/>
      <c r="B28" s="35"/>
      <c r="C28" s="35"/>
      <c r="D28" s="32"/>
      <c r="E28" s="33"/>
    </row>
    <row r="29" spans="1:5">
      <c r="A29" s="30"/>
      <c r="B29" s="35"/>
      <c r="C29" s="35"/>
      <c r="D29" s="32"/>
      <c r="E29" s="33"/>
    </row>
    <row r="30" spans="1:5">
      <c r="A30" s="30"/>
      <c r="B30" s="35"/>
      <c r="C30" s="35"/>
      <c r="D30" s="32"/>
      <c r="E30" s="33"/>
    </row>
    <row r="31" spans="1:5">
      <c r="A31" s="30"/>
      <c r="B31" s="35"/>
      <c r="C31" s="35"/>
      <c r="D31" s="32"/>
      <c r="E31" s="33"/>
    </row>
    <row r="32" spans="1:5">
      <c r="A32" s="30"/>
      <c r="B32" s="35"/>
      <c r="C32" s="35"/>
      <c r="D32" s="32"/>
      <c r="E32" s="33"/>
    </row>
    <row r="33" spans="1:5">
      <c r="A33" s="48" t="s">
        <v>22</v>
      </c>
      <c r="B33" s="37"/>
      <c r="C33" s="38"/>
      <c r="D33" s="38"/>
      <c r="E33" s="39"/>
    </row>
    <row r="34" spans="2:5">
      <c r="B34" s="37"/>
      <c r="C34" s="38"/>
      <c r="D34" s="38"/>
      <c r="E34" s="39"/>
    </row>
    <row r="35" spans="2:5">
      <c r="B35" s="37"/>
      <c r="C35" s="38"/>
      <c r="D35" s="38"/>
      <c r="E35" s="39"/>
    </row>
    <row r="36" spans="1:5">
      <c r="A36" s="60" t="s">
        <v>23</v>
      </c>
      <c r="B36" s="59"/>
      <c r="C36" s="59"/>
      <c r="D36" s="41"/>
      <c r="E36" s="10"/>
    </row>
    <row r="37" spans="1:5">
      <c r="A37" s="60" t="s">
        <v>24</v>
      </c>
      <c r="B37" s="60"/>
      <c r="C37" s="59"/>
      <c r="D37" s="41"/>
      <c r="E37" s="60"/>
    </row>
    <row r="38" spans="1:5">
      <c r="A38" s="60"/>
      <c r="B38" s="60"/>
      <c r="C38" s="59"/>
      <c r="D38" s="41"/>
      <c r="E38" s="60"/>
    </row>
    <row r="39" spans="1:5">
      <c r="A39" s="60"/>
      <c r="B39" s="60"/>
      <c r="C39" s="59"/>
      <c r="D39" s="41"/>
      <c r="E39" s="60"/>
    </row>
    <row r="40" spans="1:5">
      <c r="A40" s="60" t="s">
        <v>25</v>
      </c>
      <c r="B40" s="59"/>
      <c r="C40" s="59"/>
      <c r="D40" s="41"/>
      <c r="E40" s="10"/>
    </row>
    <row r="41" spans="1:5">
      <c r="A41" s="48" t="s">
        <v>26</v>
      </c>
      <c r="B41" s="59"/>
      <c r="C41" s="59"/>
      <c r="D41" s="41"/>
      <c r="E41" s="10"/>
    </row>
    <row r="42" spans="2:5">
      <c r="B42" s="59"/>
      <c r="C42" s="59"/>
      <c r="D42" s="41"/>
      <c r="E42" s="10"/>
    </row>
    <row r="43" spans="2:5">
      <c r="B43" s="59"/>
      <c r="C43" s="59"/>
      <c r="D43" s="41"/>
      <c r="E43" s="10"/>
    </row>
    <row r="44" spans="2:5">
      <c r="B44" s="59"/>
      <c r="C44" s="59"/>
      <c r="D44" s="41"/>
      <c r="E44" s="10"/>
    </row>
    <row r="45" spans="2:5">
      <c r="B45" s="59"/>
      <c r="C45" s="59"/>
      <c r="D45" s="41"/>
      <c r="E45" s="10"/>
    </row>
    <row r="46" spans="1:5">
      <c r="A46" s="60"/>
      <c r="B46" s="59"/>
      <c r="C46" s="59"/>
      <c r="D46" s="41"/>
      <c r="E46" s="10"/>
    </row>
    <row r="47" spans="1:5">
      <c r="A47" s="48" t="s">
        <v>27</v>
      </c>
      <c r="B47" s="59"/>
      <c r="C47" s="59"/>
      <c r="D47" s="48" t="s">
        <v>28</v>
      </c>
      <c r="E47" s="10"/>
    </row>
    <row r="48" spans="2:5">
      <c r="B48" s="59"/>
      <c r="C48" s="59"/>
      <c r="E48" s="10"/>
    </row>
    <row r="49" spans="2:5">
      <c r="B49" s="59"/>
      <c r="C49" s="59"/>
      <c r="E49" s="10"/>
    </row>
    <row r="50" spans="1:5">
      <c r="A50" s="60" t="s">
        <v>29</v>
      </c>
      <c r="B50" s="60"/>
      <c r="C50" s="60"/>
      <c r="D50" s="60" t="s">
        <v>30</v>
      </c>
      <c r="E50" s="17"/>
    </row>
    <row r="51" spans="1:5">
      <c r="A51" s="59" t="s">
        <v>31</v>
      </c>
      <c r="D51" s="59" t="s">
        <v>32</v>
      </c>
      <c r="E51" s="60"/>
    </row>
    <row r="52" spans="1:5">
      <c r="A52" s="40"/>
      <c r="D52" s="40"/>
      <c r="E52" s="28"/>
    </row>
    <row r="53" spans="1:5">
      <c r="A53" s="40"/>
      <c r="D53" s="40"/>
      <c r="E53" s="28"/>
    </row>
    <row r="56" spans="1:1">
      <c r="A56" s="61" t="s">
        <v>33</v>
      </c>
    </row>
    <row r="57" spans="1:1">
      <c r="A57" s="61"/>
    </row>
    <row r="58" spans="1:1">
      <c r="A58" s="61"/>
    </row>
    <row r="59" spans="1:1">
      <c r="A59" s="60" t="s">
        <v>34</v>
      </c>
    </row>
  </sheetData>
  <mergeCells count="3">
    <mergeCell ref="D4:E4"/>
    <mergeCell ref="B26:C26"/>
    <mergeCell ref="B27:C27"/>
  </mergeCells>
  <pageMargins left="0.7" right="0.27" top="0.65" bottom="0.786805555555556" header="0.3" footer="0.3"/>
  <pageSetup paperSize="1" scale="83" orientation="portrait" horizontalDpi="120" verticalDpi="72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3"/>
  <sheetViews>
    <sheetView zoomScaleSheetLayoutView="60" workbookViewId="0">
      <selection activeCell="A9" sqref="A9"/>
    </sheetView>
  </sheetViews>
  <sheetFormatPr defaultColWidth="18" defaultRowHeight="13.5" outlineLevelCol="6"/>
  <cols>
    <col min="1" max="1" width="16" style="48" customWidth="1"/>
    <col min="2" max="2" width="16.1428571428571" style="48" customWidth="1"/>
    <col min="3" max="3" width="20.8857142857143" style="48" customWidth="1"/>
    <col min="4" max="4" width="26.6666666666667" style="48" customWidth="1"/>
    <col min="5" max="5" width="17.1428571428571" style="48" customWidth="1"/>
    <col min="6" max="16384" width="18" style="48"/>
  </cols>
  <sheetData>
    <row r="4" ht="14.25" customHeight="1" spans="1:5">
      <c r="A4" s="2">
        <v>45673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234</v>
      </c>
      <c r="C7" s="49"/>
      <c r="D7" s="50"/>
      <c r="E7" s="50"/>
    </row>
    <row r="8" ht="14.25" customHeight="1" spans="1:5">
      <c r="A8" s="7" t="s">
        <v>235</v>
      </c>
      <c r="C8" s="49"/>
      <c r="D8" s="50"/>
      <c r="E8" s="50"/>
    </row>
    <row r="9" ht="14.25" customHeight="1" spans="1:5">
      <c r="A9" s="11" t="s">
        <v>236</v>
      </c>
      <c r="C9" s="49"/>
      <c r="D9" s="50"/>
      <c r="E9" s="50"/>
    </row>
    <row r="10" customHeight="1" spans="1:5">
      <c r="A10" s="12"/>
      <c r="B10" s="51"/>
      <c r="D10" s="52"/>
      <c r="E10" s="10"/>
    </row>
    <row r="11" customHeight="1" spans="1:5">
      <c r="A11" s="12"/>
      <c r="B11" s="51"/>
      <c r="D11" s="52"/>
      <c r="E11" s="10"/>
    </row>
    <row r="12" customHeight="1" spans="1:5">
      <c r="A12" s="53" t="s">
        <v>3</v>
      </c>
      <c r="D12" s="53"/>
      <c r="E12" s="14"/>
    </row>
    <row r="13" customHeight="1" spans="1:5">
      <c r="A13" s="53"/>
      <c r="D13" s="53"/>
      <c r="E13" s="14"/>
    </row>
    <row r="14" customHeight="1" spans="1:5">
      <c r="A14" s="53"/>
      <c r="D14" s="53"/>
      <c r="E14" s="14"/>
    </row>
    <row r="15" customHeight="1" spans="1:5">
      <c r="A15" s="54" t="s">
        <v>204</v>
      </c>
      <c r="B15" s="54"/>
      <c r="C15" s="54"/>
      <c r="D15" s="55"/>
      <c r="E15" s="17"/>
    </row>
    <row r="16" customHeight="1" spans="1:5">
      <c r="A16" s="54" t="s">
        <v>5</v>
      </c>
      <c r="B16" s="54"/>
      <c r="C16" s="54"/>
      <c r="D16" s="55"/>
      <c r="E16" s="17"/>
    </row>
    <row r="17" customHeight="1" spans="1:5">
      <c r="A17" s="48" t="s">
        <v>6</v>
      </c>
      <c r="D17" s="55"/>
      <c r="E17" s="17"/>
    </row>
    <row r="18" customHeight="1" spans="4:5">
      <c r="D18" s="55"/>
      <c r="E18" s="17"/>
    </row>
    <row r="19" spans="1:5">
      <c r="A19" s="18" t="s">
        <v>7</v>
      </c>
      <c r="B19" s="19" t="s">
        <v>106</v>
      </c>
      <c r="C19" s="19" t="s">
        <v>9</v>
      </c>
      <c r="D19" s="19" t="s">
        <v>10</v>
      </c>
      <c r="E19" s="20" t="s">
        <v>11</v>
      </c>
    </row>
    <row r="20" spans="1:5">
      <c r="A20" s="56">
        <v>45667</v>
      </c>
      <c r="B20" s="22" t="s">
        <v>237</v>
      </c>
      <c r="C20" s="22" t="s">
        <v>238</v>
      </c>
      <c r="D20" s="22" t="s">
        <v>239</v>
      </c>
      <c r="E20" s="24">
        <v>2000</v>
      </c>
    </row>
    <row r="21" spans="1:5">
      <c r="A21" s="56">
        <v>45667</v>
      </c>
      <c r="B21" s="22" t="s">
        <v>240</v>
      </c>
      <c r="C21" s="22" t="s">
        <v>238</v>
      </c>
      <c r="D21" s="22" t="s">
        <v>239</v>
      </c>
      <c r="E21" s="24">
        <v>2000</v>
      </c>
    </row>
    <row r="22" spans="1:5">
      <c r="A22" s="56">
        <v>45667</v>
      </c>
      <c r="B22" s="22" t="s">
        <v>241</v>
      </c>
      <c r="C22" s="22" t="s">
        <v>238</v>
      </c>
      <c r="D22" s="22" t="s">
        <v>239</v>
      </c>
      <c r="E22" s="24">
        <v>2000</v>
      </c>
    </row>
    <row r="23" spans="1:5">
      <c r="A23" s="56">
        <v>45667</v>
      </c>
      <c r="B23" s="22" t="s">
        <v>242</v>
      </c>
      <c r="C23" s="22" t="s">
        <v>238</v>
      </c>
      <c r="D23" s="22" t="s">
        <v>239</v>
      </c>
      <c r="E23" s="24">
        <v>2000</v>
      </c>
    </row>
    <row r="24" spans="1:5">
      <c r="A24" s="56">
        <v>45667</v>
      </c>
      <c r="B24" s="22" t="s">
        <v>243</v>
      </c>
      <c r="C24" s="22" t="s">
        <v>238</v>
      </c>
      <c r="D24" s="22" t="s">
        <v>239</v>
      </c>
      <c r="E24" s="24">
        <v>2000</v>
      </c>
    </row>
    <row r="25" spans="1:5">
      <c r="A25" s="56">
        <v>45667</v>
      </c>
      <c r="B25" s="22" t="s">
        <v>244</v>
      </c>
      <c r="C25" s="22" t="s">
        <v>238</v>
      </c>
      <c r="D25" s="22" t="s">
        <v>239</v>
      </c>
      <c r="E25" s="24">
        <v>2000</v>
      </c>
    </row>
    <row r="26" spans="1:5">
      <c r="A26" s="56">
        <v>45667</v>
      </c>
      <c r="B26" s="22" t="s">
        <v>245</v>
      </c>
      <c r="C26" s="22" t="s">
        <v>238</v>
      </c>
      <c r="D26" s="22" t="s">
        <v>239</v>
      </c>
      <c r="E26" s="24">
        <v>2000</v>
      </c>
    </row>
    <row r="27" spans="1:5">
      <c r="A27" s="56">
        <v>45667</v>
      </c>
      <c r="B27" s="22" t="s">
        <v>246</v>
      </c>
      <c r="C27" s="22" t="s">
        <v>238</v>
      </c>
      <c r="D27" s="22" t="s">
        <v>239</v>
      </c>
      <c r="E27" s="24">
        <v>2000</v>
      </c>
    </row>
    <row r="28" spans="1:5">
      <c r="A28" s="56">
        <v>45667</v>
      </c>
      <c r="B28" s="22" t="s">
        <v>247</v>
      </c>
      <c r="C28" s="22" t="s">
        <v>238</v>
      </c>
      <c r="D28" s="22" t="s">
        <v>239</v>
      </c>
      <c r="E28" s="24">
        <v>2000</v>
      </c>
    </row>
    <row r="29" spans="1:7">
      <c r="A29" s="56">
        <v>45667</v>
      </c>
      <c r="B29" s="22" t="s">
        <v>248</v>
      </c>
      <c r="C29" s="22" t="s">
        <v>238</v>
      </c>
      <c r="D29" s="22" t="s">
        <v>239</v>
      </c>
      <c r="E29" s="24">
        <v>2000</v>
      </c>
      <c r="G29" s="1"/>
    </row>
    <row r="30" spans="1:7">
      <c r="A30" s="56">
        <v>45667</v>
      </c>
      <c r="B30" s="22" t="s">
        <v>249</v>
      </c>
      <c r="C30" s="22" t="s">
        <v>238</v>
      </c>
      <c r="D30" s="22" t="s">
        <v>239</v>
      </c>
      <c r="E30" s="29">
        <v>2000</v>
      </c>
      <c r="G30" s="1"/>
    </row>
    <row r="31" customHeight="1" spans="1:7">
      <c r="A31" s="30" t="s">
        <v>17</v>
      </c>
      <c r="B31" s="35" t="s">
        <v>21</v>
      </c>
      <c r="C31" s="35"/>
      <c r="D31" s="32" t="s">
        <v>19</v>
      </c>
      <c r="E31" s="126">
        <f>SUM(E20:E30)</f>
        <v>22000</v>
      </c>
      <c r="G31" s="34"/>
    </row>
    <row r="32" customHeight="1" spans="1:5">
      <c r="A32" s="30"/>
      <c r="B32" s="35"/>
      <c r="C32" s="35"/>
      <c r="D32" s="32"/>
      <c r="E32" s="33"/>
    </row>
    <row r="33" customHeight="1" spans="1:5">
      <c r="A33" s="30"/>
      <c r="B33" s="35"/>
      <c r="C33" s="35"/>
      <c r="D33" s="32"/>
      <c r="E33" s="33"/>
    </row>
    <row r="34" customHeight="1" spans="1:5">
      <c r="A34" s="30"/>
      <c r="B34" s="35"/>
      <c r="C34" s="35"/>
      <c r="D34" s="32"/>
      <c r="E34" s="33"/>
    </row>
    <row r="35" customHeight="1" spans="1:5">
      <c r="A35" s="30"/>
      <c r="B35" s="35"/>
      <c r="C35" s="35"/>
      <c r="D35" s="32"/>
      <c r="E35" s="33"/>
    </row>
    <row r="36" ht="14.25" customHeight="1" spans="1:5">
      <c r="A36" s="30"/>
      <c r="B36" s="35"/>
      <c r="C36" s="35"/>
      <c r="D36" s="32"/>
      <c r="E36" s="33"/>
    </row>
    <row r="37" spans="1:5">
      <c r="A37" s="48" t="s">
        <v>22</v>
      </c>
      <c r="B37" s="37"/>
      <c r="C37" s="38"/>
      <c r="D37" s="38"/>
      <c r="E37" s="39"/>
    </row>
    <row r="38" spans="2:5">
      <c r="B38" s="37"/>
      <c r="C38" s="38"/>
      <c r="D38" s="38"/>
      <c r="E38" s="39"/>
    </row>
    <row r="39" spans="2:5">
      <c r="B39" s="37"/>
      <c r="C39" s="38"/>
      <c r="D39" s="38"/>
      <c r="E39" s="39"/>
    </row>
    <row r="40" spans="1:5">
      <c r="A40" s="60" t="s">
        <v>23</v>
      </c>
      <c r="B40" s="59"/>
      <c r="C40" s="59"/>
      <c r="D40" s="41"/>
      <c r="E40" s="10"/>
    </row>
    <row r="41" spans="1:5">
      <c r="A41" s="60" t="s">
        <v>24</v>
      </c>
      <c r="B41" s="60"/>
      <c r="C41" s="59"/>
      <c r="D41" s="41"/>
      <c r="E41" s="60"/>
    </row>
    <row r="42" spans="1:5">
      <c r="A42" s="60"/>
      <c r="B42" s="60"/>
      <c r="C42" s="59"/>
      <c r="D42" s="41"/>
      <c r="E42" s="60"/>
    </row>
    <row r="43" spans="1:5">
      <c r="A43" s="60"/>
      <c r="B43" s="60"/>
      <c r="C43" s="59"/>
      <c r="D43" s="41"/>
      <c r="E43" s="60"/>
    </row>
    <row r="44" spans="1:5">
      <c r="A44" s="60" t="s">
        <v>25</v>
      </c>
      <c r="B44" s="59"/>
      <c r="C44" s="59"/>
      <c r="D44" s="41"/>
      <c r="E44" s="10"/>
    </row>
    <row r="45" spans="1:5">
      <c r="A45" s="48" t="s">
        <v>26</v>
      </c>
      <c r="B45" s="59"/>
      <c r="C45" s="59"/>
      <c r="D45" s="41"/>
      <c r="E45" s="10"/>
    </row>
    <row r="46" spans="2:5">
      <c r="B46" s="59"/>
      <c r="C46" s="59"/>
      <c r="D46" s="41"/>
      <c r="E46" s="10"/>
    </row>
    <row r="47" spans="2:5">
      <c r="B47" s="59"/>
      <c r="C47" s="59"/>
      <c r="D47" s="41"/>
      <c r="E47" s="10"/>
    </row>
    <row r="48" spans="2:5">
      <c r="B48" s="59"/>
      <c r="C48" s="59"/>
      <c r="D48" s="41"/>
      <c r="E48" s="10"/>
    </row>
    <row r="49" spans="1:5">
      <c r="A49" s="60"/>
      <c r="B49" s="59"/>
      <c r="C49" s="59"/>
      <c r="D49" s="41"/>
      <c r="E49" s="10"/>
    </row>
    <row r="50" spans="1:5">
      <c r="A50" s="48" t="s">
        <v>27</v>
      </c>
      <c r="B50" s="59"/>
      <c r="C50" s="59"/>
      <c r="D50" s="48" t="s">
        <v>28</v>
      </c>
      <c r="E50" s="10"/>
    </row>
    <row r="51" spans="2:5">
      <c r="B51" s="59"/>
      <c r="C51" s="59"/>
      <c r="E51" s="10"/>
    </row>
    <row r="52" spans="2:5">
      <c r="B52" s="59"/>
      <c r="C52" s="59"/>
      <c r="E52" s="10"/>
    </row>
    <row r="53" spans="1:5">
      <c r="A53" s="60" t="s">
        <v>29</v>
      </c>
      <c r="B53" s="60"/>
      <c r="C53" s="60"/>
      <c r="D53" s="60" t="s">
        <v>30</v>
      </c>
      <c r="E53" s="17"/>
    </row>
    <row r="54" spans="1:5">
      <c r="A54" s="59" t="s">
        <v>31</v>
      </c>
      <c r="D54" s="59" t="s">
        <v>32</v>
      </c>
      <c r="E54" s="60"/>
    </row>
    <row r="55" spans="1:5">
      <c r="A55" s="59"/>
      <c r="D55" s="59"/>
      <c r="E55" s="60"/>
    </row>
    <row r="56" spans="1:5">
      <c r="A56" s="59"/>
      <c r="D56" s="59"/>
      <c r="E56" s="60"/>
    </row>
    <row r="57" spans="1:5">
      <c r="A57" s="59"/>
      <c r="D57" s="59"/>
      <c r="E57" s="60"/>
    </row>
    <row r="58" spans="1:5">
      <c r="A58" s="61" t="s">
        <v>33</v>
      </c>
      <c r="D58" s="61"/>
      <c r="E58" s="17"/>
    </row>
    <row r="59" spans="1:5">
      <c r="A59" s="61"/>
      <c r="D59" s="61"/>
      <c r="E59" s="17"/>
    </row>
    <row r="60" spans="1:5">
      <c r="A60" s="61"/>
      <c r="D60" s="61"/>
      <c r="E60" s="17"/>
    </row>
    <row r="61" spans="1:5">
      <c r="A61" s="60" t="s">
        <v>34</v>
      </c>
      <c r="E61" s="45"/>
    </row>
    <row r="62" spans="1:5">
      <c r="A62" s="61"/>
      <c r="D62" s="61"/>
      <c r="E62" s="17"/>
    </row>
    <row r="63" spans="1:5">
      <c r="A63" s="60"/>
      <c r="E63" s="45"/>
    </row>
  </sheetData>
  <mergeCells count="2">
    <mergeCell ref="D4:E4"/>
    <mergeCell ref="B31:C31"/>
  </mergeCells>
  <pageMargins left="0.7" right="0.27" top="0.65" bottom="0.75" header="0.3" footer="0.3"/>
  <pageSetup paperSize="1" scale="80" orientation="portrait" horizontalDpi="120" verticalDpi="72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6"/>
  <sheetViews>
    <sheetView zoomScaleSheetLayoutView="60" workbookViewId="0">
      <selection activeCell="D23" sqref="D23"/>
    </sheetView>
  </sheetViews>
  <sheetFormatPr defaultColWidth="18" defaultRowHeight="13.5"/>
  <cols>
    <col min="1" max="1" width="15.3333333333333" style="48" customWidth="1"/>
    <col min="2" max="2" width="15" style="48" customWidth="1"/>
    <col min="3" max="3" width="20.2857142857143" style="48" customWidth="1"/>
    <col min="4" max="4" width="26.6666666666667" style="48" customWidth="1"/>
    <col min="5" max="5" width="16.552380952381" style="48" customWidth="1"/>
    <col min="6" max="16384" width="18" style="48"/>
  </cols>
  <sheetData>
    <row r="4" ht="14.25" customHeight="1" spans="1:5">
      <c r="A4" s="2">
        <v>45673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137" t="s">
        <v>250</v>
      </c>
      <c r="C7" s="49"/>
      <c r="D7" s="50"/>
      <c r="E7" s="50"/>
    </row>
    <row r="8" ht="14.25" customHeight="1" spans="1:5">
      <c r="A8" s="48" t="s">
        <v>251</v>
      </c>
      <c r="C8" s="49"/>
      <c r="D8" s="50"/>
      <c r="E8" s="50"/>
    </row>
    <row r="9" customHeight="1" spans="1:5">
      <c r="A9" s="12" t="s">
        <v>252</v>
      </c>
      <c r="B9" s="51"/>
      <c r="D9" s="52"/>
      <c r="E9" s="10"/>
    </row>
    <row r="10" customHeight="1" spans="1:5">
      <c r="A10" s="12"/>
      <c r="B10" s="51"/>
      <c r="D10" s="52"/>
      <c r="E10" s="10"/>
    </row>
    <row r="11" customHeight="1" spans="1:5">
      <c r="A11" s="12"/>
      <c r="B11" s="51"/>
      <c r="D11" s="52"/>
      <c r="E11" s="10"/>
    </row>
    <row r="12" customHeight="1" spans="1:5">
      <c r="A12" s="53" t="s">
        <v>3</v>
      </c>
      <c r="D12" s="53"/>
      <c r="E12" s="14"/>
    </row>
    <row r="13" customHeight="1" spans="1:5">
      <c r="A13" s="53"/>
      <c r="D13" s="53"/>
      <c r="E13" s="14"/>
    </row>
    <row r="14" customHeight="1" spans="1:5">
      <c r="A14" s="54" t="s">
        <v>253</v>
      </c>
      <c r="B14" s="54"/>
      <c r="C14" s="54"/>
      <c r="D14" s="55"/>
      <c r="E14" s="17"/>
    </row>
    <row r="15" customHeight="1" spans="1:10">
      <c r="A15" s="54" t="s">
        <v>5</v>
      </c>
      <c r="B15" s="54"/>
      <c r="C15" s="54"/>
      <c r="D15" s="55"/>
      <c r="E15" s="17"/>
      <c r="H15" s="62"/>
      <c r="I15" s="63"/>
      <c r="J15" s="63"/>
    </row>
    <row r="16" customHeight="1" spans="1:10">
      <c r="A16" s="48" t="s">
        <v>6</v>
      </c>
      <c r="D16" s="55"/>
      <c r="E16" s="17"/>
      <c r="I16" s="62"/>
      <c r="J16" s="62"/>
    </row>
    <row r="17" customHeight="1" spans="4:10">
      <c r="D17" s="55"/>
      <c r="E17" s="17"/>
      <c r="I17" s="60"/>
      <c r="J17" s="60"/>
    </row>
    <row r="18" spans="1:5">
      <c r="A18" s="18" t="s">
        <v>7</v>
      </c>
      <c r="B18" s="19" t="s">
        <v>106</v>
      </c>
      <c r="C18" s="19" t="s">
        <v>9</v>
      </c>
      <c r="D18" s="19" t="s">
        <v>10</v>
      </c>
      <c r="E18" s="20" t="s">
        <v>11</v>
      </c>
    </row>
    <row r="19" spans="1:5">
      <c r="A19" s="56">
        <v>45397</v>
      </c>
      <c r="B19" s="22" t="s">
        <v>254</v>
      </c>
      <c r="C19" s="22" t="s">
        <v>168</v>
      </c>
      <c r="D19" s="22" t="s">
        <v>255</v>
      </c>
      <c r="E19" s="24">
        <v>1100</v>
      </c>
    </row>
    <row r="20" customHeight="1" spans="1:7">
      <c r="A20" s="30"/>
      <c r="B20" s="35" t="s">
        <v>21</v>
      </c>
      <c r="C20" s="35"/>
      <c r="D20" s="32" t="s">
        <v>19</v>
      </c>
      <c r="E20" s="36">
        <f>SUM(E19:E19)</f>
        <v>1100</v>
      </c>
      <c r="G20" s="34"/>
    </row>
    <row r="21" customHeight="1" spans="1:7">
      <c r="A21" s="30"/>
      <c r="B21" s="35"/>
      <c r="C21" s="35"/>
      <c r="D21" s="32"/>
      <c r="E21" s="33"/>
      <c r="G21" s="34"/>
    </row>
    <row r="22" customHeight="1" spans="1:7">
      <c r="A22" s="30"/>
      <c r="B22" s="35"/>
      <c r="C22" s="35"/>
      <c r="D22" s="32"/>
      <c r="E22" s="33"/>
      <c r="G22" s="34"/>
    </row>
    <row r="23" customHeight="1" spans="1:7">
      <c r="A23" s="30"/>
      <c r="B23" s="35"/>
      <c r="C23" s="35"/>
      <c r="D23" s="32"/>
      <c r="E23" s="33"/>
      <c r="G23" s="34"/>
    </row>
    <row r="24" customHeight="1" spans="1:7">
      <c r="A24" s="30"/>
      <c r="B24" s="35"/>
      <c r="C24" s="35"/>
      <c r="D24" s="32"/>
      <c r="E24" s="33"/>
      <c r="G24" s="34"/>
    </row>
    <row r="25" customHeight="1" spans="1:5">
      <c r="A25" s="30"/>
      <c r="B25" s="35"/>
      <c r="C25" s="35"/>
      <c r="D25" s="32"/>
      <c r="E25" s="33"/>
    </row>
    <row r="26" spans="1:5">
      <c r="A26" s="48" t="s">
        <v>22</v>
      </c>
      <c r="B26" s="37"/>
      <c r="C26" s="38"/>
      <c r="D26" s="38"/>
      <c r="E26" s="39"/>
    </row>
    <row r="27" spans="2:5">
      <c r="B27" s="37"/>
      <c r="C27" s="38"/>
      <c r="D27" s="38"/>
      <c r="E27" s="39"/>
    </row>
    <row r="28" spans="1:5">
      <c r="A28" s="60" t="s">
        <v>23</v>
      </c>
      <c r="B28" s="59"/>
      <c r="C28" s="59"/>
      <c r="D28" s="41"/>
      <c r="E28" s="10"/>
    </row>
    <row r="29" spans="1:5">
      <c r="A29" s="60" t="s">
        <v>24</v>
      </c>
      <c r="B29" s="60"/>
      <c r="C29" s="59"/>
      <c r="D29" s="41"/>
      <c r="E29" s="60"/>
    </row>
    <row r="30" spans="1:5">
      <c r="A30" s="60"/>
      <c r="B30" s="60"/>
      <c r="C30" s="59"/>
      <c r="D30" s="41"/>
      <c r="E30" s="60"/>
    </row>
    <row r="31" spans="1:5">
      <c r="A31" s="60" t="s">
        <v>25</v>
      </c>
      <c r="B31" s="59"/>
      <c r="C31" s="59"/>
      <c r="D31" s="41"/>
      <c r="E31" s="10"/>
    </row>
    <row r="32" spans="1:5">
      <c r="A32" s="48" t="s">
        <v>26</v>
      </c>
      <c r="B32" s="59"/>
      <c r="C32" s="59"/>
      <c r="D32" s="41"/>
      <c r="E32" s="10"/>
    </row>
    <row r="33" spans="2:5">
      <c r="B33" s="59"/>
      <c r="C33" s="59"/>
      <c r="D33" s="41"/>
      <c r="E33" s="10"/>
    </row>
    <row r="34" spans="2:5">
      <c r="B34" s="59"/>
      <c r="C34" s="59"/>
      <c r="D34" s="41"/>
      <c r="E34" s="10"/>
    </row>
    <row r="35" spans="2:5">
      <c r="B35" s="59"/>
      <c r="C35" s="59"/>
      <c r="D35" s="41"/>
      <c r="E35" s="10"/>
    </row>
    <row r="36" spans="2:5">
      <c r="B36" s="59"/>
      <c r="C36" s="59"/>
      <c r="D36" s="41"/>
      <c r="E36" s="10"/>
    </row>
    <row r="37" spans="2:5">
      <c r="B37" s="59"/>
      <c r="C37" s="59"/>
      <c r="D37" s="41"/>
      <c r="E37" s="10"/>
    </row>
    <row r="38" spans="2:5">
      <c r="B38" s="59"/>
      <c r="C38" s="59"/>
      <c r="D38" s="41"/>
      <c r="E38" s="10"/>
    </row>
    <row r="39" spans="2:5">
      <c r="B39" s="59"/>
      <c r="C39" s="59"/>
      <c r="D39" s="41"/>
      <c r="E39" s="10"/>
    </row>
    <row r="40" spans="1:5">
      <c r="A40" s="48" t="s">
        <v>27</v>
      </c>
      <c r="B40" s="59"/>
      <c r="C40" s="59"/>
      <c r="D40" s="48" t="s">
        <v>28</v>
      </c>
      <c r="E40" s="10"/>
    </row>
    <row r="41" spans="2:5">
      <c r="B41" s="59"/>
      <c r="C41" s="59"/>
      <c r="E41" s="10"/>
    </row>
    <row r="42" spans="2:5">
      <c r="B42" s="59"/>
      <c r="C42" s="59"/>
      <c r="E42" s="10"/>
    </row>
    <row r="43" spans="1:5">
      <c r="A43" s="60" t="s">
        <v>29</v>
      </c>
      <c r="B43" s="60"/>
      <c r="C43" s="60"/>
      <c r="D43" s="60" t="s">
        <v>30</v>
      </c>
      <c r="E43" s="17"/>
    </row>
    <row r="44" spans="1:5">
      <c r="A44" s="59" t="s">
        <v>31</v>
      </c>
      <c r="D44" s="59" t="s">
        <v>32</v>
      </c>
      <c r="E44" s="60"/>
    </row>
    <row r="45" spans="1:5">
      <c r="A45" s="59"/>
      <c r="D45" s="59"/>
      <c r="E45" s="60"/>
    </row>
    <row r="46" spans="1:5">
      <c r="A46" s="59"/>
      <c r="D46" s="59"/>
      <c r="E46" s="60"/>
    </row>
    <row r="47" spans="1:5">
      <c r="A47" s="59"/>
      <c r="D47" s="59"/>
      <c r="E47" s="60"/>
    </row>
    <row r="48" spans="1:5">
      <c r="A48" s="59"/>
      <c r="D48" s="59"/>
      <c r="E48" s="60"/>
    </row>
    <row r="49" spans="1:5">
      <c r="A49" s="59"/>
      <c r="D49" s="59"/>
      <c r="E49" s="60"/>
    </row>
    <row r="50" spans="1:5">
      <c r="A50" s="59"/>
      <c r="D50" s="59"/>
      <c r="E50" s="60"/>
    </row>
    <row r="51" spans="1:5">
      <c r="A51" s="61" t="s">
        <v>33</v>
      </c>
      <c r="D51" s="61"/>
      <c r="E51" s="17"/>
    </row>
    <row r="52" spans="1:5">
      <c r="A52" s="61"/>
      <c r="D52" s="61"/>
      <c r="E52" s="17"/>
    </row>
    <row r="53" spans="1:5">
      <c r="A53" s="61"/>
      <c r="D53" s="61"/>
      <c r="E53" s="17"/>
    </row>
    <row r="54" spans="1:5">
      <c r="A54" s="60" t="s">
        <v>34</v>
      </c>
      <c r="E54" s="45"/>
    </row>
    <row r="55" spans="1:5">
      <c r="A55" s="61"/>
      <c r="D55" s="61"/>
      <c r="E55" s="17"/>
    </row>
    <row r="56" spans="1:5">
      <c r="A56" s="60"/>
      <c r="E56" s="45"/>
    </row>
  </sheetData>
  <mergeCells count="2">
    <mergeCell ref="D4:E4"/>
    <mergeCell ref="B20:C20"/>
  </mergeCells>
  <pageMargins left="0.7" right="0.27" top="0.65" bottom="0.786805555555556" header="0.3" footer="0.3"/>
  <pageSetup paperSize="1" scale="90" orientation="portrait" horizontalDpi="120" verticalDpi="72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3"/>
  <sheetViews>
    <sheetView zoomScaleSheetLayoutView="60" workbookViewId="0">
      <selection activeCell="A4" sqref="A4"/>
    </sheetView>
  </sheetViews>
  <sheetFormatPr defaultColWidth="18" defaultRowHeight="13.5"/>
  <cols>
    <col min="1" max="1" width="15.3333333333333" style="48" customWidth="1"/>
    <col min="2" max="2" width="12.552380952381" style="48" customWidth="1"/>
    <col min="3" max="3" width="25.8857142857143" style="48" customWidth="1"/>
    <col min="4" max="4" width="26.6666666666667" style="48" customWidth="1"/>
    <col min="5" max="5" width="16.552380952381" style="48" customWidth="1"/>
    <col min="6" max="16384" width="18" style="48"/>
  </cols>
  <sheetData>
    <row r="4" ht="14.25" customHeight="1" spans="1:5">
      <c r="A4" s="2">
        <v>45673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256</v>
      </c>
      <c r="C7" s="49"/>
      <c r="D7" s="50"/>
      <c r="E7" s="50"/>
    </row>
    <row r="8" ht="14.25" customHeight="1" spans="1:5">
      <c r="A8" s="7" t="s">
        <v>257</v>
      </c>
      <c r="C8" s="49"/>
      <c r="D8" s="50"/>
      <c r="E8" s="50"/>
    </row>
    <row r="9" ht="14.25" customHeight="1" spans="1:5">
      <c r="A9" s="11" t="s">
        <v>258</v>
      </c>
      <c r="B9" s="51"/>
      <c r="D9" s="52"/>
      <c r="E9" s="10"/>
    </row>
    <row r="10" customHeight="1" spans="1:5">
      <c r="A10" s="12"/>
      <c r="B10" s="51"/>
      <c r="D10" s="52"/>
      <c r="E10" s="10"/>
    </row>
    <row r="11" customHeight="1" spans="1:5">
      <c r="A11" s="11"/>
      <c r="B11" s="51"/>
      <c r="D11" s="52"/>
      <c r="E11" s="10"/>
    </row>
    <row r="12" customHeight="1" spans="1:5">
      <c r="A12" s="53" t="s">
        <v>3</v>
      </c>
      <c r="D12" s="53"/>
      <c r="E12" s="14"/>
    </row>
    <row r="13" customHeight="1" spans="1:5">
      <c r="A13" s="53"/>
      <c r="D13" s="53"/>
      <c r="E13" s="14"/>
    </row>
    <row r="14" customHeight="1" spans="1:5">
      <c r="A14" s="54" t="s">
        <v>259</v>
      </c>
      <c r="B14" s="54"/>
      <c r="C14" s="54"/>
      <c r="D14" s="55"/>
      <c r="E14" s="17"/>
    </row>
    <row r="15" customHeight="1" spans="1:5">
      <c r="A15" s="54" t="s">
        <v>5</v>
      </c>
      <c r="B15" s="54"/>
      <c r="C15" s="54"/>
      <c r="D15" s="55"/>
      <c r="E15" s="17"/>
    </row>
    <row r="16" customHeight="1" spans="1:10">
      <c r="A16" s="48" t="s">
        <v>6</v>
      </c>
      <c r="D16" s="55"/>
      <c r="E16" s="17"/>
      <c r="H16" s="62"/>
      <c r="I16" s="63"/>
      <c r="J16" s="63"/>
    </row>
    <row r="17" customHeight="1" spans="4:10">
      <c r="D17" s="55"/>
      <c r="E17" s="17"/>
      <c r="I17" s="62"/>
      <c r="J17" s="62"/>
    </row>
    <row r="18" customHeight="1" spans="1:10">
      <c r="A18" s="18" t="s">
        <v>7</v>
      </c>
      <c r="B18" s="19" t="s">
        <v>8</v>
      </c>
      <c r="C18" s="19" t="s">
        <v>9</v>
      </c>
      <c r="D18" s="19" t="s">
        <v>10</v>
      </c>
      <c r="E18" s="20" t="s">
        <v>11</v>
      </c>
      <c r="I18" s="60"/>
      <c r="J18" s="60"/>
    </row>
    <row r="19" ht="27" spans="1:5">
      <c r="A19" s="56">
        <v>45245</v>
      </c>
      <c r="B19" s="22" t="s">
        <v>260</v>
      </c>
      <c r="C19" s="22" t="s">
        <v>261</v>
      </c>
      <c r="D19" s="22" t="s">
        <v>262</v>
      </c>
      <c r="E19" s="29">
        <v>7900</v>
      </c>
    </row>
    <row r="20" spans="1:5">
      <c r="A20" s="30" t="s">
        <v>17</v>
      </c>
      <c r="B20" s="31" t="s">
        <v>18</v>
      </c>
      <c r="C20" s="31"/>
      <c r="D20" s="32" t="s">
        <v>19</v>
      </c>
      <c r="E20" s="33">
        <f>SUM(E19)</f>
        <v>7900</v>
      </c>
    </row>
    <row r="21" ht="13.2" customHeight="1" spans="1:5">
      <c r="A21" s="30"/>
      <c r="B21" s="35" t="s">
        <v>20</v>
      </c>
      <c r="C21" s="35"/>
      <c r="D21" s="32"/>
      <c r="E21" s="33">
        <f>(-E20*0.07)</f>
        <v>-553</v>
      </c>
    </row>
    <row r="22" spans="1:5">
      <c r="A22" s="30"/>
      <c r="B22" s="35" t="s">
        <v>21</v>
      </c>
      <c r="C22" s="35"/>
      <c r="D22" s="32" t="s">
        <v>19</v>
      </c>
      <c r="E22" s="36">
        <f>SUM(E20:E21)</f>
        <v>7347</v>
      </c>
    </row>
    <row r="23" spans="1:5">
      <c r="A23" s="30"/>
      <c r="B23" s="35"/>
      <c r="C23" s="35"/>
      <c r="D23" s="32"/>
      <c r="E23" s="33"/>
    </row>
    <row r="24" spans="1:5">
      <c r="A24" s="30"/>
      <c r="B24" s="35"/>
      <c r="C24" s="35"/>
      <c r="D24" s="32"/>
      <c r="E24" s="33"/>
    </row>
    <row r="25" spans="1:5">
      <c r="A25" s="30"/>
      <c r="B25" s="35"/>
      <c r="C25" s="35"/>
      <c r="D25" s="32"/>
      <c r="E25" s="33"/>
    </row>
    <row r="26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48" t="s">
        <v>22</v>
      </c>
      <c r="B28" s="37"/>
      <c r="C28" s="38"/>
      <c r="D28" s="38"/>
      <c r="E28" s="39"/>
    </row>
    <row r="29" spans="2:5">
      <c r="B29" s="37"/>
      <c r="C29" s="38"/>
      <c r="D29" s="38"/>
      <c r="E29" s="39"/>
    </row>
    <row r="30" spans="2:5">
      <c r="B30" s="37"/>
      <c r="C30" s="38"/>
      <c r="D30" s="38"/>
      <c r="E30" s="39"/>
    </row>
    <row r="31" spans="1:5">
      <c r="A31" s="60" t="s">
        <v>23</v>
      </c>
      <c r="B31" s="59"/>
      <c r="C31" s="59"/>
      <c r="D31" s="41"/>
      <c r="E31" s="10"/>
    </row>
    <row r="32" spans="1:5">
      <c r="A32" s="60" t="s">
        <v>24</v>
      </c>
      <c r="B32" s="60"/>
      <c r="C32" s="59"/>
      <c r="D32" s="41"/>
      <c r="E32" s="60"/>
    </row>
    <row r="33" spans="1:5">
      <c r="A33" s="60"/>
      <c r="B33" s="60"/>
      <c r="C33" s="59"/>
      <c r="D33" s="41"/>
      <c r="E33" s="60"/>
    </row>
    <row r="34" spans="1:5">
      <c r="A34" s="60"/>
      <c r="B34" s="60"/>
      <c r="C34" s="59"/>
      <c r="D34" s="41"/>
      <c r="E34" s="60"/>
    </row>
    <row r="35" spans="1:5">
      <c r="A35" s="60" t="s">
        <v>25</v>
      </c>
      <c r="B35" s="59"/>
      <c r="C35" s="59"/>
      <c r="D35" s="41"/>
      <c r="E35" s="10"/>
    </row>
    <row r="36" spans="1:5">
      <c r="A36" s="48" t="s">
        <v>26</v>
      </c>
      <c r="B36" s="59"/>
      <c r="C36" s="59"/>
      <c r="D36" s="41"/>
      <c r="E36" s="10"/>
    </row>
    <row r="37" spans="2:5">
      <c r="B37" s="59"/>
      <c r="C37" s="59"/>
      <c r="D37" s="41"/>
      <c r="E37" s="10"/>
    </row>
    <row r="38" spans="2:5">
      <c r="B38" s="59"/>
      <c r="C38" s="59"/>
      <c r="D38" s="41"/>
      <c r="E38" s="10"/>
    </row>
    <row r="39" spans="2:5">
      <c r="B39" s="59"/>
      <c r="C39" s="59"/>
      <c r="D39" s="41"/>
      <c r="E39" s="10"/>
    </row>
    <row r="40" spans="2:5">
      <c r="B40" s="59"/>
      <c r="C40" s="59"/>
      <c r="D40" s="41"/>
      <c r="E40" s="10"/>
    </row>
    <row r="41" spans="1:5">
      <c r="A41" s="60"/>
      <c r="B41" s="59"/>
      <c r="C41" s="59"/>
      <c r="D41" s="41"/>
      <c r="E41" s="10"/>
    </row>
    <row r="42" spans="1:5">
      <c r="A42" s="48" t="s">
        <v>27</v>
      </c>
      <c r="B42" s="59"/>
      <c r="C42" s="59"/>
      <c r="D42" s="48" t="s">
        <v>28</v>
      </c>
      <c r="E42" s="10"/>
    </row>
    <row r="43" spans="2:5">
      <c r="B43" s="59"/>
      <c r="C43" s="59"/>
      <c r="E43" s="10"/>
    </row>
    <row r="44" spans="2:5">
      <c r="B44" s="59"/>
      <c r="C44" s="59"/>
      <c r="E44" s="10"/>
    </row>
    <row r="45" spans="1:5">
      <c r="A45" s="60" t="s">
        <v>29</v>
      </c>
      <c r="B45" s="60"/>
      <c r="C45" s="60"/>
      <c r="D45" s="60" t="s">
        <v>30</v>
      </c>
      <c r="E45" s="17"/>
    </row>
    <row r="46" spans="1:5">
      <c r="A46" s="59" t="s">
        <v>31</v>
      </c>
      <c r="D46" s="59" t="s">
        <v>32</v>
      </c>
      <c r="E46" s="60"/>
    </row>
    <row r="47" spans="1:5">
      <c r="A47" s="40"/>
      <c r="D47" s="40"/>
      <c r="E47" s="28"/>
    </row>
    <row r="50" spans="1:1">
      <c r="A50" s="61" t="s">
        <v>33</v>
      </c>
    </row>
    <row r="51" spans="1:1">
      <c r="A51" s="61"/>
    </row>
    <row r="52" spans="1:1">
      <c r="A52" s="61"/>
    </row>
    <row r="53" spans="1:1">
      <c r="A53" s="60" t="s">
        <v>34</v>
      </c>
    </row>
  </sheetData>
  <mergeCells count="3">
    <mergeCell ref="D4:E4"/>
    <mergeCell ref="B21:C21"/>
    <mergeCell ref="B22:C22"/>
  </mergeCells>
  <pageMargins left="0.7" right="0.27" top="0.65" bottom="0.786805555555556" header="0.3" footer="0.3"/>
  <pageSetup paperSize="1" scale="90" orientation="portrait" horizontalDpi="120" verticalDpi="72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topLeftCell="A25" workbookViewId="0">
      <selection activeCell="C37" sqref="C37"/>
    </sheetView>
  </sheetViews>
  <sheetFormatPr defaultColWidth="18" defaultRowHeight="13.5"/>
  <cols>
    <col min="1" max="1" width="15.3333333333333" style="1" customWidth="1"/>
    <col min="2" max="2" width="19.1047619047619" style="1" customWidth="1"/>
    <col min="3" max="3" width="26.1428571428571" style="1" customWidth="1"/>
    <col min="4" max="4" width="22.8857142857143" style="1" customWidth="1"/>
    <col min="5" max="5" width="16.552380952381" style="1" customWidth="1"/>
    <col min="6" max="16384" width="18" style="1"/>
  </cols>
  <sheetData>
    <row r="4" ht="14.25" customHeight="1" spans="1:5">
      <c r="A4" s="2">
        <v>45663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44</v>
      </c>
      <c r="C7" s="3"/>
      <c r="D7" s="4"/>
      <c r="E7" s="4"/>
    </row>
    <row r="8" ht="14.25" customHeight="1" spans="1:5">
      <c r="A8" s="107" t="s">
        <v>45</v>
      </c>
      <c r="B8" s="6"/>
      <c r="C8" s="110"/>
      <c r="D8" s="111"/>
      <c r="E8" s="111"/>
    </row>
    <row r="9" ht="14.25" customHeight="1" spans="1:5">
      <c r="A9" s="140" t="s">
        <v>46</v>
      </c>
      <c r="B9" s="6"/>
      <c r="C9" s="110"/>
      <c r="D9" s="111"/>
      <c r="E9" s="111"/>
    </row>
    <row r="10" ht="14.25" customHeight="1" spans="1:5">
      <c r="A10" s="11" t="s">
        <v>47</v>
      </c>
      <c r="B10" s="8"/>
      <c r="C10" s="6"/>
      <c r="D10" s="112"/>
      <c r="E10" s="10"/>
    </row>
    <row r="11" customHeight="1" spans="1:5">
      <c r="A11" s="12"/>
      <c r="B11" s="8"/>
      <c r="C11" s="6"/>
      <c r="D11" s="112"/>
      <c r="E11" s="10"/>
    </row>
    <row r="12" customHeight="1" spans="1:5">
      <c r="A12" s="11"/>
      <c r="B12" s="8"/>
      <c r="C12" s="6"/>
      <c r="D12" s="112"/>
      <c r="E12" s="10"/>
    </row>
    <row r="13" customHeight="1" spans="1:5">
      <c r="A13" s="113" t="s">
        <v>3</v>
      </c>
      <c r="B13" s="114"/>
      <c r="C13" s="114"/>
      <c r="D13" s="113"/>
      <c r="E13" s="14"/>
    </row>
    <row r="14" customHeight="1" spans="1:5">
      <c r="A14" s="113"/>
      <c r="B14" s="114"/>
      <c r="C14" s="114"/>
      <c r="D14" s="113"/>
      <c r="E14" s="14"/>
    </row>
    <row r="15" customHeight="1" spans="1:5">
      <c r="A15" s="115" t="s">
        <v>48</v>
      </c>
      <c r="B15" s="115"/>
      <c r="C15" s="115"/>
      <c r="D15" s="116"/>
      <c r="E15" s="17"/>
    </row>
    <row r="16" customHeight="1" spans="1:5">
      <c r="A16" s="115" t="s">
        <v>5</v>
      </c>
      <c r="B16" s="115"/>
      <c r="C16" s="115"/>
      <c r="D16" s="116"/>
      <c r="E16" s="17"/>
    </row>
    <row r="17" customHeight="1" spans="1:10">
      <c r="A17" s="6" t="s">
        <v>6</v>
      </c>
      <c r="B17" s="6"/>
      <c r="C17" s="6"/>
      <c r="D17" s="116"/>
      <c r="E17" s="17"/>
      <c r="H17" s="26"/>
      <c r="I17" s="27"/>
      <c r="J17" s="27"/>
    </row>
    <row r="18" customHeight="1" spans="1:10">
      <c r="A18" s="6"/>
      <c r="B18" s="6"/>
      <c r="C18" s="6"/>
      <c r="D18" s="116"/>
      <c r="E18" s="17"/>
      <c r="I18" s="26"/>
      <c r="J18" s="26"/>
    </row>
    <row r="19" customHeight="1" spans="1:10">
      <c r="A19" s="117" t="s">
        <v>7</v>
      </c>
      <c r="B19" s="118" t="s">
        <v>8</v>
      </c>
      <c r="C19" s="118" t="s">
        <v>9</v>
      </c>
      <c r="D19" s="118" t="s">
        <v>10</v>
      </c>
      <c r="E19" s="20" t="s">
        <v>11</v>
      </c>
      <c r="I19" s="28"/>
      <c r="J19" s="28"/>
    </row>
    <row r="20" spans="1:5">
      <c r="A20" s="119">
        <v>45590</v>
      </c>
      <c r="B20" s="120" t="s">
        <v>49</v>
      </c>
      <c r="C20" s="120" t="s">
        <v>50</v>
      </c>
      <c r="D20" s="23" t="s">
        <v>51</v>
      </c>
      <c r="E20" s="24">
        <v>9850</v>
      </c>
    </row>
    <row r="21" spans="1:5">
      <c r="A21" s="119">
        <v>45645</v>
      </c>
      <c r="B21" s="120" t="s">
        <v>52</v>
      </c>
      <c r="C21" s="120" t="s">
        <v>50</v>
      </c>
      <c r="D21" s="23" t="s">
        <v>53</v>
      </c>
      <c r="E21" s="29">
        <v>1595</v>
      </c>
    </row>
    <row r="22" spans="1:5">
      <c r="A22" s="103" t="s">
        <v>17</v>
      </c>
      <c r="B22" s="104" t="s">
        <v>18</v>
      </c>
      <c r="C22" s="104"/>
      <c r="D22" s="105" t="s">
        <v>19</v>
      </c>
      <c r="E22" s="33">
        <f>SUM(E20:E21)</f>
        <v>11445</v>
      </c>
    </row>
    <row r="23" ht="13.2" customHeight="1" spans="1:5">
      <c r="A23" s="103"/>
      <c r="B23" s="106" t="s">
        <v>20</v>
      </c>
      <c r="C23" s="106"/>
      <c r="D23" s="105"/>
      <c r="E23" s="33">
        <f>(-E22*0.07)</f>
        <v>-801.15</v>
      </c>
    </row>
    <row r="24" spans="1:5">
      <c r="A24" s="103"/>
      <c r="B24" s="106" t="s">
        <v>21</v>
      </c>
      <c r="C24" s="106"/>
      <c r="D24" s="105" t="s">
        <v>19</v>
      </c>
      <c r="E24" s="36">
        <f>SUM(E22:E23)</f>
        <v>10643.85</v>
      </c>
    </row>
    <row r="25" spans="1:5">
      <c r="A25" s="103"/>
      <c r="B25" s="106"/>
      <c r="C25" s="106"/>
      <c r="D25" s="105"/>
      <c r="E25" s="33"/>
    </row>
    <row r="26" spans="1:5">
      <c r="A26" s="103"/>
      <c r="B26" s="106"/>
      <c r="C26" s="106"/>
      <c r="D26" s="105"/>
      <c r="E26" s="33"/>
    </row>
    <row r="27" spans="1:5">
      <c r="A27" s="103"/>
      <c r="B27" s="106"/>
      <c r="C27" s="106"/>
      <c r="D27" s="105"/>
      <c r="E27" s="33"/>
    </row>
    <row r="28" spans="1:5">
      <c r="A28" s="103"/>
      <c r="B28" s="106"/>
      <c r="C28" s="106"/>
      <c r="D28" s="105"/>
      <c r="E28" s="33"/>
    </row>
    <row r="29" spans="1:5">
      <c r="A29" s="103"/>
      <c r="B29" s="106"/>
      <c r="C29" s="106"/>
      <c r="D29" s="105"/>
      <c r="E29" s="33"/>
    </row>
    <row r="30" spans="1:5">
      <c r="A30" s="6" t="s">
        <v>22</v>
      </c>
      <c r="B30" s="131"/>
      <c r="C30" s="132"/>
      <c r="D30" s="132"/>
      <c r="E30" s="39"/>
    </row>
    <row r="31" spans="1:5">
      <c r="A31" s="6"/>
      <c r="B31" s="131"/>
      <c r="C31" s="132"/>
      <c r="D31" s="132"/>
      <c r="E31" s="39"/>
    </row>
    <row r="32" spans="1:5">
      <c r="A32" s="6"/>
      <c r="B32" s="131"/>
      <c r="C32" s="132"/>
      <c r="D32" s="132"/>
      <c r="E32" s="39"/>
    </row>
    <row r="33" spans="1:5">
      <c r="A33" s="123" t="s">
        <v>23</v>
      </c>
      <c r="B33" s="121"/>
      <c r="C33" s="121"/>
      <c r="D33" s="122"/>
      <c r="E33" s="10"/>
    </row>
    <row r="34" spans="1:5">
      <c r="A34" s="123" t="s">
        <v>24</v>
      </c>
      <c r="B34" s="123"/>
      <c r="C34" s="121"/>
      <c r="D34" s="122"/>
      <c r="E34" s="123"/>
    </row>
    <row r="35" spans="1:5">
      <c r="A35" s="123"/>
      <c r="B35" s="123"/>
      <c r="C35" s="121"/>
      <c r="D35" s="122"/>
      <c r="E35" s="123"/>
    </row>
    <row r="36" spans="1:5">
      <c r="A36" s="123"/>
      <c r="B36" s="123"/>
      <c r="C36" s="121"/>
      <c r="D36" s="122"/>
      <c r="E36" s="123"/>
    </row>
    <row r="37" spans="1:5">
      <c r="A37" s="123" t="s">
        <v>25</v>
      </c>
      <c r="B37" s="121"/>
      <c r="C37" s="121"/>
      <c r="D37" s="122"/>
      <c r="E37" s="10"/>
    </row>
    <row r="38" spans="1:5">
      <c r="A38" s="6" t="s">
        <v>26</v>
      </c>
      <c r="B38" s="121"/>
      <c r="C38" s="121"/>
      <c r="D38" s="122"/>
      <c r="E38" s="10"/>
    </row>
    <row r="39" spans="1:5">
      <c r="A39" s="6"/>
      <c r="B39" s="121"/>
      <c r="C39" s="121"/>
      <c r="D39" s="122"/>
      <c r="E39" s="10"/>
    </row>
    <row r="40" spans="1:5">
      <c r="A40" s="6"/>
      <c r="B40" s="121"/>
      <c r="C40" s="121"/>
      <c r="D40" s="122"/>
      <c r="E40" s="10"/>
    </row>
    <row r="41" spans="1:5">
      <c r="A41" s="6"/>
      <c r="B41" s="121"/>
      <c r="C41" s="121"/>
      <c r="D41" s="122"/>
      <c r="E41" s="10"/>
    </row>
    <row r="42" spans="1:5">
      <c r="A42" s="6"/>
      <c r="B42" s="121"/>
      <c r="C42" s="121"/>
      <c r="D42" s="122"/>
      <c r="E42" s="10"/>
    </row>
    <row r="43" spans="1:5">
      <c r="A43" s="123"/>
      <c r="B43" s="121"/>
      <c r="C43" s="121"/>
      <c r="D43" s="122"/>
      <c r="E43" s="10"/>
    </row>
    <row r="44" spans="1:5">
      <c r="A44" s="6" t="s">
        <v>27</v>
      </c>
      <c r="B44" s="121"/>
      <c r="C44" s="121"/>
      <c r="D44" s="6" t="s">
        <v>28</v>
      </c>
      <c r="E44" s="10"/>
    </row>
    <row r="45" spans="1:5">
      <c r="A45" s="6"/>
      <c r="B45" s="121"/>
      <c r="C45" s="121"/>
      <c r="D45" s="6"/>
      <c r="E45" s="10"/>
    </row>
    <row r="46" spans="1:5">
      <c r="A46" s="6"/>
      <c r="B46" s="121"/>
      <c r="C46" s="121"/>
      <c r="D46" s="6"/>
      <c r="E46" s="10"/>
    </row>
    <row r="47" spans="1:5">
      <c r="A47" s="28" t="s">
        <v>29</v>
      </c>
      <c r="B47" s="28"/>
      <c r="C47" s="28"/>
      <c r="D47" s="28" t="s">
        <v>30</v>
      </c>
      <c r="E47" s="17"/>
    </row>
    <row r="48" spans="1:5">
      <c r="A48" s="40" t="s">
        <v>31</v>
      </c>
      <c r="D48" s="40" t="s">
        <v>32</v>
      </c>
      <c r="E48" s="124"/>
    </row>
    <row r="49" spans="1:5">
      <c r="A49" s="40"/>
      <c r="D49" s="40"/>
      <c r="E49" s="124"/>
    </row>
    <row r="52" spans="1:1">
      <c r="A52" s="125" t="s">
        <v>33</v>
      </c>
    </row>
    <row r="53" spans="1:1">
      <c r="A53" s="125"/>
    </row>
    <row r="54" spans="1:1">
      <c r="A54" s="125"/>
    </row>
    <row r="55" spans="1:1">
      <c r="A55" s="124" t="s">
        <v>34</v>
      </c>
    </row>
  </sheetData>
  <mergeCells count="3">
    <mergeCell ref="D4:E4"/>
    <mergeCell ref="B23:C23"/>
    <mergeCell ref="B24:C24"/>
  </mergeCells>
  <pageMargins left="0.7" right="0.27" top="0.65" bottom="0.786805555555556" header="0.3" footer="0.3"/>
  <pageSetup paperSize="1" scale="90" orientation="portrait" horizontalDpi="120" verticalDpi="72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workbookViewId="0">
      <selection activeCell="A7" sqref="A7"/>
    </sheetView>
  </sheetViews>
  <sheetFormatPr defaultColWidth="18" defaultRowHeight="13.5"/>
  <cols>
    <col min="1" max="1" width="15.3333333333333" style="48" customWidth="1"/>
    <col min="2" max="2" width="18.8571428571429" style="48" customWidth="1"/>
    <col min="3" max="3" width="23.7142857142857" style="48" customWidth="1"/>
    <col min="4" max="4" width="26.8571428571429" style="48" customWidth="1"/>
    <col min="5" max="5" width="16.552380952381" style="48" customWidth="1"/>
    <col min="6" max="16384" width="18" style="48"/>
  </cols>
  <sheetData>
    <row r="4" ht="14.25" customHeight="1" spans="1:5">
      <c r="A4" s="2">
        <v>45674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263</v>
      </c>
      <c r="C7" s="49"/>
      <c r="D7" s="50"/>
      <c r="E7" s="50"/>
    </row>
    <row r="8" ht="14.25" customHeight="1" spans="1:5">
      <c r="A8" s="130" t="s">
        <v>264</v>
      </c>
      <c r="C8" s="49"/>
      <c r="D8" s="50"/>
      <c r="E8" s="50"/>
    </row>
    <row r="9" ht="14.25" customHeight="1" spans="1:5">
      <c r="A9" s="7" t="s">
        <v>265</v>
      </c>
      <c r="C9" s="49"/>
      <c r="D9" s="50"/>
      <c r="E9" s="50"/>
    </row>
    <row r="10" ht="14.25" customHeight="1" spans="1:5">
      <c r="A10" s="7" t="s">
        <v>266</v>
      </c>
      <c r="C10" s="49"/>
      <c r="D10" s="50"/>
      <c r="E10" s="50"/>
    </row>
    <row r="11" ht="14.25" customHeight="1" spans="1:5">
      <c r="A11" s="11" t="s">
        <v>267</v>
      </c>
      <c r="B11" s="51"/>
      <c r="D11" s="52"/>
      <c r="E11" s="10"/>
    </row>
    <row r="12" ht="14.25" customHeight="1" spans="1:5">
      <c r="A12" s="11"/>
      <c r="B12" s="51"/>
      <c r="D12" s="52"/>
      <c r="E12" s="10"/>
    </row>
    <row r="13" ht="14.25" customHeight="1" spans="1:5">
      <c r="A13" s="11"/>
      <c r="B13" s="51"/>
      <c r="D13" s="52"/>
      <c r="E13" s="10"/>
    </row>
    <row r="14" customHeight="1" spans="1:5">
      <c r="A14" s="11"/>
      <c r="B14" s="51"/>
      <c r="D14" s="52"/>
      <c r="E14" s="10"/>
    </row>
    <row r="15" customHeight="1" spans="1:5">
      <c r="A15" s="53" t="s">
        <v>3</v>
      </c>
      <c r="D15" s="53"/>
      <c r="E15" s="14"/>
    </row>
    <row r="16" customHeight="1" spans="1:5">
      <c r="A16" s="53"/>
      <c r="D16" s="53"/>
      <c r="E16" s="14"/>
    </row>
    <row r="17" customHeight="1" spans="1:5">
      <c r="A17" s="54" t="s">
        <v>268</v>
      </c>
      <c r="B17" s="54"/>
      <c r="C17" s="54"/>
      <c r="D17" s="55"/>
      <c r="E17" s="17"/>
    </row>
    <row r="18" customHeight="1" spans="1:5">
      <c r="A18" s="54" t="s">
        <v>5</v>
      </c>
      <c r="B18" s="54"/>
      <c r="C18" s="54"/>
      <c r="D18" s="55"/>
      <c r="E18" s="17"/>
    </row>
    <row r="19" customHeight="1" spans="1:10">
      <c r="A19" s="48" t="s">
        <v>6</v>
      </c>
      <c r="D19" s="55"/>
      <c r="E19" s="17"/>
      <c r="H19" s="62"/>
      <c r="I19" s="63"/>
      <c r="J19" s="63"/>
    </row>
    <row r="20" customHeight="1" spans="4:10">
      <c r="D20" s="55"/>
      <c r="E20" s="17"/>
      <c r="I20" s="62"/>
      <c r="J20" s="62"/>
    </row>
    <row r="21" customHeight="1" spans="1:10">
      <c r="A21" s="18" t="s">
        <v>7</v>
      </c>
      <c r="B21" s="19" t="s">
        <v>8</v>
      </c>
      <c r="C21" s="19" t="s">
        <v>9</v>
      </c>
      <c r="D21" s="19" t="s">
        <v>10</v>
      </c>
      <c r="E21" s="20" t="s">
        <v>11</v>
      </c>
      <c r="I21" s="60"/>
      <c r="J21" s="60"/>
    </row>
    <row r="22" ht="14.25" spans="1:5">
      <c r="A22" s="56">
        <v>45512</v>
      </c>
      <c r="B22" s="23" t="s">
        <v>269</v>
      </c>
      <c r="C22" s="23" t="s">
        <v>136</v>
      </c>
      <c r="D22" s="23" t="s">
        <v>270</v>
      </c>
      <c r="E22" s="138">
        <v>15945</v>
      </c>
    </row>
    <row r="23" spans="1:5">
      <c r="A23" s="30" t="s">
        <v>17</v>
      </c>
      <c r="B23" s="31" t="s">
        <v>18</v>
      </c>
      <c r="C23" s="31"/>
      <c r="D23" s="32" t="s">
        <v>19</v>
      </c>
      <c r="E23" s="33">
        <f>SUM(E22:E22)</f>
        <v>15945</v>
      </c>
    </row>
    <row r="24" ht="13.2" customHeight="1" spans="1:5">
      <c r="A24" s="30"/>
      <c r="B24" s="35" t="s">
        <v>20</v>
      </c>
      <c r="C24" s="35"/>
      <c r="D24" s="32"/>
      <c r="E24" s="102">
        <v>-2445</v>
      </c>
    </row>
    <row r="25" spans="1:5">
      <c r="A25" s="30"/>
      <c r="B25" s="35" t="s">
        <v>21</v>
      </c>
      <c r="C25" s="35"/>
      <c r="D25" s="32" t="s">
        <v>19</v>
      </c>
      <c r="E25" s="36">
        <f>SUM(E23:E24)</f>
        <v>13500</v>
      </c>
    </row>
    <row r="26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pans="1:5">
      <c r="A29" s="30"/>
      <c r="B29" s="35"/>
      <c r="C29" s="35"/>
      <c r="D29" s="32"/>
      <c r="E29" s="33"/>
    </row>
    <row r="30" spans="1:5">
      <c r="A30" s="30"/>
      <c r="B30" s="35"/>
      <c r="C30" s="35"/>
      <c r="D30" s="32"/>
      <c r="E30" s="33"/>
    </row>
    <row r="31" spans="1:5">
      <c r="A31" s="48" t="s">
        <v>22</v>
      </c>
      <c r="B31" s="37"/>
      <c r="C31" s="38"/>
      <c r="D31" s="38"/>
      <c r="E31" s="39"/>
    </row>
    <row r="32" spans="2:5">
      <c r="B32" s="37"/>
      <c r="C32" s="38"/>
      <c r="D32" s="38"/>
      <c r="E32" s="39"/>
    </row>
    <row r="33" spans="2:5">
      <c r="B33" s="37"/>
      <c r="C33" s="38"/>
      <c r="D33" s="38"/>
      <c r="E33" s="39"/>
    </row>
    <row r="34" spans="1:5">
      <c r="A34" s="60" t="s">
        <v>23</v>
      </c>
      <c r="B34" s="59"/>
      <c r="C34" s="59"/>
      <c r="D34" s="41"/>
      <c r="E34" s="10"/>
    </row>
    <row r="35" spans="1:5">
      <c r="A35" s="60" t="s">
        <v>24</v>
      </c>
      <c r="B35" s="60"/>
      <c r="C35" s="59"/>
      <c r="D35" s="41"/>
      <c r="E35" s="60"/>
    </row>
    <row r="36" spans="1:5">
      <c r="A36" s="60"/>
      <c r="B36" s="60"/>
      <c r="C36" s="59"/>
      <c r="D36" s="41"/>
      <c r="E36" s="60"/>
    </row>
    <row r="37" spans="1:5">
      <c r="A37" s="60"/>
      <c r="B37" s="60"/>
      <c r="C37" s="59"/>
      <c r="D37" s="41"/>
      <c r="E37" s="60"/>
    </row>
    <row r="38" spans="1:5">
      <c r="A38" s="60" t="s">
        <v>25</v>
      </c>
      <c r="B38" s="59"/>
      <c r="C38" s="59"/>
      <c r="D38" s="41"/>
      <c r="E38" s="10"/>
    </row>
    <row r="39" spans="1:5">
      <c r="A39" s="48" t="s">
        <v>26</v>
      </c>
      <c r="B39" s="59"/>
      <c r="C39" s="59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2:5">
      <c r="B42" s="59"/>
      <c r="C42" s="59"/>
      <c r="D42" s="41"/>
      <c r="E42" s="10"/>
    </row>
    <row r="43" spans="1:5">
      <c r="A43" s="60"/>
      <c r="B43" s="59"/>
      <c r="C43" s="59"/>
      <c r="D43" s="41"/>
      <c r="E43" s="10"/>
    </row>
    <row r="44" spans="1:5">
      <c r="A44" s="48" t="s">
        <v>27</v>
      </c>
      <c r="B44" s="59"/>
      <c r="C44" s="59"/>
      <c r="D44" s="48" t="s">
        <v>28</v>
      </c>
      <c r="E44" s="10"/>
    </row>
    <row r="45" spans="2:5">
      <c r="B45" s="59"/>
      <c r="C45" s="59"/>
      <c r="E45" s="10"/>
    </row>
    <row r="46" spans="2:5">
      <c r="B46" s="59"/>
      <c r="C46" s="59"/>
      <c r="E46" s="10"/>
    </row>
    <row r="47" spans="1:5">
      <c r="A47" s="60" t="s">
        <v>29</v>
      </c>
      <c r="B47" s="60"/>
      <c r="C47" s="60"/>
      <c r="D47" s="60" t="s">
        <v>30</v>
      </c>
      <c r="E47" s="17"/>
    </row>
    <row r="48" spans="1:5">
      <c r="A48" s="59" t="s">
        <v>31</v>
      </c>
      <c r="D48" s="59" t="s">
        <v>32</v>
      </c>
      <c r="E48" s="60"/>
    </row>
    <row r="52" spans="1:1">
      <c r="A52" s="61" t="s">
        <v>33</v>
      </c>
    </row>
    <row r="53" spans="1:1">
      <c r="A53" s="61"/>
    </row>
    <row r="54" spans="1:1">
      <c r="A54" s="61"/>
    </row>
    <row r="55" spans="1:1">
      <c r="A55" s="60" t="s">
        <v>34</v>
      </c>
    </row>
  </sheetData>
  <mergeCells count="3">
    <mergeCell ref="D4:E4"/>
    <mergeCell ref="B24:C24"/>
    <mergeCell ref="B25:C25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7"/>
  <sheetViews>
    <sheetView zoomScaleSheetLayoutView="60" topLeftCell="A7" workbookViewId="0">
      <selection activeCell="D21" sqref="D21"/>
    </sheetView>
  </sheetViews>
  <sheetFormatPr defaultColWidth="18" defaultRowHeight="13.5"/>
  <cols>
    <col min="1" max="1" width="15.3333333333333" style="48" customWidth="1"/>
    <col min="2" max="2" width="17.2857142857143" style="48" customWidth="1"/>
    <col min="3" max="3" width="20.8857142857143" style="48" customWidth="1"/>
    <col min="4" max="4" width="27" style="48" customWidth="1"/>
    <col min="5" max="5" width="16.552380952381" style="48" customWidth="1"/>
    <col min="6" max="16384" width="18" style="48"/>
  </cols>
  <sheetData>
    <row r="4" ht="14.25" customHeight="1" spans="1:5">
      <c r="A4" s="2">
        <v>45684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137" t="s">
        <v>271</v>
      </c>
      <c r="C7" s="49"/>
      <c r="D7" s="50"/>
      <c r="E7" s="50"/>
    </row>
    <row r="8" ht="14.25" customHeight="1" spans="1:5">
      <c r="A8" s="7" t="s">
        <v>272</v>
      </c>
      <c r="C8" s="49"/>
      <c r="D8" s="50"/>
      <c r="E8" s="50"/>
    </row>
    <row r="9" ht="14.25" customHeight="1" spans="1:5">
      <c r="A9" s="12" t="s">
        <v>273</v>
      </c>
      <c r="C9" s="49"/>
      <c r="D9" s="50"/>
      <c r="E9" s="50"/>
    </row>
    <row r="10" customHeight="1" spans="1:5">
      <c r="A10" s="12"/>
      <c r="B10" s="51"/>
      <c r="D10" s="52"/>
      <c r="E10" s="10"/>
    </row>
    <row r="11" customHeight="1" spans="1:5">
      <c r="A11" s="12"/>
      <c r="B11" s="51"/>
      <c r="D11" s="52"/>
      <c r="E11" s="10"/>
    </row>
    <row r="12" customHeight="1" spans="1:5">
      <c r="A12" s="53" t="s">
        <v>3</v>
      </c>
      <c r="D12" s="53"/>
      <c r="E12" s="14"/>
    </row>
    <row r="13" customHeight="1" spans="1:5">
      <c r="A13" s="53"/>
      <c r="D13" s="53"/>
      <c r="E13" s="14"/>
    </row>
    <row r="14" customHeight="1" spans="1:5">
      <c r="A14" s="54" t="s">
        <v>4</v>
      </c>
      <c r="B14" s="54"/>
      <c r="C14" s="54"/>
      <c r="D14" s="55"/>
      <c r="E14" s="17"/>
    </row>
    <row r="15" customHeight="1" spans="1:10">
      <c r="A15" s="54" t="s">
        <v>5</v>
      </c>
      <c r="B15" s="54"/>
      <c r="C15" s="54"/>
      <c r="D15" s="55"/>
      <c r="E15" s="17"/>
      <c r="H15" s="62"/>
      <c r="I15" s="63"/>
      <c r="J15" s="63"/>
    </row>
    <row r="16" customHeight="1" spans="1:10">
      <c r="A16" s="48" t="s">
        <v>6</v>
      </c>
      <c r="D16" s="55"/>
      <c r="E16" s="17"/>
      <c r="I16" s="62"/>
      <c r="J16" s="62"/>
    </row>
    <row r="17" customHeight="1" spans="4:10">
      <c r="D17" s="55"/>
      <c r="E17" s="17"/>
      <c r="I17" s="60"/>
      <c r="J17" s="60"/>
    </row>
    <row r="18" spans="1:5">
      <c r="A18" s="18" t="s">
        <v>7</v>
      </c>
      <c r="B18" s="19" t="s">
        <v>106</v>
      </c>
      <c r="C18" s="19" t="s">
        <v>9</v>
      </c>
      <c r="D18" s="19" t="s">
        <v>10</v>
      </c>
      <c r="E18" s="19" t="s">
        <v>11</v>
      </c>
    </row>
    <row r="19" spans="1:5">
      <c r="A19" s="56">
        <v>45616</v>
      </c>
      <c r="B19" s="22" t="s">
        <v>274</v>
      </c>
      <c r="C19" s="22" t="s">
        <v>200</v>
      </c>
      <c r="D19" s="22" t="s">
        <v>14</v>
      </c>
      <c r="E19" s="24">
        <v>800</v>
      </c>
    </row>
    <row r="20" spans="1:7">
      <c r="A20" s="56">
        <v>45616</v>
      </c>
      <c r="B20" s="22" t="s">
        <v>275</v>
      </c>
      <c r="C20" s="22" t="s">
        <v>276</v>
      </c>
      <c r="D20" s="22" t="s">
        <v>14</v>
      </c>
      <c r="E20" s="29">
        <v>800</v>
      </c>
      <c r="G20" s="1"/>
    </row>
    <row r="21" customHeight="1" spans="1:7">
      <c r="A21" s="30" t="s">
        <v>17</v>
      </c>
      <c r="B21" s="31" t="s">
        <v>18</v>
      </c>
      <c r="C21" s="31"/>
      <c r="D21" s="32" t="s">
        <v>19</v>
      </c>
      <c r="E21" s="33">
        <f>SUM(E19:E20)</f>
        <v>1600</v>
      </c>
      <c r="G21" s="34"/>
    </row>
    <row r="22" customHeight="1" spans="1:7">
      <c r="A22" s="30"/>
      <c r="B22" s="35" t="s">
        <v>20</v>
      </c>
      <c r="C22" s="35"/>
      <c r="D22" s="32"/>
      <c r="E22" s="33">
        <f>-E21*0.07</f>
        <v>-112</v>
      </c>
      <c r="G22" s="34"/>
    </row>
    <row r="23" customHeight="1" spans="1:7">
      <c r="A23" s="30"/>
      <c r="B23" s="35" t="s">
        <v>21</v>
      </c>
      <c r="C23" s="35"/>
      <c r="D23" s="32" t="s">
        <v>19</v>
      </c>
      <c r="E23" s="36">
        <f>SUM(E21:E22)</f>
        <v>1488</v>
      </c>
      <c r="G23" s="34"/>
    </row>
    <row r="24" customHeight="1" spans="1:7">
      <c r="A24" s="30"/>
      <c r="B24" s="35"/>
      <c r="C24" s="35"/>
      <c r="D24" s="32"/>
      <c r="E24" s="33"/>
      <c r="G24" s="34"/>
    </row>
    <row r="25" customHeight="1" spans="1:7">
      <c r="A25" s="30"/>
      <c r="B25" s="35"/>
      <c r="C25" s="35"/>
      <c r="D25" s="32"/>
      <c r="E25" s="33"/>
      <c r="G25" s="34"/>
    </row>
    <row r="26" customHeight="1" spans="1:7">
      <c r="A26" s="30"/>
      <c r="B26" s="35"/>
      <c r="C26" s="35"/>
      <c r="D26" s="32"/>
      <c r="E26" s="33"/>
      <c r="G26" s="34"/>
    </row>
    <row r="27" customHeight="1" spans="1:5">
      <c r="A27" s="30"/>
      <c r="B27" s="35"/>
      <c r="C27" s="35"/>
      <c r="D27" s="32"/>
      <c r="E27" s="33"/>
    </row>
    <row r="28" ht="14.25" customHeight="1" spans="1:5">
      <c r="A28" s="30"/>
      <c r="B28" s="35"/>
      <c r="C28" s="35"/>
      <c r="D28" s="32"/>
      <c r="E28" s="33"/>
    </row>
    <row r="29" spans="1:5">
      <c r="A29" s="48" t="s">
        <v>22</v>
      </c>
      <c r="B29" s="37"/>
      <c r="C29" s="38"/>
      <c r="D29" s="38"/>
      <c r="E29" s="39"/>
    </row>
    <row r="30" spans="2:5">
      <c r="B30" s="37"/>
      <c r="C30" s="38"/>
      <c r="D30" s="38"/>
      <c r="E30" s="39"/>
    </row>
    <row r="31" spans="2:5">
      <c r="B31" s="37"/>
      <c r="C31" s="38"/>
      <c r="D31" s="38"/>
      <c r="E31" s="39"/>
    </row>
    <row r="32" spans="1:5">
      <c r="A32" s="60" t="s">
        <v>23</v>
      </c>
      <c r="B32" s="59"/>
      <c r="C32" s="59"/>
      <c r="D32" s="41"/>
      <c r="E32" s="10"/>
    </row>
    <row r="33" ht="15" customHeight="1" spans="1:5">
      <c r="A33" s="60" t="s">
        <v>24</v>
      </c>
      <c r="B33" s="60"/>
      <c r="C33" s="59"/>
      <c r="D33" s="41"/>
      <c r="E33" s="60"/>
    </row>
    <row r="34" spans="1:5">
      <c r="A34" s="60"/>
      <c r="B34" s="60"/>
      <c r="C34" s="59"/>
      <c r="D34" s="41"/>
      <c r="E34" s="60"/>
    </row>
    <row r="35" spans="1:5">
      <c r="A35" s="60"/>
      <c r="B35" s="60"/>
      <c r="C35" s="59"/>
      <c r="D35" s="41"/>
      <c r="E35" s="60"/>
    </row>
    <row r="36" spans="1:5">
      <c r="A36" s="60" t="s">
        <v>25</v>
      </c>
      <c r="B36" s="59"/>
      <c r="C36" s="59"/>
      <c r="D36" s="41"/>
      <c r="E36" s="10"/>
    </row>
    <row r="37" spans="1:5">
      <c r="A37" s="48" t="s">
        <v>26</v>
      </c>
      <c r="B37" s="59"/>
      <c r="C37" s="59"/>
      <c r="D37" s="41"/>
      <c r="E37" s="10"/>
    </row>
    <row r="38" spans="2:5">
      <c r="B38" s="59"/>
      <c r="C38" s="59"/>
      <c r="D38" s="41"/>
      <c r="E38" s="10"/>
    </row>
    <row r="39" spans="2:5">
      <c r="B39" s="59"/>
      <c r="C39" s="59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2:5">
      <c r="B42" s="59"/>
      <c r="C42" s="59"/>
      <c r="D42" s="41"/>
      <c r="E42" s="10"/>
    </row>
    <row r="43" spans="1:5">
      <c r="A43" s="60"/>
      <c r="B43" s="59"/>
      <c r="C43" s="59"/>
      <c r="D43" s="41"/>
      <c r="E43" s="10"/>
    </row>
    <row r="44" spans="1:5">
      <c r="A44" s="48" t="s">
        <v>27</v>
      </c>
      <c r="B44" s="59"/>
      <c r="C44" s="59"/>
      <c r="D44" s="48" t="s">
        <v>28</v>
      </c>
      <c r="E44" s="10"/>
    </row>
    <row r="45" spans="2:5">
      <c r="B45" s="59"/>
      <c r="C45" s="59"/>
      <c r="E45" s="10"/>
    </row>
    <row r="46" spans="2:5">
      <c r="B46" s="59"/>
      <c r="C46" s="59"/>
      <c r="E46" s="10"/>
    </row>
    <row r="47" spans="1:5">
      <c r="A47" s="60" t="s">
        <v>29</v>
      </c>
      <c r="B47" s="60"/>
      <c r="C47" s="60"/>
      <c r="D47" s="60" t="s">
        <v>30</v>
      </c>
      <c r="E47" s="17"/>
    </row>
    <row r="48" spans="1:5">
      <c r="A48" s="59" t="s">
        <v>31</v>
      </c>
      <c r="D48" s="59" t="s">
        <v>32</v>
      </c>
      <c r="E48" s="60"/>
    </row>
    <row r="49" spans="1:5">
      <c r="A49" s="59"/>
      <c r="D49" s="59"/>
      <c r="E49" s="60"/>
    </row>
    <row r="50" spans="1:5">
      <c r="A50" s="59"/>
      <c r="D50" s="59"/>
      <c r="E50" s="60"/>
    </row>
    <row r="51" spans="1:5">
      <c r="A51" s="59"/>
      <c r="D51" s="59"/>
      <c r="E51" s="60"/>
    </row>
    <row r="52" spans="1:5">
      <c r="A52" s="61" t="s">
        <v>33</v>
      </c>
      <c r="D52" s="61"/>
      <c r="E52" s="17"/>
    </row>
    <row r="53" spans="1:5">
      <c r="A53" s="61"/>
      <c r="D53" s="61"/>
      <c r="E53" s="17"/>
    </row>
    <row r="54" spans="1:5">
      <c r="A54" s="61"/>
      <c r="D54" s="61"/>
      <c r="E54" s="17"/>
    </row>
    <row r="55" spans="1:5">
      <c r="A55" s="60" t="s">
        <v>34</v>
      </c>
      <c r="E55" s="45"/>
    </row>
    <row r="56" spans="1:5">
      <c r="A56" s="61"/>
      <c r="D56" s="61"/>
      <c r="E56" s="17"/>
    </row>
    <row r="57" spans="1:5">
      <c r="A57" s="60"/>
      <c r="E57" s="45"/>
    </row>
  </sheetData>
  <mergeCells count="3">
    <mergeCell ref="D4:E4"/>
    <mergeCell ref="B22:C22"/>
    <mergeCell ref="B23:C23"/>
  </mergeCells>
  <pageMargins left="0.7" right="0.27" top="0.65" bottom="0.747916666666667" header="0.3" footer="0.3"/>
  <pageSetup paperSize="1" scale="90" orientation="portrait" horizontalDpi="120" verticalDpi="72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7"/>
  <sheetViews>
    <sheetView zoomScaleSheetLayoutView="60" workbookViewId="0">
      <selection activeCell="C14" sqref="C14"/>
    </sheetView>
  </sheetViews>
  <sheetFormatPr defaultColWidth="18" defaultRowHeight="13.5"/>
  <cols>
    <col min="1" max="1" width="15.3333333333333" style="48" customWidth="1"/>
    <col min="2" max="2" width="14.1428571428571" style="48" customWidth="1"/>
    <col min="3" max="3" width="20.8857142857143" style="48" customWidth="1"/>
    <col min="4" max="4" width="26.1428571428571" style="48" customWidth="1"/>
    <col min="5" max="5" width="16.552380952381" style="48" customWidth="1"/>
    <col min="6" max="16384" width="18" style="48"/>
  </cols>
  <sheetData>
    <row r="4" ht="14.25" customHeight="1" spans="1:5">
      <c r="A4" s="2">
        <v>45684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277</v>
      </c>
      <c r="C7" s="49"/>
      <c r="D7" s="50"/>
      <c r="E7" s="50"/>
    </row>
    <row r="8" ht="14.25" customHeight="1" spans="1:5">
      <c r="A8" s="5" t="s">
        <v>278</v>
      </c>
      <c r="C8" s="49"/>
      <c r="D8" s="50"/>
      <c r="E8" s="50"/>
    </row>
    <row r="9" ht="14.25" customHeight="1" spans="1:5">
      <c r="A9" s="136" t="s">
        <v>279</v>
      </c>
      <c r="C9" s="49"/>
      <c r="D9" s="50"/>
      <c r="E9" s="50"/>
    </row>
    <row r="10" customHeight="1" spans="1:5">
      <c r="A10" s="5" t="s">
        <v>280</v>
      </c>
      <c r="B10" s="51"/>
      <c r="D10" s="52"/>
      <c r="E10" s="10"/>
    </row>
    <row r="11" customHeight="1" spans="1:5">
      <c r="A11" s="12"/>
      <c r="B11" s="51"/>
      <c r="D11" s="52"/>
      <c r="E11" s="10"/>
    </row>
    <row r="12" customHeight="1" spans="1:5">
      <c r="A12" s="12"/>
      <c r="B12" s="51"/>
      <c r="D12" s="52"/>
      <c r="E12" s="10"/>
    </row>
    <row r="13" customHeight="1" spans="1:5">
      <c r="A13" s="53" t="s">
        <v>3</v>
      </c>
      <c r="D13" s="53"/>
      <c r="E13" s="14"/>
    </row>
    <row r="14" customHeight="1" spans="1:5">
      <c r="A14" s="53"/>
      <c r="D14" s="53"/>
      <c r="E14" s="14"/>
    </row>
    <row r="15" customHeight="1" spans="1:5">
      <c r="A15" s="54" t="s">
        <v>281</v>
      </c>
      <c r="B15" s="54"/>
      <c r="C15" s="54"/>
      <c r="D15" s="55"/>
      <c r="E15" s="17"/>
    </row>
    <row r="16" customHeight="1" spans="1:5">
      <c r="A16" s="54" t="s">
        <v>5</v>
      </c>
      <c r="B16" s="54"/>
      <c r="C16" s="54"/>
      <c r="D16" s="55"/>
      <c r="E16" s="17"/>
    </row>
    <row r="17" customHeight="1" spans="1:10">
      <c r="A17" s="48" t="s">
        <v>6</v>
      </c>
      <c r="D17" s="55"/>
      <c r="E17" s="17"/>
      <c r="H17" s="62"/>
      <c r="I17" s="63"/>
      <c r="J17" s="63"/>
    </row>
    <row r="18" customHeight="1" spans="4:10">
      <c r="D18" s="55"/>
      <c r="E18" s="17"/>
      <c r="I18" s="62"/>
      <c r="J18" s="62"/>
    </row>
    <row r="19" customHeight="1" spans="1:10">
      <c r="A19" s="18" t="s">
        <v>7</v>
      </c>
      <c r="B19" s="19" t="s">
        <v>8</v>
      </c>
      <c r="C19" s="19" t="s">
        <v>9</v>
      </c>
      <c r="D19" s="19" t="s">
        <v>10</v>
      </c>
      <c r="E19" s="20" t="s">
        <v>11</v>
      </c>
      <c r="I19" s="60"/>
      <c r="J19" s="60"/>
    </row>
    <row r="20" spans="1:5">
      <c r="A20" s="56">
        <v>45447</v>
      </c>
      <c r="B20" s="22" t="s">
        <v>282</v>
      </c>
      <c r="C20" s="22" t="s">
        <v>153</v>
      </c>
      <c r="D20" s="22" t="s">
        <v>81</v>
      </c>
      <c r="E20" s="29">
        <v>3660</v>
      </c>
    </row>
    <row r="21" spans="1:5">
      <c r="A21" s="30" t="s">
        <v>17</v>
      </c>
      <c r="B21" s="31" t="s">
        <v>18</v>
      </c>
      <c r="C21" s="31"/>
      <c r="D21" s="32" t="s">
        <v>19</v>
      </c>
      <c r="E21" s="33">
        <f>SUM(E20:E20)</f>
        <v>3660</v>
      </c>
    </row>
    <row r="22" ht="13.2" customHeight="1" spans="1:5">
      <c r="A22" s="30"/>
      <c r="B22" s="35" t="s">
        <v>20</v>
      </c>
      <c r="C22" s="35"/>
      <c r="D22" s="32"/>
      <c r="E22" s="33">
        <f>(-E21*0.07)</f>
        <v>-256.2</v>
      </c>
    </row>
    <row r="23" spans="1:5">
      <c r="A23" s="30"/>
      <c r="B23" s="35" t="s">
        <v>21</v>
      </c>
      <c r="C23" s="35"/>
      <c r="D23" s="32" t="s">
        <v>19</v>
      </c>
      <c r="E23" s="36">
        <f>SUM(E21:E22)</f>
        <v>3403.8</v>
      </c>
    </row>
    <row r="24" spans="1:5">
      <c r="A24" s="30"/>
      <c r="B24" s="35"/>
      <c r="C24" s="35"/>
      <c r="D24" s="32"/>
      <c r="E24" s="33"/>
    </row>
    <row r="25" spans="1:5">
      <c r="A25" s="30"/>
      <c r="B25" s="35"/>
      <c r="C25" s="35"/>
      <c r="D25" s="32"/>
      <c r="E25" s="33"/>
    </row>
    <row r="26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pans="1:5">
      <c r="A29" s="48" t="s">
        <v>22</v>
      </c>
      <c r="B29" s="37"/>
      <c r="C29" s="38"/>
      <c r="D29" s="38"/>
      <c r="E29" s="39"/>
    </row>
    <row r="30" spans="2:5">
      <c r="B30" s="37"/>
      <c r="C30" s="38"/>
      <c r="D30" s="38"/>
      <c r="E30" s="39"/>
    </row>
    <row r="31" spans="2:5">
      <c r="B31" s="37"/>
      <c r="C31" s="38"/>
      <c r="D31" s="38"/>
      <c r="E31" s="39"/>
    </row>
    <row r="32" spans="1:5">
      <c r="A32" s="60" t="s">
        <v>23</v>
      </c>
      <c r="B32" s="59"/>
      <c r="C32" s="59"/>
      <c r="D32" s="41"/>
      <c r="E32" s="10"/>
    </row>
    <row r="33" spans="1:5">
      <c r="A33" s="60" t="s">
        <v>24</v>
      </c>
      <c r="B33" s="60"/>
      <c r="C33" s="59"/>
      <c r="D33" s="41"/>
      <c r="E33" s="60"/>
    </row>
    <row r="34" spans="1:5">
      <c r="A34" s="60"/>
      <c r="B34" s="60"/>
      <c r="C34" s="59"/>
      <c r="D34" s="41"/>
      <c r="E34" s="60"/>
    </row>
    <row r="35" spans="1:5">
      <c r="A35" s="60"/>
      <c r="B35" s="60"/>
      <c r="C35" s="59"/>
      <c r="D35" s="41"/>
      <c r="E35" s="60"/>
    </row>
    <row r="36" spans="1:5">
      <c r="A36" s="60" t="s">
        <v>25</v>
      </c>
      <c r="B36" s="59"/>
      <c r="C36" s="59"/>
      <c r="D36" s="41"/>
      <c r="E36" s="10"/>
    </row>
    <row r="37" spans="1:5">
      <c r="A37" s="48" t="s">
        <v>26</v>
      </c>
      <c r="B37" s="59"/>
      <c r="C37" s="59"/>
      <c r="D37" s="41"/>
      <c r="E37" s="10"/>
    </row>
    <row r="38" spans="2:5">
      <c r="B38" s="59"/>
      <c r="C38" s="59"/>
      <c r="D38" s="41"/>
      <c r="E38" s="10"/>
    </row>
    <row r="39" spans="2:5">
      <c r="B39" s="59"/>
      <c r="C39" s="59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2:5">
      <c r="B42" s="59"/>
      <c r="C42" s="59"/>
      <c r="D42" s="41"/>
      <c r="E42" s="10"/>
    </row>
    <row r="43" spans="2:5">
      <c r="B43" s="59"/>
      <c r="C43" s="59"/>
      <c r="D43" s="41"/>
      <c r="E43" s="10"/>
    </row>
    <row r="44" spans="1:5">
      <c r="A44" s="48" t="s">
        <v>27</v>
      </c>
      <c r="B44" s="59"/>
      <c r="C44" s="59"/>
      <c r="D44" s="48" t="s">
        <v>28</v>
      </c>
      <c r="E44" s="10"/>
    </row>
    <row r="45" spans="2:5">
      <c r="B45" s="59"/>
      <c r="C45" s="59"/>
      <c r="E45" s="10"/>
    </row>
    <row r="46" spans="2:5">
      <c r="B46" s="59"/>
      <c r="C46" s="59"/>
      <c r="E46" s="10"/>
    </row>
    <row r="47" spans="1:5">
      <c r="A47" s="60" t="s">
        <v>29</v>
      </c>
      <c r="B47" s="60"/>
      <c r="C47" s="60"/>
      <c r="D47" s="60" t="s">
        <v>30</v>
      </c>
      <c r="E47" s="17"/>
    </row>
    <row r="48" spans="1:5">
      <c r="A48" s="59" t="s">
        <v>31</v>
      </c>
      <c r="D48" s="59" t="s">
        <v>32</v>
      </c>
      <c r="E48" s="60"/>
    </row>
    <row r="49" spans="1:5">
      <c r="A49" s="59"/>
      <c r="D49" s="59"/>
      <c r="E49" s="60"/>
    </row>
    <row r="50" spans="1:5">
      <c r="A50" s="59"/>
      <c r="D50" s="59"/>
      <c r="E50" s="60"/>
    </row>
    <row r="51" spans="1:5">
      <c r="A51" s="59"/>
      <c r="D51" s="59"/>
      <c r="E51" s="60"/>
    </row>
    <row r="52" spans="1:5">
      <c r="A52" s="61" t="s">
        <v>33</v>
      </c>
      <c r="D52" s="61"/>
      <c r="E52" s="17"/>
    </row>
    <row r="53" spans="1:5">
      <c r="A53" s="61"/>
      <c r="D53" s="61"/>
      <c r="E53" s="17"/>
    </row>
    <row r="54" spans="1:5">
      <c r="A54" s="61"/>
      <c r="D54" s="61"/>
      <c r="E54" s="17"/>
    </row>
    <row r="55" spans="1:5">
      <c r="A55" s="60" t="s">
        <v>34</v>
      </c>
      <c r="E55" s="45"/>
    </row>
    <row r="56" spans="1:5">
      <c r="A56" s="61"/>
      <c r="D56" s="61"/>
      <c r="E56" s="17"/>
    </row>
    <row r="57" spans="1:5">
      <c r="A57" s="60"/>
      <c r="E57" s="45"/>
    </row>
  </sheetData>
  <mergeCells count="3">
    <mergeCell ref="D4:E4"/>
    <mergeCell ref="B22:C22"/>
    <mergeCell ref="B23:C23"/>
  </mergeCells>
  <pageMargins left="0.7" right="0.27" top="0.65" bottom="0.747916666666667" header="0.3" footer="0.3"/>
  <pageSetup paperSize="1" scale="90" orientation="portrait" horizontalDpi="120" verticalDpi="72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workbookViewId="0">
      <selection activeCell="A15" sqref="A15"/>
    </sheetView>
  </sheetViews>
  <sheetFormatPr defaultColWidth="18" defaultRowHeight="13.5"/>
  <cols>
    <col min="1" max="1" width="15.3333333333333" style="48" customWidth="1"/>
    <col min="2" max="2" width="19.1047619047619" style="48" customWidth="1"/>
    <col min="3" max="3" width="25.8857142857143" style="48" customWidth="1"/>
    <col min="4" max="4" width="24" style="48" customWidth="1"/>
    <col min="5" max="5" width="16.552380952381" style="48" customWidth="1"/>
    <col min="6" max="16384" width="18" style="48"/>
  </cols>
  <sheetData>
    <row r="4" ht="14.25" customHeight="1" spans="1:5">
      <c r="A4" s="2">
        <v>45684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283</v>
      </c>
      <c r="C7" s="49"/>
      <c r="D7" s="50"/>
      <c r="E7" s="50"/>
    </row>
    <row r="8" ht="14.25" customHeight="1" spans="1:5">
      <c r="A8" s="7" t="s">
        <v>284</v>
      </c>
      <c r="C8" s="49"/>
      <c r="D8" s="50"/>
      <c r="E8" s="50"/>
    </row>
    <row r="9" ht="14.25" customHeight="1" spans="1:5">
      <c r="A9" s="11" t="s">
        <v>285</v>
      </c>
      <c r="B9" s="51"/>
      <c r="D9" s="52"/>
      <c r="E9" s="10"/>
    </row>
    <row r="10" ht="14.25" customHeight="1" spans="1:5">
      <c r="A10" s="11"/>
      <c r="B10" s="51"/>
      <c r="D10" s="52"/>
      <c r="E10" s="10"/>
    </row>
    <row r="11" ht="14.25" customHeight="1" spans="1:5">
      <c r="A11" s="11"/>
      <c r="B11" s="51"/>
      <c r="D11" s="52"/>
      <c r="E11" s="10"/>
    </row>
    <row r="12" customHeight="1" spans="1:5">
      <c r="A12" s="11"/>
      <c r="B12" s="51"/>
      <c r="D12" s="52"/>
      <c r="E12" s="10"/>
    </row>
    <row r="13" customHeight="1" spans="1:5">
      <c r="A13" s="53" t="s">
        <v>3</v>
      </c>
      <c r="D13" s="53"/>
      <c r="E13" s="14"/>
    </row>
    <row r="14" customHeight="1" spans="1:5">
      <c r="A14" s="53"/>
      <c r="D14" s="53"/>
      <c r="E14" s="14"/>
    </row>
    <row r="15" customHeight="1" spans="1:5">
      <c r="A15" s="54" t="s">
        <v>286</v>
      </c>
      <c r="B15" s="54"/>
      <c r="C15" s="54"/>
      <c r="D15" s="55"/>
      <c r="E15" s="17"/>
    </row>
    <row r="16" customHeight="1" spans="1:5">
      <c r="A16" s="54" t="s">
        <v>5</v>
      </c>
      <c r="B16" s="54"/>
      <c r="C16" s="54"/>
      <c r="D16" s="55"/>
      <c r="E16" s="17"/>
    </row>
    <row r="17" customHeight="1" spans="1:10">
      <c r="A17" s="48" t="s">
        <v>6</v>
      </c>
      <c r="D17" s="55"/>
      <c r="E17" s="17"/>
      <c r="H17" s="62"/>
      <c r="I17" s="63"/>
      <c r="J17" s="63"/>
    </row>
    <row r="18" customHeight="1" spans="4:10">
      <c r="D18" s="55"/>
      <c r="E18" s="17"/>
      <c r="H18" s="62"/>
      <c r="I18" s="63"/>
      <c r="J18" s="63"/>
    </row>
    <row r="19" customHeight="1" spans="4:10">
      <c r="D19" s="55"/>
      <c r="E19" s="17"/>
      <c r="I19" s="62"/>
      <c r="J19" s="62"/>
    </row>
    <row r="20" customHeight="1" spans="1:10">
      <c r="A20" s="18" t="s">
        <v>7</v>
      </c>
      <c r="B20" s="19" t="s">
        <v>8</v>
      </c>
      <c r="C20" s="19" t="s">
        <v>9</v>
      </c>
      <c r="D20" s="19" t="s">
        <v>10</v>
      </c>
      <c r="E20" s="20" t="s">
        <v>11</v>
      </c>
      <c r="I20" s="60"/>
      <c r="J20" s="60"/>
    </row>
    <row r="21" spans="1:5">
      <c r="A21" s="56">
        <v>45134</v>
      </c>
      <c r="B21" s="23" t="s">
        <v>287</v>
      </c>
      <c r="C21" s="23" t="s">
        <v>288</v>
      </c>
      <c r="D21" s="23" t="s">
        <v>270</v>
      </c>
      <c r="E21" s="24">
        <v>19425</v>
      </c>
    </row>
    <row r="22" spans="1:5">
      <c r="A22" s="30" t="s">
        <v>17</v>
      </c>
      <c r="B22" s="31" t="s">
        <v>18</v>
      </c>
      <c r="C22" s="31"/>
      <c r="D22" s="32" t="s">
        <v>19</v>
      </c>
      <c r="E22" s="33">
        <f>SUM(E21:E21)</f>
        <v>19425</v>
      </c>
    </row>
    <row r="23" ht="13.2" customHeight="1" spans="1:5">
      <c r="A23" s="30"/>
      <c r="B23" s="35" t="s">
        <v>20</v>
      </c>
      <c r="C23" s="35"/>
      <c r="D23" s="32"/>
      <c r="E23" s="33">
        <f>(-E22*0.1)</f>
        <v>-1942.5</v>
      </c>
    </row>
    <row r="24" spans="1:5">
      <c r="A24" s="30"/>
      <c r="B24" s="35" t="s">
        <v>21</v>
      </c>
      <c r="C24" s="35"/>
      <c r="D24" s="32" t="s">
        <v>19</v>
      </c>
      <c r="E24" s="36">
        <f>SUM(E22:E23)</f>
        <v>17482.5</v>
      </c>
    </row>
    <row r="25" spans="1:5">
      <c r="A25" s="30"/>
      <c r="B25" s="35"/>
      <c r="C25" s="35"/>
      <c r="D25" s="32"/>
      <c r="E25" s="33"/>
    </row>
    <row r="26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pans="1:5">
      <c r="A29" s="30"/>
      <c r="B29" s="35"/>
      <c r="C29" s="35"/>
      <c r="D29" s="32"/>
      <c r="E29" s="33"/>
    </row>
    <row r="30" spans="1:5">
      <c r="A30" s="48" t="s">
        <v>22</v>
      </c>
      <c r="B30" s="37"/>
      <c r="C30" s="38"/>
      <c r="D30" s="38"/>
      <c r="E30" s="39"/>
    </row>
    <row r="31" spans="2:5">
      <c r="B31" s="37"/>
      <c r="C31" s="38"/>
      <c r="D31" s="38"/>
      <c r="E31" s="39"/>
    </row>
    <row r="32" spans="2:5">
      <c r="B32" s="37"/>
      <c r="C32" s="38"/>
      <c r="D32" s="38"/>
      <c r="E32" s="39"/>
    </row>
    <row r="33" spans="1:5">
      <c r="A33" s="60" t="s">
        <v>23</v>
      </c>
      <c r="B33" s="59"/>
      <c r="C33" s="59"/>
      <c r="D33" s="41"/>
      <c r="E33" s="10"/>
    </row>
    <row r="34" spans="1:5">
      <c r="A34" s="60" t="s">
        <v>24</v>
      </c>
      <c r="B34" s="60"/>
      <c r="C34" s="59"/>
      <c r="D34" s="41"/>
      <c r="E34" s="60"/>
    </row>
    <row r="35" spans="1:5">
      <c r="A35" s="60"/>
      <c r="B35" s="60"/>
      <c r="C35" s="59"/>
      <c r="D35" s="41"/>
      <c r="E35" s="60"/>
    </row>
    <row r="36" spans="1:5">
      <c r="A36" s="60"/>
      <c r="B36" s="60"/>
      <c r="C36" s="59"/>
      <c r="D36" s="41"/>
      <c r="E36" s="60"/>
    </row>
    <row r="37" spans="1:5">
      <c r="A37" s="60" t="s">
        <v>25</v>
      </c>
      <c r="B37" s="59"/>
      <c r="C37" s="59"/>
      <c r="D37" s="41"/>
      <c r="E37" s="10"/>
    </row>
    <row r="38" spans="1:5">
      <c r="A38" s="48" t="s">
        <v>26</v>
      </c>
      <c r="B38" s="59"/>
      <c r="C38" s="59"/>
      <c r="D38" s="41"/>
      <c r="E38" s="10"/>
    </row>
    <row r="39" spans="2:5">
      <c r="B39" s="59"/>
      <c r="C39" s="59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2:5">
      <c r="B42" s="59"/>
      <c r="C42" s="59"/>
      <c r="D42" s="41"/>
      <c r="E42" s="10"/>
    </row>
    <row r="43" spans="1:5">
      <c r="A43" s="60"/>
      <c r="B43" s="59"/>
      <c r="C43" s="59"/>
      <c r="D43" s="41"/>
      <c r="E43" s="10"/>
    </row>
    <row r="44" spans="1:5">
      <c r="A44" s="48" t="s">
        <v>27</v>
      </c>
      <c r="B44" s="59"/>
      <c r="C44" s="59"/>
      <c r="D44" s="48" t="s">
        <v>28</v>
      </c>
      <c r="E44" s="10"/>
    </row>
    <row r="45" spans="2:5">
      <c r="B45" s="59"/>
      <c r="C45" s="59"/>
      <c r="E45" s="10"/>
    </row>
    <row r="46" spans="2:5">
      <c r="B46" s="59"/>
      <c r="C46" s="59"/>
      <c r="E46" s="10"/>
    </row>
    <row r="47" spans="1:5">
      <c r="A47" s="60" t="s">
        <v>29</v>
      </c>
      <c r="B47" s="60"/>
      <c r="C47" s="60"/>
      <c r="D47" s="60" t="s">
        <v>30</v>
      </c>
      <c r="E47" s="17"/>
    </row>
    <row r="48" spans="1:5">
      <c r="A48" s="59" t="s">
        <v>31</v>
      </c>
      <c r="D48" s="59" t="s">
        <v>32</v>
      </c>
      <c r="E48" s="60"/>
    </row>
    <row r="49" spans="1:5">
      <c r="A49" s="59"/>
      <c r="D49" s="59"/>
      <c r="E49" s="60"/>
    </row>
    <row r="50" spans="1:5">
      <c r="A50" s="59"/>
      <c r="D50" s="59"/>
      <c r="E50" s="60"/>
    </row>
    <row r="51" spans="1:5">
      <c r="A51" s="59"/>
      <c r="D51" s="59"/>
      <c r="E51" s="60"/>
    </row>
    <row r="52" spans="1:1">
      <c r="A52" s="61" t="s">
        <v>33</v>
      </c>
    </row>
    <row r="53" spans="1:1">
      <c r="A53" s="61"/>
    </row>
    <row r="54" spans="1:1">
      <c r="A54" s="61"/>
    </row>
    <row r="55" spans="1:1">
      <c r="A55" s="60" t="s">
        <v>34</v>
      </c>
    </row>
  </sheetData>
  <mergeCells count="3">
    <mergeCell ref="D4:E4"/>
    <mergeCell ref="B23:C23"/>
    <mergeCell ref="B24:C24"/>
  </mergeCells>
  <pageMargins left="0.7" right="0.27" top="0.65" bottom="0.747916666666667" header="0.3" footer="0.3"/>
  <pageSetup paperSize="1" scale="90" orientation="portrait" horizontalDpi="120" verticalDpi="72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6"/>
  <sheetViews>
    <sheetView zoomScaleSheetLayoutView="60" workbookViewId="0">
      <selection activeCell="D33" sqref="D33:D34"/>
    </sheetView>
  </sheetViews>
  <sheetFormatPr defaultColWidth="18" defaultRowHeight="13.5"/>
  <cols>
    <col min="1" max="1" width="15.3333333333333" style="48" customWidth="1"/>
    <col min="2" max="2" width="15" style="48" customWidth="1"/>
    <col min="3" max="3" width="26.2857142857143" style="48" customWidth="1"/>
    <col min="4" max="4" width="26.1428571428571" style="48" customWidth="1"/>
    <col min="5" max="5" width="16.552380952381" style="48" customWidth="1"/>
    <col min="6" max="16384" width="18" style="48"/>
  </cols>
  <sheetData>
    <row r="4" ht="14.25" customHeight="1" spans="1:5">
      <c r="A4" s="2">
        <v>45684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289</v>
      </c>
      <c r="C7" s="49"/>
      <c r="D7" s="50"/>
      <c r="E7" s="50"/>
    </row>
    <row r="8" ht="14.25" customHeight="1" spans="1:5">
      <c r="A8" s="136" t="s">
        <v>290</v>
      </c>
      <c r="C8" s="49"/>
      <c r="D8" s="50"/>
      <c r="E8" s="50"/>
    </row>
    <row r="9" customHeight="1" spans="1:5">
      <c r="A9" s="5" t="s">
        <v>291</v>
      </c>
      <c r="B9" s="51"/>
      <c r="D9" s="52"/>
      <c r="E9" s="10"/>
    </row>
    <row r="10" customHeight="1" spans="1:5">
      <c r="A10" s="12"/>
      <c r="B10" s="51"/>
      <c r="D10" s="52"/>
      <c r="E10" s="10"/>
    </row>
    <row r="11" customHeight="1" spans="1:5">
      <c r="A11" s="12"/>
      <c r="B11" s="51"/>
      <c r="D11" s="52"/>
      <c r="E11" s="10"/>
    </row>
    <row r="12" customHeight="1" spans="1:5">
      <c r="A12" s="53" t="s">
        <v>3</v>
      </c>
      <c r="D12" s="53"/>
      <c r="E12" s="14"/>
    </row>
    <row r="13" customHeight="1" spans="1:5">
      <c r="A13" s="53"/>
      <c r="D13" s="53"/>
      <c r="E13" s="14"/>
    </row>
    <row r="14" customHeight="1" spans="1:5">
      <c r="A14" s="54" t="s">
        <v>204</v>
      </c>
      <c r="B14" s="54"/>
      <c r="C14" s="54"/>
      <c r="D14" s="55"/>
      <c r="E14" s="17"/>
    </row>
    <row r="15" customHeight="1" spans="1:5">
      <c r="A15" s="54" t="s">
        <v>5</v>
      </c>
      <c r="B15" s="54"/>
      <c r="C15" s="54"/>
      <c r="D15" s="55"/>
      <c r="E15" s="17"/>
    </row>
    <row r="16" customHeight="1" spans="1:10">
      <c r="A16" s="48" t="s">
        <v>6</v>
      </c>
      <c r="D16" s="55"/>
      <c r="E16" s="17"/>
      <c r="H16" s="62"/>
      <c r="I16" s="63"/>
      <c r="J16" s="63"/>
    </row>
    <row r="17" customHeight="1" spans="4:10">
      <c r="D17" s="55"/>
      <c r="E17" s="17"/>
      <c r="I17" s="62"/>
      <c r="J17" s="62"/>
    </row>
    <row r="18" customHeight="1" spans="1:10">
      <c r="A18" s="18" t="s">
        <v>7</v>
      </c>
      <c r="B18" s="19" t="s">
        <v>8</v>
      </c>
      <c r="C18" s="19" t="s">
        <v>9</v>
      </c>
      <c r="D18" s="19" t="s">
        <v>10</v>
      </c>
      <c r="E18" s="20" t="s">
        <v>11</v>
      </c>
      <c r="I18" s="60"/>
      <c r="J18" s="60"/>
    </row>
    <row r="19" spans="1:5">
      <c r="A19" s="56">
        <v>45665</v>
      </c>
      <c r="B19" s="22" t="s">
        <v>292</v>
      </c>
      <c r="C19" s="22" t="s">
        <v>293</v>
      </c>
      <c r="D19" s="22" t="s">
        <v>270</v>
      </c>
      <c r="E19" s="29">
        <v>13183.9</v>
      </c>
    </row>
    <row r="20" spans="1:5">
      <c r="A20" s="30"/>
      <c r="B20" s="35" t="s">
        <v>21</v>
      </c>
      <c r="C20" s="35"/>
      <c r="D20" s="32" t="s">
        <v>19</v>
      </c>
      <c r="E20" s="36">
        <f>SUM(E19)</f>
        <v>13183.9</v>
      </c>
    </row>
    <row r="21" spans="1:5">
      <c r="A21" s="30"/>
      <c r="B21" s="35"/>
      <c r="C21" s="35"/>
      <c r="D21" s="32"/>
      <c r="E21" s="33"/>
    </row>
    <row r="22" spans="1:5">
      <c r="A22" s="30"/>
      <c r="B22" s="35"/>
      <c r="C22" s="35"/>
      <c r="D22" s="32"/>
      <c r="E22" s="33"/>
    </row>
    <row r="23" spans="1:5">
      <c r="A23" s="30"/>
      <c r="B23" s="35"/>
      <c r="C23" s="35"/>
      <c r="D23" s="32"/>
      <c r="E23" s="33"/>
    </row>
    <row r="24" spans="1:5">
      <c r="A24" s="30"/>
      <c r="B24" s="35"/>
      <c r="C24" s="35"/>
      <c r="D24" s="32"/>
      <c r="E24" s="33"/>
    </row>
    <row r="25" spans="1:5">
      <c r="A25" s="30"/>
      <c r="B25" s="35"/>
      <c r="C25" s="35"/>
      <c r="D25" s="32"/>
      <c r="E25" s="33"/>
    </row>
    <row r="26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48" t="s">
        <v>22</v>
      </c>
      <c r="B28" s="37"/>
      <c r="C28" s="38"/>
      <c r="D28" s="38"/>
      <c r="E28" s="39"/>
    </row>
    <row r="29" spans="2:5">
      <c r="B29" s="37"/>
      <c r="C29" s="38"/>
      <c r="D29" s="38"/>
      <c r="E29" s="39"/>
    </row>
    <row r="30" spans="2:5">
      <c r="B30" s="37"/>
      <c r="C30" s="38"/>
      <c r="D30" s="38"/>
      <c r="E30" s="39"/>
    </row>
    <row r="31" spans="1:5">
      <c r="A31" s="60" t="s">
        <v>23</v>
      </c>
      <c r="B31" s="59"/>
      <c r="C31" s="59"/>
      <c r="D31" s="41"/>
      <c r="E31" s="10"/>
    </row>
    <row r="32" spans="1:5">
      <c r="A32" s="60" t="s">
        <v>24</v>
      </c>
      <c r="B32" s="60"/>
      <c r="C32" s="59"/>
      <c r="D32" s="41"/>
      <c r="E32" s="60"/>
    </row>
    <row r="33" spans="1:5">
      <c r="A33" s="60"/>
      <c r="B33" s="60"/>
      <c r="C33" s="59"/>
      <c r="D33" s="41"/>
      <c r="E33" s="60"/>
    </row>
    <row r="34" spans="1:5">
      <c r="A34" s="60"/>
      <c r="B34" s="60"/>
      <c r="C34" s="59"/>
      <c r="D34" s="41"/>
      <c r="E34" s="60"/>
    </row>
    <row r="35" spans="1:5">
      <c r="A35" s="60" t="s">
        <v>25</v>
      </c>
      <c r="B35" s="59"/>
      <c r="C35" s="59"/>
      <c r="D35" s="41"/>
      <c r="E35" s="10"/>
    </row>
    <row r="36" spans="1:5">
      <c r="A36" s="48" t="s">
        <v>26</v>
      </c>
      <c r="B36" s="59"/>
      <c r="C36" s="59"/>
      <c r="D36" s="41"/>
      <c r="E36" s="10"/>
    </row>
    <row r="37" spans="2:5">
      <c r="B37" s="59"/>
      <c r="C37" s="59"/>
      <c r="D37" s="41"/>
      <c r="E37" s="10"/>
    </row>
    <row r="38" spans="2:5">
      <c r="B38" s="59"/>
      <c r="C38" s="59"/>
      <c r="D38" s="41"/>
      <c r="E38" s="10"/>
    </row>
    <row r="39" spans="2:5">
      <c r="B39" s="59"/>
      <c r="C39" s="59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2:5">
      <c r="B42" s="59"/>
      <c r="C42" s="59"/>
      <c r="D42" s="41"/>
      <c r="E42" s="10"/>
    </row>
    <row r="43" spans="1:5">
      <c r="A43" s="48" t="s">
        <v>27</v>
      </c>
      <c r="B43" s="59"/>
      <c r="C43" s="59"/>
      <c r="D43" s="48" t="s">
        <v>28</v>
      </c>
      <c r="E43" s="10"/>
    </row>
    <row r="44" spans="2:5">
      <c r="B44" s="59"/>
      <c r="C44" s="59"/>
      <c r="E44" s="10"/>
    </row>
    <row r="45" spans="2:5">
      <c r="B45" s="59"/>
      <c r="C45" s="59"/>
      <c r="E45" s="10"/>
    </row>
    <row r="46" spans="1:5">
      <c r="A46" s="60" t="s">
        <v>29</v>
      </c>
      <c r="B46" s="60"/>
      <c r="C46" s="60"/>
      <c r="D46" s="60" t="s">
        <v>30</v>
      </c>
      <c r="E46" s="17"/>
    </row>
    <row r="47" spans="1:5">
      <c r="A47" s="59" t="s">
        <v>31</v>
      </c>
      <c r="D47" s="59" t="s">
        <v>32</v>
      </c>
      <c r="E47" s="60"/>
    </row>
    <row r="48" spans="1:5">
      <c r="A48" s="59"/>
      <c r="D48" s="59"/>
      <c r="E48" s="60"/>
    </row>
    <row r="49" spans="1:5">
      <c r="A49" s="59"/>
      <c r="D49" s="59"/>
      <c r="E49" s="60"/>
    </row>
    <row r="50" spans="1:5">
      <c r="A50" s="59"/>
      <c r="D50" s="59"/>
      <c r="E50" s="60"/>
    </row>
    <row r="51" spans="1:5">
      <c r="A51" s="61" t="s">
        <v>33</v>
      </c>
      <c r="D51" s="61"/>
      <c r="E51" s="17"/>
    </row>
    <row r="52" spans="1:5">
      <c r="A52" s="61"/>
      <c r="D52" s="61"/>
      <c r="E52" s="17"/>
    </row>
    <row r="53" spans="1:5">
      <c r="A53" s="61"/>
      <c r="D53" s="61"/>
      <c r="E53" s="17"/>
    </row>
    <row r="54" spans="1:5">
      <c r="A54" s="60" t="s">
        <v>34</v>
      </c>
      <c r="E54" s="45"/>
    </row>
    <row r="55" spans="1:5">
      <c r="A55" s="61"/>
      <c r="D55" s="61"/>
      <c r="E55" s="17"/>
    </row>
    <row r="56" spans="1:5">
      <c r="A56" s="60"/>
      <c r="E56" s="45"/>
    </row>
  </sheetData>
  <mergeCells count="2">
    <mergeCell ref="D4:E4"/>
    <mergeCell ref="B20:C20"/>
  </mergeCells>
  <pageMargins left="0.7" right="0.27" top="0.65" bottom="0.747916666666667" header="0.3" footer="0.3"/>
  <pageSetup paperSize="1" scale="90" orientation="portrait" horizontalDpi="120" verticalDpi="72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workbookViewId="0">
      <selection activeCell="C15" sqref="C15"/>
    </sheetView>
  </sheetViews>
  <sheetFormatPr defaultColWidth="18" defaultRowHeight="13.5"/>
  <cols>
    <col min="1" max="1" width="15.3333333333333" style="1" customWidth="1"/>
    <col min="2" max="2" width="19.1047619047619" style="1" customWidth="1"/>
    <col min="3" max="3" width="25.8857142857143" style="1" customWidth="1"/>
    <col min="4" max="4" width="22.8857142857143" style="1" customWidth="1"/>
    <col min="5" max="5" width="16.552380952381" style="1" customWidth="1"/>
    <col min="6" max="16384" width="18" style="1"/>
  </cols>
  <sheetData>
    <row r="4" ht="14.25" customHeight="1" spans="1:5">
      <c r="A4" s="2">
        <v>45684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294</v>
      </c>
      <c r="C7" s="3"/>
      <c r="D7" s="4"/>
      <c r="E7" s="4"/>
    </row>
    <row r="8" ht="14.25" customHeight="1" spans="1:5">
      <c r="A8" s="2" t="s">
        <v>295</v>
      </c>
      <c r="C8" s="3"/>
      <c r="D8" s="4"/>
      <c r="E8" s="4"/>
    </row>
    <row r="9" ht="14.25" customHeight="1" spans="1:5">
      <c r="A9" s="135" t="s">
        <v>296</v>
      </c>
      <c r="B9" s="6"/>
      <c r="C9" s="110"/>
      <c r="D9" s="111"/>
      <c r="E9" s="111"/>
    </row>
    <row r="10" ht="14.25" customHeight="1" spans="1:5">
      <c r="A10" s="11" t="s">
        <v>129</v>
      </c>
      <c r="B10" s="8"/>
      <c r="C10" s="6"/>
      <c r="D10" s="112"/>
      <c r="E10" s="10"/>
    </row>
    <row r="11" ht="14.25" customHeight="1" spans="1:5">
      <c r="A11" s="11"/>
      <c r="B11" s="8"/>
      <c r="C11" s="6"/>
      <c r="D11" s="112"/>
      <c r="E11" s="10"/>
    </row>
    <row r="12" ht="14.25" customHeight="1" spans="1:5">
      <c r="A12" s="11"/>
      <c r="B12" s="8"/>
      <c r="C12" s="6"/>
      <c r="D12" s="112"/>
      <c r="E12" s="10"/>
    </row>
    <row r="13" customHeight="1" spans="1:5">
      <c r="A13" s="113" t="s">
        <v>3</v>
      </c>
      <c r="B13" s="114"/>
      <c r="C13" s="114"/>
      <c r="D13" s="113"/>
      <c r="E13" s="14"/>
    </row>
    <row r="14" customHeight="1" spans="1:5">
      <c r="A14" s="113"/>
      <c r="B14" s="114"/>
      <c r="C14" s="114"/>
      <c r="D14" s="113"/>
      <c r="E14" s="14"/>
    </row>
    <row r="15" customHeight="1" spans="1:5">
      <c r="A15" s="115" t="s">
        <v>4</v>
      </c>
      <c r="B15" s="115"/>
      <c r="C15" s="115"/>
      <c r="D15" s="116"/>
      <c r="E15" s="17"/>
    </row>
    <row r="16" customHeight="1" spans="1:5">
      <c r="A16" s="115" t="s">
        <v>5</v>
      </c>
      <c r="B16" s="115"/>
      <c r="C16" s="115"/>
      <c r="D16" s="116"/>
      <c r="E16" s="17"/>
    </row>
    <row r="17" customHeight="1" spans="1:10">
      <c r="A17" s="6" t="s">
        <v>6</v>
      </c>
      <c r="B17" s="6"/>
      <c r="C17" s="6"/>
      <c r="D17" s="116"/>
      <c r="E17" s="17"/>
      <c r="H17" s="26"/>
      <c r="I17" s="27"/>
      <c r="J17" s="27"/>
    </row>
    <row r="18" customHeight="1" spans="1:10">
      <c r="A18" s="6"/>
      <c r="B18" s="6"/>
      <c r="C18" s="6"/>
      <c r="D18" s="116"/>
      <c r="E18" s="17"/>
      <c r="I18" s="26"/>
      <c r="J18" s="26"/>
    </row>
    <row r="19" customHeight="1" spans="1:10">
      <c r="A19" s="117" t="s">
        <v>7</v>
      </c>
      <c r="B19" s="118" t="s">
        <v>8</v>
      </c>
      <c r="C19" s="118" t="s">
        <v>9</v>
      </c>
      <c r="D19" s="118" t="s">
        <v>10</v>
      </c>
      <c r="E19" s="20" t="s">
        <v>11</v>
      </c>
      <c r="I19" s="28"/>
      <c r="J19" s="28"/>
    </row>
    <row r="20" spans="1:5">
      <c r="A20" s="119">
        <v>45600</v>
      </c>
      <c r="B20" s="120" t="s">
        <v>297</v>
      </c>
      <c r="C20" s="120" t="s">
        <v>298</v>
      </c>
      <c r="D20" s="23" t="s">
        <v>14</v>
      </c>
      <c r="E20" s="24">
        <v>1400</v>
      </c>
    </row>
    <row r="21" spans="1:5">
      <c r="A21" s="119">
        <v>45666</v>
      </c>
      <c r="B21" s="120" t="s">
        <v>299</v>
      </c>
      <c r="C21" s="120" t="s">
        <v>298</v>
      </c>
      <c r="D21" s="23" t="s">
        <v>148</v>
      </c>
      <c r="E21" s="24">
        <v>600</v>
      </c>
    </row>
    <row r="22" spans="1:5">
      <c r="A22" s="103"/>
      <c r="B22" s="106" t="s">
        <v>21</v>
      </c>
      <c r="C22" s="106"/>
      <c r="D22" s="105" t="s">
        <v>19</v>
      </c>
      <c r="E22" s="36">
        <f>SUM(E20:E21)</f>
        <v>2000</v>
      </c>
    </row>
    <row r="23" spans="1:5">
      <c r="A23" s="103"/>
      <c r="B23" s="106"/>
      <c r="C23" s="106"/>
      <c r="D23" s="105"/>
      <c r="E23" s="33"/>
    </row>
    <row r="24" spans="1:5">
      <c r="A24" s="103"/>
      <c r="B24" s="106"/>
      <c r="C24" s="106"/>
      <c r="D24" s="105"/>
      <c r="E24" s="33"/>
    </row>
    <row r="25" spans="1:5">
      <c r="A25" s="103"/>
      <c r="B25" s="106"/>
      <c r="C25" s="106"/>
      <c r="D25" s="105"/>
      <c r="E25" s="33"/>
    </row>
    <row r="26" spans="1:5">
      <c r="A26" s="103"/>
      <c r="B26" s="106"/>
      <c r="C26" s="106"/>
      <c r="D26" s="105"/>
      <c r="E26" s="33"/>
    </row>
    <row r="27" spans="1:5">
      <c r="A27" s="103"/>
      <c r="B27" s="106"/>
      <c r="C27" s="106"/>
      <c r="D27" s="105"/>
      <c r="E27" s="33"/>
    </row>
    <row r="28" spans="1:5">
      <c r="A28" s="103"/>
      <c r="B28" s="106"/>
      <c r="C28" s="106"/>
      <c r="D28" s="105"/>
      <c r="E28" s="33"/>
    </row>
    <row r="29" spans="1:5">
      <c r="A29" s="6" t="s">
        <v>22</v>
      </c>
      <c r="B29" s="131"/>
      <c r="C29" s="132"/>
      <c r="D29" s="132"/>
      <c r="E29" s="39"/>
    </row>
    <row r="30" spans="1:5">
      <c r="A30" s="6"/>
      <c r="B30" s="131"/>
      <c r="C30" s="132"/>
      <c r="D30" s="132"/>
      <c r="E30" s="39"/>
    </row>
    <row r="31" spans="1:5">
      <c r="A31" s="6"/>
      <c r="B31" s="131"/>
      <c r="C31" s="132"/>
      <c r="D31" s="132"/>
      <c r="E31" s="39"/>
    </row>
    <row r="32" spans="1:5">
      <c r="A32" s="123" t="s">
        <v>23</v>
      </c>
      <c r="B32" s="121"/>
      <c r="C32" s="121"/>
      <c r="D32" s="122"/>
      <c r="E32" s="10"/>
    </row>
    <row r="33" spans="1:5">
      <c r="A33" s="123" t="s">
        <v>24</v>
      </c>
      <c r="B33" s="123"/>
      <c r="C33" s="121"/>
      <c r="D33" s="122"/>
      <c r="E33" s="123"/>
    </row>
    <row r="34" spans="1:5">
      <c r="A34" s="123"/>
      <c r="B34" s="123"/>
      <c r="C34" s="121"/>
      <c r="D34" s="122"/>
      <c r="E34" s="123"/>
    </row>
    <row r="35" spans="1:5">
      <c r="A35" s="123"/>
      <c r="B35" s="123"/>
      <c r="C35" s="121"/>
      <c r="D35" s="122"/>
      <c r="E35" s="123"/>
    </row>
    <row r="36" spans="1:5">
      <c r="A36" s="123" t="s">
        <v>25</v>
      </c>
      <c r="B36" s="121"/>
      <c r="C36" s="121"/>
      <c r="D36" s="122"/>
      <c r="E36" s="10"/>
    </row>
    <row r="37" spans="1:5">
      <c r="A37" s="6" t="s">
        <v>26</v>
      </c>
      <c r="B37" s="121"/>
      <c r="C37" s="121"/>
      <c r="D37" s="122"/>
      <c r="E37" s="10"/>
    </row>
    <row r="38" spans="1:5">
      <c r="A38" s="6"/>
      <c r="B38" s="121"/>
      <c r="C38" s="121"/>
      <c r="D38" s="122"/>
      <c r="E38" s="10"/>
    </row>
    <row r="39" spans="1:5">
      <c r="A39" s="6"/>
      <c r="B39" s="121"/>
      <c r="C39" s="121"/>
      <c r="D39" s="122"/>
      <c r="E39" s="10"/>
    </row>
    <row r="40" spans="1:5">
      <c r="A40" s="6"/>
      <c r="B40" s="121"/>
      <c r="C40" s="121"/>
      <c r="D40" s="122"/>
      <c r="E40" s="10"/>
    </row>
    <row r="41" spans="1:5">
      <c r="A41" s="6"/>
      <c r="B41" s="121"/>
      <c r="C41" s="121"/>
      <c r="D41" s="122"/>
      <c r="E41" s="10"/>
    </row>
    <row r="42" spans="1:5">
      <c r="A42" s="6"/>
      <c r="B42" s="121"/>
      <c r="C42" s="121"/>
      <c r="D42" s="122"/>
      <c r="E42" s="10"/>
    </row>
    <row r="43" spans="1:5">
      <c r="A43" s="123"/>
      <c r="B43" s="121"/>
      <c r="C43" s="121"/>
      <c r="D43" s="122"/>
      <c r="E43" s="10"/>
    </row>
    <row r="44" spans="1:5">
      <c r="A44" s="6" t="s">
        <v>27</v>
      </c>
      <c r="B44" s="121"/>
      <c r="C44" s="121"/>
      <c r="D44" s="6" t="s">
        <v>28</v>
      </c>
      <c r="E44" s="10"/>
    </row>
    <row r="45" spans="1:5">
      <c r="A45" s="6"/>
      <c r="B45" s="121"/>
      <c r="C45" s="121"/>
      <c r="D45" s="6"/>
      <c r="E45" s="10"/>
    </row>
    <row r="46" spans="1:5">
      <c r="A46" s="6"/>
      <c r="B46" s="121"/>
      <c r="C46" s="121"/>
      <c r="D46" s="6"/>
      <c r="E46" s="10"/>
    </row>
    <row r="47" spans="1:5">
      <c r="A47" s="28" t="s">
        <v>29</v>
      </c>
      <c r="B47" s="28"/>
      <c r="C47" s="28"/>
      <c r="D47" s="28" t="s">
        <v>30</v>
      </c>
      <c r="E47" s="17"/>
    </row>
    <row r="48" spans="1:5">
      <c r="A48" s="40" t="s">
        <v>31</v>
      </c>
      <c r="D48" s="40" t="s">
        <v>32</v>
      </c>
      <c r="E48" s="124"/>
    </row>
    <row r="51" spans="1:1">
      <c r="A51" s="125"/>
    </row>
    <row r="52" spans="1:1">
      <c r="A52" s="125" t="s">
        <v>33</v>
      </c>
    </row>
    <row r="53" spans="1:1">
      <c r="A53" s="125"/>
    </row>
    <row r="54" spans="1:1">
      <c r="A54" s="124"/>
    </row>
    <row r="55" spans="1:1">
      <c r="A55" s="124" t="s">
        <v>34</v>
      </c>
    </row>
  </sheetData>
  <mergeCells count="2">
    <mergeCell ref="D4:E4"/>
    <mergeCell ref="B22:C22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topLeftCell="A10" workbookViewId="0">
      <selection activeCell="B15" sqref="B15"/>
    </sheetView>
  </sheetViews>
  <sheetFormatPr defaultColWidth="18" defaultRowHeight="13.5"/>
  <cols>
    <col min="1" max="1" width="15.3333333333333" style="1" customWidth="1"/>
    <col min="2" max="2" width="19.1047619047619" style="1" customWidth="1"/>
    <col min="3" max="3" width="25.8857142857143" style="1" customWidth="1"/>
    <col min="4" max="4" width="22.8857142857143" style="1" customWidth="1"/>
    <col min="5" max="5" width="16.552380952381" style="1" customWidth="1"/>
    <col min="6" max="16384" width="18" style="1"/>
  </cols>
  <sheetData>
    <row r="4" ht="14.25" customHeight="1" spans="1:5">
      <c r="A4" s="2">
        <v>45684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300</v>
      </c>
      <c r="C7" s="3"/>
      <c r="D7" s="4"/>
      <c r="E7" s="4"/>
    </row>
    <row r="8" ht="14.25" customHeight="1" spans="1:5">
      <c r="A8" s="107" t="s">
        <v>301</v>
      </c>
      <c r="B8" s="6"/>
      <c r="C8" s="110"/>
      <c r="D8" s="111"/>
      <c r="E8" s="111"/>
    </row>
    <row r="9" ht="14.25" customHeight="1" spans="1:5">
      <c r="A9" s="11" t="s">
        <v>302</v>
      </c>
      <c r="B9" s="8"/>
      <c r="C9" s="6"/>
      <c r="D9" s="112"/>
      <c r="E9" s="10"/>
    </row>
    <row r="10" ht="14.25" customHeight="1" spans="1:5">
      <c r="A10" s="11"/>
      <c r="B10" s="8"/>
      <c r="C10" s="6"/>
      <c r="D10" s="112"/>
      <c r="E10" s="10"/>
    </row>
    <row r="11" ht="14.25" customHeight="1" spans="1:5">
      <c r="A11" s="11"/>
      <c r="B11" s="8"/>
      <c r="C11" s="6"/>
      <c r="D11" s="112"/>
      <c r="E11" s="10"/>
    </row>
    <row r="12" customHeight="1" spans="1:5">
      <c r="A12" s="113" t="s">
        <v>3</v>
      </c>
      <c r="B12" s="114"/>
      <c r="C12" s="114"/>
      <c r="D12" s="113"/>
      <c r="E12" s="14"/>
    </row>
    <row r="13" customHeight="1" spans="1:5">
      <c r="A13" s="113"/>
      <c r="B13" s="114"/>
      <c r="C13" s="114"/>
      <c r="D13" s="113"/>
      <c r="E13" s="14"/>
    </row>
    <row r="14" customHeight="1" spans="1:5">
      <c r="A14" s="115" t="s">
        <v>204</v>
      </c>
      <c r="B14" s="115"/>
      <c r="C14" s="115"/>
      <c r="D14" s="116"/>
      <c r="E14" s="17"/>
    </row>
    <row r="15" customHeight="1" spans="1:5">
      <c r="A15" s="115" t="s">
        <v>5</v>
      </c>
      <c r="B15" s="115"/>
      <c r="C15" s="115"/>
      <c r="D15" s="116"/>
      <c r="E15" s="17"/>
    </row>
    <row r="16" customHeight="1" spans="1:10">
      <c r="A16" s="6" t="s">
        <v>6</v>
      </c>
      <c r="B16" s="6"/>
      <c r="C16" s="6"/>
      <c r="D16" s="116"/>
      <c r="E16" s="17"/>
      <c r="H16" s="26"/>
      <c r="I16" s="27"/>
      <c r="J16" s="27"/>
    </row>
    <row r="17" customHeight="1" spans="1:10">
      <c r="A17" s="6"/>
      <c r="B17" s="6"/>
      <c r="C17" s="6"/>
      <c r="D17" s="116"/>
      <c r="E17" s="17"/>
      <c r="I17" s="26"/>
      <c r="J17" s="26"/>
    </row>
    <row r="18" customHeight="1" spans="1:10">
      <c r="A18" s="117" t="s">
        <v>7</v>
      </c>
      <c r="B18" s="118" t="s">
        <v>8</v>
      </c>
      <c r="C18" s="118" t="s">
        <v>9</v>
      </c>
      <c r="D18" s="118" t="s">
        <v>10</v>
      </c>
      <c r="E18" s="20" t="s">
        <v>11</v>
      </c>
      <c r="I18" s="28"/>
      <c r="J18" s="28"/>
    </row>
    <row r="19" spans="1:5">
      <c r="A19" s="119">
        <v>45678</v>
      </c>
      <c r="B19" s="120" t="s">
        <v>303</v>
      </c>
      <c r="C19" s="120" t="s">
        <v>304</v>
      </c>
      <c r="D19" s="23" t="s">
        <v>270</v>
      </c>
      <c r="E19" s="24">
        <v>8200</v>
      </c>
    </row>
    <row r="20" spans="1:5">
      <c r="A20" s="119">
        <v>45678</v>
      </c>
      <c r="B20" s="120" t="s">
        <v>305</v>
      </c>
      <c r="C20" s="120" t="s">
        <v>306</v>
      </c>
      <c r="D20" s="23" t="s">
        <v>233</v>
      </c>
      <c r="E20" s="29">
        <v>2500</v>
      </c>
    </row>
    <row r="21" s="48" customFormat="1" customHeight="1" spans="1:7">
      <c r="A21" s="30" t="s">
        <v>17</v>
      </c>
      <c r="B21" s="31" t="s">
        <v>18</v>
      </c>
      <c r="C21" s="31"/>
      <c r="D21" s="32" t="s">
        <v>19</v>
      </c>
      <c r="E21" s="33">
        <f>SUM(E19:E20)</f>
        <v>10700</v>
      </c>
      <c r="G21" s="34"/>
    </row>
    <row r="22" s="48" customFormat="1" customHeight="1" spans="1:7">
      <c r="A22" s="30"/>
      <c r="B22" s="35" t="s">
        <v>20</v>
      </c>
      <c r="C22" s="35"/>
      <c r="D22" s="32"/>
      <c r="E22" s="33">
        <f>-E21*0.1</f>
        <v>-1070</v>
      </c>
      <c r="G22" s="34"/>
    </row>
    <row r="23" spans="1:5">
      <c r="A23" s="103"/>
      <c r="B23" s="106" t="s">
        <v>21</v>
      </c>
      <c r="C23" s="106"/>
      <c r="D23" s="105" t="s">
        <v>19</v>
      </c>
      <c r="E23" s="36">
        <f>SUM(E21:E22)</f>
        <v>9630</v>
      </c>
    </row>
    <row r="24" spans="1:5">
      <c r="A24" s="103"/>
      <c r="B24" s="106"/>
      <c r="C24" s="106"/>
      <c r="D24" s="105"/>
      <c r="E24" s="33"/>
    </row>
    <row r="25" spans="1:5">
      <c r="A25" s="103"/>
      <c r="B25" s="106"/>
      <c r="C25" s="106"/>
      <c r="D25" s="105"/>
      <c r="E25" s="33"/>
    </row>
    <row r="26" spans="1:5">
      <c r="A26" s="103"/>
      <c r="B26" s="106"/>
      <c r="C26" s="106"/>
      <c r="D26" s="105"/>
      <c r="E26" s="33"/>
    </row>
    <row r="27" spans="1:5">
      <c r="A27" s="103"/>
      <c r="B27" s="106"/>
      <c r="C27" s="106"/>
      <c r="D27" s="105"/>
      <c r="E27" s="33"/>
    </row>
    <row r="28" spans="1:5">
      <c r="A28" s="103"/>
      <c r="B28" s="106"/>
      <c r="C28" s="106"/>
      <c r="D28" s="105"/>
      <c r="E28" s="33"/>
    </row>
    <row r="29" spans="1:5">
      <c r="A29" s="103"/>
      <c r="B29" s="106"/>
      <c r="C29" s="106"/>
      <c r="D29" s="105"/>
      <c r="E29" s="33"/>
    </row>
    <row r="30" spans="1:5">
      <c r="A30" s="6" t="s">
        <v>22</v>
      </c>
      <c r="B30" s="131"/>
      <c r="C30" s="132"/>
      <c r="D30" s="132"/>
      <c r="E30" s="39"/>
    </row>
    <row r="31" spans="1:5">
      <c r="A31" s="6"/>
      <c r="B31" s="131"/>
      <c r="C31" s="132"/>
      <c r="D31" s="132"/>
      <c r="E31" s="39"/>
    </row>
    <row r="32" spans="1:5">
      <c r="A32" s="6"/>
      <c r="B32" s="131"/>
      <c r="C32" s="132"/>
      <c r="D32" s="132"/>
      <c r="E32" s="39"/>
    </row>
    <row r="33" spans="1:5">
      <c r="A33" s="123" t="s">
        <v>23</v>
      </c>
      <c r="B33" s="121"/>
      <c r="C33" s="121"/>
      <c r="D33" s="122"/>
      <c r="E33" s="10"/>
    </row>
    <row r="34" spans="1:5">
      <c r="A34" s="123" t="s">
        <v>24</v>
      </c>
      <c r="B34" s="123"/>
      <c r="C34" s="121"/>
      <c r="D34" s="122"/>
      <c r="E34" s="123"/>
    </row>
    <row r="35" spans="1:5">
      <c r="A35" s="123"/>
      <c r="B35" s="123"/>
      <c r="C35" s="121"/>
      <c r="D35" s="122"/>
      <c r="E35" s="123"/>
    </row>
    <row r="36" spans="1:5">
      <c r="A36" s="123"/>
      <c r="B36" s="123"/>
      <c r="C36" s="121"/>
      <c r="D36" s="122"/>
      <c r="E36" s="123"/>
    </row>
    <row r="37" spans="1:5">
      <c r="A37" s="123" t="s">
        <v>25</v>
      </c>
      <c r="B37" s="121"/>
      <c r="C37" s="121"/>
      <c r="D37" s="122"/>
      <c r="E37" s="10"/>
    </row>
    <row r="38" spans="1:5">
      <c r="A38" s="6" t="s">
        <v>26</v>
      </c>
      <c r="B38" s="121"/>
      <c r="C38" s="121"/>
      <c r="D38" s="122"/>
      <c r="E38" s="10"/>
    </row>
    <row r="39" spans="1:5">
      <c r="A39" s="6"/>
      <c r="B39" s="121"/>
      <c r="C39" s="121"/>
      <c r="D39" s="122"/>
      <c r="E39" s="10"/>
    </row>
    <row r="40" spans="1:5">
      <c r="A40" s="6"/>
      <c r="B40" s="121"/>
      <c r="C40" s="121"/>
      <c r="D40" s="122"/>
      <c r="E40" s="10"/>
    </row>
    <row r="41" spans="1:5">
      <c r="A41" s="6"/>
      <c r="B41" s="121"/>
      <c r="C41" s="121"/>
      <c r="D41" s="122"/>
      <c r="E41" s="10"/>
    </row>
    <row r="42" spans="1:5">
      <c r="A42" s="6"/>
      <c r="B42" s="121"/>
      <c r="C42" s="121"/>
      <c r="D42" s="122"/>
      <c r="E42" s="10"/>
    </row>
    <row r="43" spans="1:5">
      <c r="A43" s="123"/>
      <c r="B43" s="121"/>
      <c r="C43" s="121"/>
      <c r="D43" s="122"/>
      <c r="E43" s="10"/>
    </row>
    <row r="44" spans="1:5">
      <c r="A44" s="6" t="s">
        <v>27</v>
      </c>
      <c r="B44" s="121"/>
      <c r="C44" s="121"/>
      <c r="D44" s="6" t="s">
        <v>28</v>
      </c>
      <c r="E44" s="10"/>
    </row>
    <row r="45" spans="1:5">
      <c r="A45" s="6"/>
      <c r="B45" s="121"/>
      <c r="C45" s="121"/>
      <c r="D45" s="6"/>
      <c r="E45" s="10"/>
    </row>
    <row r="46" spans="1:5">
      <c r="A46" s="6"/>
      <c r="B46" s="121"/>
      <c r="C46" s="121"/>
      <c r="D46" s="6"/>
      <c r="E46" s="10"/>
    </row>
    <row r="47" spans="1:5">
      <c r="A47" s="28" t="s">
        <v>29</v>
      </c>
      <c r="B47" s="28"/>
      <c r="C47" s="28"/>
      <c r="D47" s="28" t="s">
        <v>30</v>
      </c>
      <c r="E47" s="17"/>
    </row>
    <row r="48" spans="1:5">
      <c r="A48" s="40" t="s">
        <v>31</v>
      </c>
      <c r="D48" s="40" t="s">
        <v>32</v>
      </c>
      <c r="E48" s="124"/>
    </row>
    <row r="51" spans="1:1">
      <c r="A51" s="125"/>
    </row>
    <row r="52" spans="1:1">
      <c r="A52" s="125" t="s">
        <v>33</v>
      </c>
    </row>
    <row r="53" spans="1:1">
      <c r="A53" s="125"/>
    </row>
    <row r="54" spans="1:1">
      <c r="A54" s="124"/>
    </row>
    <row r="55" spans="1:1">
      <c r="A55" s="124" t="s">
        <v>34</v>
      </c>
    </row>
  </sheetData>
  <mergeCells count="3">
    <mergeCell ref="D4:E4"/>
    <mergeCell ref="B22:C22"/>
    <mergeCell ref="B23:C23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workbookViewId="0">
      <selection activeCell="D25" sqref="D25"/>
    </sheetView>
  </sheetViews>
  <sheetFormatPr defaultColWidth="18" defaultRowHeight="13.5"/>
  <cols>
    <col min="1" max="1" width="15.3333333333333" style="1" customWidth="1"/>
    <col min="2" max="2" width="19.1047619047619" style="1" customWidth="1"/>
    <col min="3" max="3" width="26.2857142857143" style="1" customWidth="1"/>
    <col min="4" max="4" width="22.8857142857143" style="1" customWidth="1"/>
    <col min="5" max="5" width="16.552380952381" style="1" customWidth="1"/>
    <col min="6" max="16384" width="18" style="1"/>
  </cols>
  <sheetData>
    <row r="4" ht="14.25" customHeight="1" spans="1:5">
      <c r="A4" s="2">
        <v>45684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307</v>
      </c>
      <c r="C7" s="3"/>
      <c r="D7" s="4"/>
      <c r="E7" s="4"/>
    </row>
    <row r="8" ht="14.25" customHeight="1" spans="1:5">
      <c r="A8" s="107" t="s">
        <v>308</v>
      </c>
      <c r="B8" s="6"/>
      <c r="C8" s="110"/>
      <c r="D8" s="111"/>
      <c r="E8" s="111"/>
    </row>
    <row r="9" ht="14.25" customHeight="1" spans="1:5">
      <c r="A9" s="11" t="s">
        <v>309</v>
      </c>
      <c r="B9" s="8"/>
      <c r="C9" s="6"/>
      <c r="D9" s="112"/>
      <c r="E9" s="10"/>
    </row>
    <row r="10" ht="14.25" customHeight="1" spans="1:5">
      <c r="A10" s="11"/>
      <c r="B10" s="8"/>
      <c r="C10" s="6"/>
      <c r="D10" s="112"/>
      <c r="E10" s="10"/>
    </row>
    <row r="11" ht="14.25" customHeight="1" spans="1:5">
      <c r="A11" s="11"/>
      <c r="B11" s="8"/>
      <c r="C11" s="6"/>
      <c r="D11" s="112"/>
      <c r="E11" s="10"/>
    </row>
    <row r="12" customHeight="1" spans="1:5">
      <c r="A12" s="113" t="s">
        <v>3</v>
      </c>
      <c r="B12" s="114"/>
      <c r="C12" s="114"/>
      <c r="D12" s="113"/>
      <c r="E12" s="14"/>
    </row>
    <row r="13" customHeight="1" spans="1:5">
      <c r="A13" s="113"/>
      <c r="B13" s="114"/>
      <c r="C13" s="114"/>
      <c r="D13" s="113"/>
      <c r="E13" s="14"/>
    </row>
    <row r="14" customHeight="1" spans="1:5">
      <c r="A14" s="115" t="s">
        <v>204</v>
      </c>
      <c r="B14" s="115"/>
      <c r="C14" s="115"/>
      <c r="D14" s="116"/>
      <c r="E14" s="17"/>
    </row>
    <row r="15" customHeight="1" spans="1:5">
      <c r="A15" s="115" t="s">
        <v>5</v>
      </c>
      <c r="B15" s="115"/>
      <c r="C15" s="115"/>
      <c r="D15" s="116"/>
      <c r="E15" s="17"/>
    </row>
    <row r="16" customHeight="1" spans="1:10">
      <c r="A16" s="6" t="s">
        <v>6</v>
      </c>
      <c r="B16" s="6"/>
      <c r="C16" s="6"/>
      <c r="D16" s="116"/>
      <c r="E16" s="17"/>
      <c r="H16" s="26"/>
      <c r="I16" s="27"/>
      <c r="J16" s="27"/>
    </row>
    <row r="17" customHeight="1" spans="1:10">
      <c r="A17" s="6"/>
      <c r="B17" s="6"/>
      <c r="C17" s="6"/>
      <c r="D17" s="116"/>
      <c r="E17" s="17"/>
      <c r="I17" s="26"/>
      <c r="J17" s="26"/>
    </row>
    <row r="18" customHeight="1" spans="1:10">
      <c r="A18" s="117" t="s">
        <v>7</v>
      </c>
      <c r="B18" s="118" t="s">
        <v>8</v>
      </c>
      <c r="C18" s="118" t="s">
        <v>9</v>
      </c>
      <c r="D18" s="118" t="s">
        <v>10</v>
      </c>
      <c r="E18" s="20" t="s">
        <v>11</v>
      </c>
      <c r="I18" s="28"/>
      <c r="J18" s="28"/>
    </row>
    <row r="19" spans="1:5">
      <c r="A19" s="119">
        <v>45674</v>
      </c>
      <c r="B19" s="120" t="s">
        <v>310</v>
      </c>
      <c r="C19" s="120" t="s">
        <v>134</v>
      </c>
      <c r="D19" s="23" t="s">
        <v>14</v>
      </c>
      <c r="E19" s="24">
        <v>800</v>
      </c>
    </row>
    <row r="20" spans="1:5">
      <c r="A20" s="119">
        <v>45674</v>
      </c>
      <c r="B20" s="120" t="s">
        <v>311</v>
      </c>
      <c r="C20" s="120" t="s">
        <v>312</v>
      </c>
      <c r="D20" s="23" t="s">
        <v>14</v>
      </c>
      <c r="E20" s="24">
        <v>800</v>
      </c>
    </row>
    <row r="21" customFormat="1" spans="1:7">
      <c r="A21" s="119">
        <v>45674</v>
      </c>
      <c r="B21" s="120" t="s">
        <v>313</v>
      </c>
      <c r="C21" s="120" t="s">
        <v>314</v>
      </c>
      <c r="D21" s="23" t="s">
        <v>14</v>
      </c>
      <c r="E21" s="29">
        <v>1500</v>
      </c>
      <c r="G21" s="1"/>
    </row>
    <row r="22" s="48" customFormat="1" customHeight="1" spans="1:7">
      <c r="A22" s="30" t="s">
        <v>17</v>
      </c>
      <c r="B22" s="31" t="s">
        <v>18</v>
      </c>
      <c r="C22" s="31"/>
      <c r="D22" s="32" t="s">
        <v>19</v>
      </c>
      <c r="E22" s="33">
        <f>SUM(E19:E21)</f>
        <v>3100</v>
      </c>
      <c r="G22" s="34"/>
    </row>
    <row r="23" s="48" customFormat="1" customHeight="1" spans="1:7">
      <c r="A23" s="30"/>
      <c r="B23" s="35" t="s">
        <v>20</v>
      </c>
      <c r="C23" s="35"/>
      <c r="D23" s="32"/>
      <c r="E23" s="33">
        <f>-E22*0.07</f>
        <v>-217</v>
      </c>
      <c r="G23" s="34"/>
    </row>
    <row r="24" spans="1:5">
      <c r="A24" s="103"/>
      <c r="B24" s="106" t="s">
        <v>21</v>
      </c>
      <c r="C24" s="106"/>
      <c r="D24" s="105" t="s">
        <v>19</v>
      </c>
      <c r="E24" s="36">
        <f>SUM(E22:E23)</f>
        <v>2883</v>
      </c>
    </row>
    <row r="25" spans="1:5">
      <c r="A25" s="103"/>
      <c r="B25" s="106"/>
      <c r="C25" s="106"/>
      <c r="D25" s="105"/>
      <c r="E25" s="33"/>
    </row>
    <row r="26" spans="1:5">
      <c r="A26" s="103"/>
      <c r="B26" s="106"/>
      <c r="C26" s="106"/>
      <c r="D26" s="105"/>
      <c r="E26" s="33"/>
    </row>
    <row r="27" spans="1:5">
      <c r="A27" s="103"/>
      <c r="B27" s="106"/>
      <c r="C27" s="106"/>
      <c r="D27" s="105"/>
      <c r="E27" s="33"/>
    </row>
    <row r="28" spans="1:5">
      <c r="A28" s="103"/>
      <c r="B28" s="106"/>
      <c r="C28" s="106"/>
      <c r="D28" s="105"/>
      <c r="E28" s="33"/>
    </row>
    <row r="29" spans="1:5">
      <c r="A29" s="103"/>
      <c r="B29" s="106"/>
      <c r="C29" s="106"/>
      <c r="D29" s="105"/>
      <c r="E29" s="33"/>
    </row>
    <row r="30" spans="1:5">
      <c r="A30" s="6" t="s">
        <v>22</v>
      </c>
      <c r="B30" s="131"/>
      <c r="C30" s="132"/>
      <c r="D30" s="132"/>
      <c r="E30" s="39"/>
    </row>
    <row r="31" spans="1:5">
      <c r="A31" s="6"/>
      <c r="B31" s="131"/>
      <c r="C31" s="132"/>
      <c r="D31" s="132"/>
      <c r="E31" s="39"/>
    </row>
    <row r="32" spans="1:5">
      <c r="A32" s="6"/>
      <c r="B32" s="131"/>
      <c r="C32" s="132"/>
      <c r="D32" s="132"/>
      <c r="E32" s="39"/>
    </row>
    <row r="33" spans="1:5">
      <c r="A33" s="123" t="s">
        <v>23</v>
      </c>
      <c r="B33" s="121"/>
      <c r="C33" s="121"/>
      <c r="D33" s="122"/>
      <c r="E33" s="10"/>
    </row>
    <row r="34" spans="1:5">
      <c r="A34" s="123" t="s">
        <v>24</v>
      </c>
      <c r="B34" s="123"/>
      <c r="C34" s="121"/>
      <c r="D34" s="122"/>
      <c r="E34" s="123"/>
    </row>
    <row r="35" spans="1:5">
      <c r="A35" s="123"/>
      <c r="B35" s="123"/>
      <c r="C35" s="121"/>
      <c r="D35" s="122"/>
      <c r="E35" s="123"/>
    </row>
    <row r="36" spans="1:5">
      <c r="A36" s="123"/>
      <c r="B36" s="123"/>
      <c r="C36" s="121"/>
      <c r="D36" s="122"/>
      <c r="E36" s="123"/>
    </row>
    <row r="37" spans="1:5">
      <c r="A37" s="123" t="s">
        <v>25</v>
      </c>
      <c r="B37" s="121"/>
      <c r="C37" s="121"/>
      <c r="D37" s="122"/>
      <c r="E37" s="10"/>
    </row>
    <row r="38" spans="1:5">
      <c r="A38" s="6" t="s">
        <v>26</v>
      </c>
      <c r="B38" s="121"/>
      <c r="C38" s="121"/>
      <c r="D38" s="122"/>
      <c r="E38" s="10"/>
    </row>
    <row r="39" spans="1:5">
      <c r="A39" s="6"/>
      <c r="B39" s="121"/>
      <c r="C39" s="121"/>
      <c r="D39" s="122"/>
      <c r="E39" s="10"/>
    </row>
    <row r="40" spans="1:5">
      <c r="A40" s="6"/>
      <c r="B40" s="121"/>
      <c r="C40" s="121"/>
      <c r="D40" s="122"/>
      <c r="E40" s="10"/>
    </row>
    <row r="41" spans="1:5">
      <c r="A41" s="6"/>
      <c r="B41" s="121"/>
      <c r="C41" s="121"/>
      <c r="D41" s="122"/>
      <c r="E41" s="10"/>
    </row>
    <row r="42" spans="1:5">
      <c r="A42" s="6"/>
      <c r="B42" s="121"/>
      <c r="C42" s="121"/>
      <c r="D42" s="122"/>
      <c r="E42" s="10"/>
    </row>
    <row r="43" spans="1:5">
      <c r="A43" s="123"/>
      <c r="B43" s="121"/>
      <c r="C43" s="121"/>
      <c r="D43" s="122"/>
      <c r="E43" s="10"/>
    </row>
    <row r="44" spans="1:5">
      <c r="A44" s="6" t="s">
        <v>27</v>
      </c>
      <c r="B44" s="121"/>
      <c r="C44" s="121"/>
      <c r="D44" s="6" t="s">
        <v>28</v>
      </c>
      <c r="E44" s="10"/>
    </row>
    <row r="45" spans="1:5">
      <c r="A45" s="6"/>
      <c r="B45" s="121"/>
      <c r="C45" s="121"/>
      <c r="D45" s="6"/>
      <c r="E45" s="10"/>
    </row>
    <row r="46" spans="1:5">
      <c r="A46" s="6"/>
      <c r="B46" s="121"/>
      <c r="C46" s="121"/>
      <c r="D46" s="6"/>
      <c r="E46" s="10"/>
    </row>
    <row r="47" spans="1:5">
      <c r="A47" s="28" t="s">
        <v>29</v>
      </c>
      <c r="B47" s="28"/>
      <c r="C47" s="28"/>
      <c r="D47" s="28" t="s">
        <v>30</v>
      </c>
      <c r="E47" s="17"/>
    </row>
    <row r="48" spans="1:5">
      <c r="A48" s="40" t="s">
        <v>31</v>
      </c>
      <c r="D48" s="40" t="s">
        <v>32</v>
      </c>
      <c r="E48" s="124"/>
    </row>
    <row r="51" spans="1:1">
      <c r="A51" s="125"/>
    </row>
    <row r="52" spans="1:1">
      <c r="A52" s="125" t="s">
        <v>33</v>
      </c>
    </row>
    <row r="53" spans="1:1">
      <c r="A53" s="125"/>
    </row>
    <row r="54" spans="1:1">
      <c r="A54" s="124"/>
    </row>
    <row r="55" spans="1:1">
      <c r="A55" s="124" t="s">
        <v>34</v>
      </c>
    </row>
  </sheetData>
  <mergeCells count="3">
    <mergeCell ref="D4:E4"/>
    <mergeCell ref="B23:C23"/>
    <mergeCell ref="B24:C24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63"/>
  <sheetViews>
    <sheetView zoomScaleSheetLayoutView="60" workbookViewId="0">
      <selection activeCell="F13" sqref="F13"/>
    </sheetView>
  </sheetViews>
  <sheetFormatPr defaultColWidth="18" defaultRowHeight="13.5"/>
  <cols>
    <col min="1" max="1" width="15.3333333333333" style="48" customWidth="1"/>
    <col min="2" max="2" width="18.4285714285714" style="48" customWidth="1"/>
    <col min="3" max="3" width="23.8571428571429" style="48" customWidth="1"/>
    <col min="4" max="4" width="26.7142857142857" style="48" customWidth="1"/>
    <col min="5" max="5" width="16.552380952381" style="48" customWidth="1"/>
    <col min="6" max="16384" width="18" style="48"/>
  </cols>
  <sheetData>
    <row r="4" ht="14.25" customHeight="1" spans="1:5">
      <c r="A4" s="2">
        <v>45684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160</v>
      </c>
      <c r="C7" s="49"/>
      <c r="D7" s="50"/>
      <c r="E7" s="50"/>
    </row>
    <row r="8" ht="14.25" customHeight="1" spans="1:5">
      <c r="A8" s="7" t="s">
        <v>315</v>
      </c>
      <c r="C8" s="49"/>
      <c r="D8" s="50"/>
      <c r="E8" s="50"/>
    </row>
    <row r="9" ht="14.25" customHeight="1" spans="1:5">
      <c r="A9" s="11" t="s">
        <v>316</v>
      </c>
      <c r="B9" s="51"/>
      <c r="D9" s="52"/>
      <c r="E9" s="10"/>
    </row>
    <row r="10" ht="14.25" customHeight="1" spans="1:5">
      <c r="A10" s="11"/>
      <c r="B10" s="51"/>
      <c r="D10" s="52"/>
      <c r="E10" s="10"/>
    </row>
    <row r="11" ht="14.25" customHeight="1" spans="1:5">
      <c r="A11" s="11"/>
      <c r="B11" s="51"/>
      <c r="D11" s="52"/>
      <c r="E11" s="10"/>
    </row>
    <row r="12" ht="14.25" customHeight="1" spans="1:5">
      <c r="A12" s="11"/>
      <c r="B12" s="51"/>
      <c r="D12" s="52"/>
      <c r="E12" s="10"/>
    </row>
    <row r="13" customHeight="1" spans="1:7">
      <c r="A13" s="53" t="s">
        <v>3</v>
      </c>
      <c r="D13" s="53"/>
      <c r="E13" s="14"/>
      <c r="G13" s="48" t="s">
        <v>17</v>
      </c>
    </row>
    <row r="14" customHeight="1" spans="1:5">
      <c r="A14" s="53"/>
      <c r="D14" s="53"/>
      <c r="E14" s="14"/>
    </row>
    <row r="15" customHeight="1" spans="1:5">
      <c r="A15" s="54" t="s">
        <v>204</v>
      </c>
      <c r="B15" s="54"/>
      <c r="C15" s="54"/>
      <c r="D15" s="55"/>
      <c r="E15" s="17"/>
    </row>
    <row r="16" customHeight="1" spans="1:5">
      <c r="A16" s="54" t="s">
        <v>5</v>
      </c>
      <c r="B16" s="54"/>
      <c r="C16" s="54"/>
      <c r="D16" s="55"/>
      <c r="E16" s="17"/>
    </row>
    <row r="17" customHeight="1" spans="1:10">
      <c r="A17" s="48" t="s">
        <v>6</v>
      </c>
      <c r="D17" s="55"/>
      <c r="E17" s="17"/>
      <c r="H17" s="62"/>
      <c r="I17" s="63"/>
      <c r="J17" s="63"/>
    </row>
    <row r="18" customHeight="1" spans="4:10">
      <c r="D18" s="55"/>
      <c r="E18" s="17"/>
      <c r="H18" s="62"/>
      <c r="I18" s="63"/>
      <c r="J18" s="63"/>
    </row>
    <row r="19" customHeight="1" spans="4:10">
      <c r="D19" s="55"/>
      <c r="E19" s="17"/>
      <c r="I19" s="62"/>
      <c r="J19" s="62"/>
    </row>
    <row r="20" customHeight="1" spans="1:10">
      <c r="A20" s="18" t="s">
        <v>7</v>
      </c>
      <c r="B20" s="19" t="s">
        <v>8</v>
      </c>
      <c r="C20" s="19" t="s">
        <v>9</v>
      </c>
      <c r="D20" s="19" t="s">
        <v>10</v>
      </c>
      <c r="E20" s="20" t="s">
        <v>11</v>
      </c>
      <c r="I20" s="60"/>
      <c r="J20" s="60"/>
    </row>
    <row r="21" spans="1:5">
      <c r="A21" s="56">
        <v>45667</v>
      </c>
      <c r="B21" s="23" t="s">
        <v>317</v>
      </c>
      <c r="C21" s="23" t="s">
        <v>318</v>
      </c>
      <c r="D21" s="23" t="s">
        <v>319</v>
      </c>
      <c r="E21" s="24">
        <v>7850</v>
      </c>
    </row>
    <row r="22" spans="1:7">
      <c r="A22" s="56">
        <v>45667</v>
      </c>
      <c r="B22" s="23" t="s">
        <v>320</v>
      </c>
      <c r="C22" s="23" t="s">
        <v>321</v>
      </c>
      <c r="D22" s="23" t="s">
        <v>14</v>
      </c>
      <c r="E22" s="24">
        <v>1000</v>
      </c>
      <c r="G22" s="1"/>
    </row>
    <row r="23" spans="1:7">
      <c r="A23" s="56">
        <v>45667</v>
      </c>
      <c r="B23" s="23" t="s">
        <v>322</v>
      </c>
      <c r="C23" s="23" t="s">
        <v>321</v>
      </c>
      <c r="D23" s="23" t="s">
        <v>14</v>
      </c>
      <c r="E23" s="24">
        <v>1000</v>
      </c>
      <c r="G23" s="1"/>
    </row>
    <row r="24" spans="1:7">
      <c r="A24" s="56">
        <v>45667</v>
      </c>
      <c r="B24" s="23" t="s">
        <v>323</v>
      </c>
      <c r="C24" s="23" t="s">
        <v>324</v>
      </c>
      <c r="D24" s="23" t="s">
        <v>14</v>
      </c>
      <c r="E24" s="24">
        <v>750</v>
      </c>
      <c r="G24" s="1"/>
    </row>
    <row r="25" spans="1:7">
      <c r="A25" s="56">
        <v>45667</v>
      </c>
      <c r="B25" s="23" t="s">
        <v>325</v>
      </c>
      <c r="C25" s="23" t="s">
        <v>324</v>
      </c>
      <c r="D25" s="23" t="s">
        <v>14</v>
      </c>
      <c r="E25" s="24">
        <v>750</v>
      </c>
      <c r="G25" s="1"/>
    </row>
    <row r="26" spans="1:7">
      <c r="A26" s="56">
        <v>45667</v>
      </c>
      <c r="B26" s="23" t="s">
        <v>326</v>
      </c>
      <c r="C26" s="23" t="s">
        <v>324</v>
      </c>
      <c r="D26" s="23" t="s">
        <v>14</v>
      </c>
      <c r="E26" s="24">
        <v>750</v>
      </c>
      <c r="G26" s="1"/>
    </row>
    <row r="27" spans="1:7">
      <c r="A27" s="56">
        <v>45667</v>
      </c>
      <c r="B27" s="23" t="s">
        <v>327</v>
      </c>
      <c r="C27" s="23" t="s">
        <v>328</v>
      </c>
      <c r="D27" s="23" t="s">
        <v>14</v>
      </c>
      <c r="E27" s="24">
        <v>750</v>
      </c>
      <c r="G27" s="1"/>
    </row>
    <row r="28" spans="1:7">
      <c r="A28" s="56">
        <v>45667</v>
      </c>
      <c r="B28" s="23" t="s">
        <v>329</v>
      </c>
      <c r="C28" s="23" t="s">
        <v>318</v>
      </c>
      <c r="D28" s="23" t="s">
        <v>14</v>
      </c>
      <c r="E28" s="24">
        <v>750</v>
      </c>
      <c r="G28" s="1"/>
    </row>
    <row r="29" spans="1:7">
      <c r="A29" s="56">
        <v>45667</v>
      </c>
      <c r="B29" s="23" t="s">
        <v>330</v>
      </c>
      <c r="C29" s="23" t="s">
        <v>318</v>
      </c>
      <c r="D29" s="23" t="s">
        <v>81</v>
      </c>
      <c r="E29" s="24">
        <v>4600</v>
      </c>
      <c r="G29" s="1"/>
    </row>
    <row r="30" spans="1:7">
      <c r="A30" s="56">
        <v>45667</v>
      </c>
      <c r="B30" s="23" t="s">
        <v>331</v>
      </c>
      <c r="C30" s="23" t="s">
        <v>318</v>
      </c>
      <c r="D30" s="23" t="s">
        <v>14</v>
      </c>
      <c r="E30" s="24">
        <v>750</v>
      </c>
      <c r="G30" s="1"/>
    </row>
    <row r="31" spans="1:7">
      <c r="A31" s="56">
        <v>45667</v>
      </c>
      <c r="B31" s="23" t="s">
        <v>332</v>
      </c>
      <c r="C31" s="23" t="s">
        <v>318</v>
      </c>
      <c r="D31" s="23" t="s">
        <v>333</v>
      </c>
      <c r="E31" s="29">
        <v>2100</v>
      </c>
      <c r="G31" s="1"/>
    </row>
    <row r="32" customHeight="1" spans="1:7">
      <c r="A32" s="30" t="s">
        <v>17</v>
      </c>
      <c r="B32" s="31" t="s">
        <v>18</v>
      </c>
      <c r="C32" s="31"/>
      <c r="D32" s="32" t="s">
        <v>19</v>
      </c>
      <c r="E32" s="33">
        <f>SUM(E21:E31)</f>
        <v>21050</v>
      </c>
      <c r="G32" s="34"/>
    </row>
    <row r="33" customHeight="1" spans="1:7">
      <c r="A33" s="30"/>
      <c r="B33" s="35" t="s">
        <v>20</v>
      </c>
      <c r="C33" s="35"/>
      <c r="D33" s="32"/>
      <c r="E33" s="33">
        <f>-E32*0.1</f>
        <v>-2105</v>
      </c>
      <c r="G33" s="34"/>
    </row>
    <row r="34" spans="1:5">
      <c r="A34" s="30"/>
      <c r="B34" s="35" t="s">
        <v>21</v>
      </c>
      <c r="C34" s="35"/>
      <c r="D34" s="32" t="s">
        <v>19</v>
      </c>
      <c r="E34" s="36">
        <f>SUM(E32:E33)</f>
        <v>18945</v>
      </c>
    </row>
    <row r="35" spans="1:5">
      <c r="A35" s="30"/>
      <c r="B35" s="35"/>
      <c r="C35" s="35"/>
      <c r="D35" s="32"/>
      <c r="E35" s="33"/>
    </row>
    <row r="36" spans="1:5">
      <c r="A36" s="30"/>
      <c r="B36" s="35"/>
      <c r="C36" s="35"/>
      <c r="D36" s="32"/>
      <c r="E36" s="33"/>
    </row>
    <row r="37" spans="1:5">
      <c r="A37" s="30"/>
      <c r="B37" s="35"/>
      <c r="C37" s="35"/>
      <c r="D37" s="32"/>
      <c r="E37" s="33"/>
    </row>
    <row r="38" spans="1:5">
      <c r="A38" s="30"/>
      <c r="B38" s="35"/>
      <c r="C38" s="35"/>
      <c r="D38" s="32"/>
      <c r="E38" s="33"/>
    </row>
    <row r="39" spans="1:5">
      <c r="A39" s="48" t="s">
        <v>22</v>
      </c>
      <c r="B39" s="37"/>
      <c r="C39" s="38"/>
      <c r="D39" s="38"/>
      <c r="E39" s="39"/>
    </row>
    <row r="40" spans="2:5">
      <c r="B40" s="37"/>
      <c r="C40" s="38"/>
      <c r="D40" s="38"/>
      <c r="E40" s="39"/>
    </row>
    <row r="41" spans="2:5">
      <c r="B41" s="37"/>
      <c r="C41" s="38"/>
      <c r="D41" s="38"/>
      <c r="E41" s="39"/>
    </row>
    <row r="42" spans="1:5">
      <c r="A42" s="60" t="s">
        <v>23</v>
      </c>
      <c r="B42" s="59"/>
      <c r="C42" s="59"/>
      <c r="D42" s="41"/>
      <c r="E42" s="10"/>
    </row>
    <row r="43" spans="1:5">
      <c r="A43" s="60" t="s">
        <v>24</v>
      </c>
      <c r="B43" s="60"/>
      <c r="C43" s="59"/>
      <c r="D43" s="41"/>
      <c r="E43" s="60"/>
    </row>
    <row r="44" spans="1:5">
      <c r="A44" s="60"/>
      <c r="B44" s="60"/>
      <c r="C44" s="59"/>
      <c r="D44" s="41"/>
      <c r="E44" s="60"/>
    </row>
    <row r="45" spans="1:5">
      <c r="A45" s="60"/>
      <c r="B45" s="60"/>
      <c r="C45" s="59"/>
      <c r="D45" s="41"/>
      <c r="E45" s="60"/>
    </row>
    <row r="46" spans="1:5">
      <c r="A46" s="60" t="s">
        <v>25</v>
      </c>
      <c r="B46" s="59"/>
      <c r="C46" s="59"/>
      <c r="D46" s="41"/>
      <c r="E46" s="10"/>
    </row>
    <row r="47" spans="1:5">
      <c r="A47" s="48" t="s">
        <v>26</v>
      </c>
      <c r="B47" s="59"/>
      <c r="C47" s="59"/>
      <c r="D47" s="41"/>
      <c r="E47" s="10"/>
    </row>
    <row r="48" spans="2:5">
      <c r="B48" s="59"/>
      <c r="C48" s="59"/>
      <c r="D48" s="41"/>
      <c r="E48" s="10"/>
    </row>
    <row r="49" spans="2:5">
      <c r="B49" s="59"/>
      <c r="C49" s="59"/>
      <c r="D49" s="41"/>
      <c r="E49" s="10"/>
    </row>
    <row r="50" spans="1:5">
      <c r="A50" s="60"/>
      <c r="B50" s="59"/>
      <c r="C50" s="59"/>
      <c r="D50" s="41"/>
      <c r="E50" s="10"/>
    </row>
    <row r="51" spans="1:5">
      <c r="A51" s="48" t="s">
        <v>27</v>
      </c>
      <c r="B51" s="59"/>
      <c r="C51" s="59"/>
      <c r="D51" s="48" t="s">
        <v>28</v>
      </c>
      <c r="E51" s="10"/>
    </row>
    <row r="52" spans="2:5">
      <c r="B52" s="59"/>
      <c r="C52" s="59"/>
      <c r="E52" s="10"/>
    </row>
    <row r="53" spans="2:5">
      <c r="B53" s="59"/>
      <c r="C53" s="59"/>
      <c r="E53" s="10"/>
    </row>
    <row r="54" spans="1:5">
      <c r="A54" s="60" t="s">
        <v>29</v>
      </c>
      <c r="B54" s="60"/>
      <c r="C54" s="60"/>
      <c r="D54" s="60" t="s">
        <v>30</v>
      </c>
      <c r="E54" s="17"/>
    </row>
    <row r="55" spans="1:5">
      <c r="A55" s="59" t="s">
        <v>334</v>
      </c>
      <c r="D55" s="59" t="s">
        <v>32</v>
      </c>
      <c r="E55" s="60"/>
    </row>
    <row r="56" spans="1:5">
      <c r="A56" s="59"/>
      <c r="D56" s="59"/>
      <c r="E56" s="60"/>
    </row>
    <row r="57" spans="1:5">
      <c r="A57" s="59"/>
      <c r="D57" s="59"/>
      <c r="E57" s="60"/>
    </row>
    <row r="60" spans="1:1">
      <c r="A60" s="61" t="s">
        <v>33</v>
      </c>
    </row>
    <row r="61" spans="1:1">
      <c r="A61" s="61"/>
    </row>
    <row r="62" spans="1:1">
      <c r="A62" s="61"/>
    </row>
    <row r="63" spans="1:1">
      <c r="A63" s="60" t="s">
        <v>34</v>
      </c>
    </row>
  </sheetData>
  <mergeCells count="3">
    <mergeCell ref="D4:E4"/>
    <mergeCell ref="B33:C33"/>
    <mergeCell ref="B34:C34"/>
  </mergeCells>
  <pageMargins left="0.7" right="0.27" top="0.65" bottom="0.75" header="0.3" footer="0.3"/>
  <pageSetup paperSize="1" scale="79" orientation="portrait" horizontalDpi="120" verticalDpi="72"/>
  <headerFooter alignWithMargins="0" scaleWithDoc="0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7"/>
  <sheetViews>
    <sheetView zoomScaleSheetLayoutView="60" workbookViewId="0">
      <selection activeCell="B19" sqref="B19"/>
    </sheetView>
  </sheetViews>
  <sheetFormatPr defaultColWidth="18" defaultRowHeight="13.5"/>
  <cols>
    <col min="1" max="1" width="15.3333333333333" style="1" customWidth="1"/>
    <col min="2" max="2" width="15.8571428571429" style="1" customWidth="1"/>
    <col min="3" max="3" width="20.8857142857143" style="1" customWidth="1"/>
    <col min="4" max="4" width="24.2857142857143" style="1" customWidth="1"/>
    <col min="5" max="5" width="14.8571428571429" style="1" customWidth="1"/>
    <col min="6" max="16384" width="18" style="1"/>
  </cols>
  <sheetData>
    <row r="4" ht="14.25" customHeight="1" spans="1:5">
      <c r="A4" s="2">
        <v>45684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335</v>
      </c>
      <c r="B7" s="6"/>
      <c r="C7" s="3"/>
      <c r="D7" s="4"/>
      <c r="E7" s="4"/>
    </row>
    <row r="8" ht="14.25" customHeight="1" spans="1:5">
      <c r="A8" s="107" t="s">
        <v>336</v>
      </c>
      <c r="B8" s="6"/>
      <c r="C8" s="3"/>
      <c r="D8" s="4"/>
      <c r="E8" s="4"/>
    </row>
    <row r="9" customHeight="1" spans="1:5">
      <c r="A9" s="11" t="s">
        <v>105</v>
      </c>
      <c r="B9" s="8"/>
      <c r="D9" s="9"/>
      <c r="E9" s="10"/>
    </row>
    <row r="10" customHeight="1" spans="1:5">
      <c r="A10" s="12"/>
      <c r="B10" s="8"/>
      <c r="D10" s="9"/>
      <c r="E10" s="10"/>
    </row>
    <row r="11" customHeight="1" spans="1:5">
      <c r="A11" s="12"/>
      <c r="B11" s="8"/>
      <c r="D11" s="9"/>
      <c r="E11" s="10"/>
    </row>
    <row r="12" customHeight="1" spans="1:5">
      <c r="A12" s="13" t="s">
        <v>3</v>
      </c>
      <c r="D12" s="13"/>
      <c r="E12" s="14"/>
    </row>
    <row r="13" customHeight="1" spans="1:5">
      <c r="A13" s="13"/>
      <c r="D13" s="13"/>
      <c r="E13" s="14"/>
    </row>
    <row r="14" customHeight="1" spans="1:5">
      <c r="A14" s="115" t="s">
        <v>78</v>
      </c>
      <c r="B14" s="15"/>
      <c r="C14" s="15"/>
      <c r="D14" s="16"/>
      <c r="E14" s="17"/>
    </row>
    <row r="15" customHeight="1" spans="1:10">
      <c r="A15" s="15" t="s">
        <v>5</v>
      </c>
      <c r="B15" s="15"/>
      <c r="C15" s="15"/>
      <c r="D15" s="16"/>
      <c r="E15" s="17"/>
      <c r="H15" s="26"/>
      <c r="I15" s="27"/>
      <c r="J15" s="27"/>
    </row>
    <row r="16" customHeight="1" spans="1:10">
      <c r="A16" s="1" t="s">
        <v>6</v>
      </c>
      <c r="D16" s="16"/>
      <c r="E16" s="17"/>
      <c r="I16" s="26"/>
      <c r="J16" s="26"/>
    </row>
    <row r="17" customHeight="1" spans="4:10">
      <c r="D17" s="16"/>
      <c r="E17" s="17"/>
      <c r="I17" s="28"/>
      <c r="J17" s="28"/>
    </row>
    <row r="18" spans="1:5">
      <c r="A18" s="18" t="s">
        <v>7</v>
      </c>
      <c r="B18" s="19" t="s">
        <v>106</v>
      </c>
      <c r="C18" s="19" t="s">
        <v>9</v>
      </c>
      <c r="D18" s="19" t="s">
        <v>10</v>
      </c>
      <c r="E18" s="20" t="s">
        <v>11</v>
      </c>
    </row>
    <row r="19" spans="1:5">
      <c r="A19" s="21">
        <v>45624</v>
      </c>
      <c r="B19" s="22" t="s">
        <v>337</v>
      </c>
      <c r="C19" s="22" t="s">
        <v>321</v>
      </c>
      <c r="D19" s="22" t="s">
        <v>239</v>
      </c>
      <c r="E19" s="24">
        <v>2000</v>
      </c>
    </row>
    <row r="20" spans="1:5">
      <c r="A20" s="21">
        <v>45630</v>
      </c>
      <c r="B20" s="22" t="s">
        <v>338</v>
      </c>
      <c r="C20" s="22" t="s">
        <v>238</v>
      </c>
      <c r="D20" s="22" t="s">
        <v>239</v>
      </c>
      <c r="E20" s="24">
        <v>3350</v>
      </c>
    </row>
    <row r="21" spans="1:5">
      <c r="A21" s="21">
        <v>45630</v>
      </c>
      <c r="B21" s="22" t="s">
        <v>339</v>
      </c>
      <c r="C21" s="22" t="s">
        <v>321</v>
      </c>
      <c r="D21" s="22" t="s">
        <v>239</v>
      </c>
      <c r="E21" s="29">
        <v>6950</v>
      </c>
    </row>
    <row r="22" customHeight="1" spans="1:7">
      <c r="A22" s="30" t="s">
        <v>17</v>
      </c>
      <c r="B22" s="31" t="s">
        <v>18</v>
      </c>
      <c r="C22" s="31"/>
      <c r="D22" s="32" t="s">
        <v>19</v>
      </c>
      <c r="E22" s="33">
        <f>SUM(E19:E21)</f>
        <v>12300</v>
      </c>
      <c r="G22" s="34"/>
    </row>
    <row r="23" customHeight="1" spans="1:7">
      <c r="A23" s="30"/>
      <c r="B23" s="35" t="s">
        <v>20</v>
      </c>
      <c r="C23" s="35"/>
      <c r="D23" s="32"/>
      <c r="E23" s="33">
        <f>-E22*0.1</f>
        <v>-1230</v>
      </c>
      <c r="G23" s="34"/>
    </row>
    <row r="24" customHeight="1" spans="1:7">
      <c r="A24" s="30"/>
      <c r="B24" s="35" t="s">
        <v>21</v>
      </c>
      <c r="C24" s="35"/>
      <c r="D24" s="32" t="s">
        <v>19</v>
      </c>
      <c r="E24" s="36">
        <f>SUM(E22:E23)</f>
        <v>11070</v>
      </c>
      <c r="G24" s="34"/>
    </row>
    <row r="25" customHeight="1" spans="1:7">
      <c r="A25" s="30"/>
      <c r="B25" s="35"/>
      <c r="C25" s="35"/>
      <c r="D25" s="32"/>
      <c r="E25" s="33"/>
      <c r="G25" s="34"/>
    </row>
    <row r="26" customHeight="1" spans="1:7">
      <c r="A26" s="30"/>
      <c r="B26" s="35"/>
      <c r="C26" s="35"/>
      <c r="D26" s="32"/>
      <c r="E26" s="33"/>
      <c r="G26" s="34"/>
    </row>
    <row r="27" customHeight="1" spans="1:7">
      <c r="A27" s="30"/>
      <c r="B27" s="35"/>
      <c r="C27" s="35"/>
      <c r="D27" s="32"/>
      <c r="E27" s="33"/>
      <c r="G27" s="34"/>
    </row>
    <row r="28" customHeight="1" spans="1:7">
      <c r="A28" s="30"/>
      <c r="B28" s="35"/>
      <c r="C28" s="35"/>
      <c r="D28" s="32"/>
      <c r="E28" s="33"/>
      <c r="G28" s="34"/>
    </row>
    <row r="29" customHeight="1" spans="1:7">
      <c r="A29" s="30"/>
      <c r="B29" s="35"/>
      <c r="C29" s="35"/>
      <c r="D29" s="32"/>
      <c r="E29" s="33"/>
      <c r="G29" s="34"/>
    </row>
    <row r="30" customHeight="1" spans="1:5">
      <c r="A30" s="30"/>
      <c r="B30" s="35"/>
      <c r="C30" s="35"/>
      <c r="D30" s="32"/>
      <c r="E30" s="33"/>
    </row>
    <row r="31" spans="1:5">
      <c r="A31" s="1" t="s">
        <v>22</v>
      </c>
      <c r="B31" s="37"/>
      <c r="C31" s="38"/>
      <c r="D31" s="38"/>
      <c r="E31" s="39"/>
    </row>
    <row r="32" spans="2:5">
      <c r="B32" s="37"/>
      <c r="C32" s="38"/>
      <c r="D32" s="38"/>
      <c r="E32" s="39"/>
    </row>
    <row r="33" spans="1:5">
      <c r="A33" s="28" t="s">
        <v>23</v>
      </c>
      <c r="B33" s="40"/>
      <c r="C33" s="40"/>
      <c r="D33" s="41"/>
      <c r="E33" s="10"/>
    </row>
    <row r="34" spans="1:5">
      <c r="A34" s="28" t="s">
        <v>24</v>
      </c>
      <c r="B34" s="28"/>
      <c r="C34" s="40"/>
      <c r="D34" s="41"/>
      <c r="E34" s="28"/>
    </row>
    <row r="35" spans="1:5">
      <c r="A35" s="28"/>
      <c r="B35" s="28"/>
      <c r="C35" s="40"/>
      <c r="D35" s="41"/>
      <c r="E35" s="28"/>
    </row>
    <row r="36" spans="1:5">
      <c r="A36" s="28" t="s">
        <v>25</v>
      </c>
      <c r="B36" s="40"/>
      <c r="C36" s="40"/>
      <c r="D36" s="41"/>
      <c r="E36" s="10"/>
    </row>
    <row r="37" spans="1:5">
      <c r="A37" s="1" t="s">
        <v>26</v>
      </c>
      <c r="B37" s="40"/>
      <c r="C37" s="40"/>
      <c r="D37" s="41"/>
      <c r="E37" s="10"/>
    </row>
    <row r="38" spans="2:5">
      <c r="B38" s="40"/>
      <c r="C38" s="40"/>
      <c r="D38" s="41"/>
      <c r="E38" s="10"/>
    </row>
    <row r="39" spans="2:5">
      <c r="B39" s="40"/>
      <c r="C39" s="40"/>
      <c r="D39" s="41"/>
      <c r="E39" s="10"/>
    </row>
    <row r="40" spans="2:5">
      <c r="B40" s="40"/>
      <c r="C40" s="40"/>
      <c r="D40" s="41"/>
      <c r="E40" s="10"/>
    </row>
    <row r="41" spans="2:5">
      <c r="B41" s="40"/>
      <c r="C41" s="40"/>
      <c r="D41" s="41"/>
      <c r="E41" s="10"/>
    </row>
    <row r="42" spans="2:5">
      <c r="B42" s="40"/>
      <c r="C42" s="40"/>
      <c r="D42" s="41"/>
      <c r="E42" s="10"/>
    </row>
    <row r="43" spans="1:5">
      <c r="A43" s="1" t="s">
        <v>27</v>
      </c>
      <c r="B43" s="40"/>
      <c r="C43" s="40"/>
      <c r="D43" s="1" t="s">
        <v>28</v>
      </c>
      <c r="E43" s="10"/>
    </row>
    <row r="44" spans="2:5">
      <c r="B44" s="40"/>
      <c r="C44" s="40"/>
      <c r="E44" s="10"/>
    </row>
    <row r="45" spans="2:5">
      <c r="B45" s="40"/>
      <c r="C45" s="40"/>
      <c r="E45" s="10"/>
    </row>
    <row r="46" spans="1:5">
      <c r="A46" s="28" t="s">
        <v>29</v>
      </c>
      <c r="B46" s="28"/>
      <c r="C46" s="28"/>
      <c r="D46" s="28" t="s">
        <v>30</v>
      </c>
      <c r="E46" s="17"/>
    </row>
    <row r="47" spans="1:5">
      <c r="A47" s="40" t="s">
        <v>31</v>
      </c>
      <c r="D47" s="40" t="s">
        <v>32</v>
      </c>
      <c r="E47" s="28"/>
    </row>
    <row r="48" spans="1:5">
      <c r="A48" s="40"/>
      <c r="D48" s="40"/>
      <c r="E48" s="28"/>
    </row>
    <row r="49" spans="1:5">
      <c r="A49" s="40"/>
      <c r="D49" s="40"/>
      <c r="E49" s="28"/>
    </row>
    <row r="50" spans="1:5">
      <c r="A50" s="40"/>
      <c r="D50" s="40"/>
      <c r="E50" s="28"/>
    </row>
    <row r="51" spans="1:5">
      <c r="A51" s="40"/>
      <c r="D51" s="40"/>
      <c r="E51" s="28"/>
    </row>
    <row r="52" spans="1:5">
      <c r="A52" s="44" t="s">
        <v>33</v>
      </c>
      <c r="D52" s="44"/>
      <c r="E52" s="17"/>
    </row>
    <row r="53" spans="1:5">
      <c r="A53" s="44"/>
      <c r="D53" s="44"/>
      <c r="E53" s="17"/>
    </row>
    <row r="54" spans="1:5">
      <c r="A54" s="44"/>
      <c r="D54" s="44"/>
      <c r="E54" s="17"/>
    </row>
    <row r="55" spans="1:5">
      <c r="A55" s="28" t="s">
        <v>34</v>
      </c>
      <c r="E55" s="45"/>
    </row>
    <row r="56" spans="1:5">
      <c r="A56" s="44"/>
      <c r="D56" s="44"/>
      <c r="E56" s="17"/>
    </row>
    <row r="57" spans="1:5">
      <c r="A57" s="28"/>
      <c r="E57" s="45"/>
    </row>
  </sheetData>
  <mergeCells count="3">
    <mergeCell ref="D4:E4"/>
    <mergeCell ref="B23:C23"/>
    <mergeCell ref="B24:C24"/>
  </mergeCells>
  <pageMargins left="0.7" right="0.27" top="0.65" bottom="0.786805555555556" header="0.3" footer="0.3"/>
  <pageSetup paperSize="1" scale="90" orientation="portrait" horizontalDpi="120" verticalDpi="72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6"/>
  <sheetViews>
    <sheetView zoomScaleSheetLayoutView="60" workbookViewId="0">
      <selection activeCell="E25" sqref="E25"/>
    </sheetView>
  </sheetViews>
  <sheetFormatPr defaultColWidth="18" defaultRowHeight="13.5"/>
  <cols>
    <col min="1" max="1" width="15.8571428571429" style="1" customWidth="1"/>
    <col min="2" max="2" width="16.5714285714286" style="1" customWidth="1"/>
    <col min="3" max="3" width="21.8571428571429" style="1" customWidth="1"/>
    <col min="4" max="4" width="26.7142857142857" style="1" customWidth="1"/>
    <col min="5" max="5" width="16.552380952381" style="1" customWidth="1"/>
    <col min="6" max="16384" width="18" style="1"/>
  </cols>
  <sheetData>
    <row r="4" ht="14.25" customHeight="1" spans="1:5">
      <c r="A4" s="2">
        <v>45663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127" t="s">
        <v>54</v>
      </c>
      <c r="B7" s="6"/>
      <c r="C7" s="110"/>
      <c r="D7" s="111"/>
      <c r="E7" s="111"/>
    </row>
    <row r="8" ht="14.25" customHeight="1" spans="1:5">
      <c r="A8" s="128" t="s">
        <v>55</v>
      </c>
      <c r="B8" s="6"/>
      <c r="C8" s="110"/>
      <c r="D8" s="111"/>
      <c r="E8" s="111"/>
    </row>
    <row r="9" ht="14.25" customHeight="1" spans="1:5">
      <c r="A9" s="128" t="s">
        <v>56</v>
      </c>
      <c r="B9" s="6"/>
      <c r="C9" s="110"/>
      <c r="D9" s="111"/>
      <c r="E9" s="111"/>
    </row>
    <row r="10" customHeight="1" spans="1:5">
      <c r="A10" s="11" t="s">
        <v>57</v>
      </c>
      <c r="B10" s="8"/>
      <c r="C10" s="6"/>
      <c r="D10" s="112"/>
      <c r="E10" s="10"/>
    </row>
    <row r="11" customHeight="1" spans="1:5">
      <c r="A11" s="12"/>
      <c r="B11" s="8"/>
      <c r="C11" s="6"/>
      <c r="D11" s="112"/>
      <c r="E11" s="10"/>
    </row>
    <row r="12" customHeight="1" spans="1:5">
      <c r="A12" s="12"/>
      <c r="B12" s="8"/>
      <c r="C12" s="6"/>
      <c r="D12" s="112"/>
      <c r="E12" s="10"/>
    </row>
    <row r="13" customHeight="1" spans="1:5">
      <c r="A13" s="113" t="s">
        <v>3</v>
      </c>
      <c r="B13" s="114"/>
      <c r="C13" s="114"/>
      <c r="D13" s="113"/>
      <c r="E13" s="14"/>
    </row>
    <row r="14" customHeight="1" spans="1:5">
      <c r="A14" s="113"/>
      <c r="B14" s="114"/>
      <c r="C14" s="114"/>
      <c r="D14" s="113"/>
      <c r="E14" s="14"/>
    </row>
    <row r="15" customHeight="1" spans="1:5">
      <c r="A15" s="113"/>
      <c r="B15" s="114"/>
      <c r="C15" s="114"/>
      <c r="D15" s="113"/>
      <c r="E15" s="14"/>
    </row>
    <row r="16" customHeight="1" spans="1:5">
      <c r="A16" s="115" t="s">
        <v>39</v>
      </c>
      <c r="B16" s="115"/>
      <c r="C16" s="115"/>
      <c r="D16" s="116"/>
      <c r="E16" s="17"/>
    </row>
    <row r="17" customHeight="1" spans="1:5">
      <c r="A17" s="115" t="s">
        <v>5</v>
      </c>
      <c r="B17" s="115"/>
      <c r="C17" s="115"/>
      <c r="D17" s="116"/>
      <c r="E17" s="17"/>
    </row>
    <row r="18" customHeight="1" spans="1:10">
      <c r="A18" s="6" t="s">
        <v>6</v>
      </c>
      <c r="B18" s="6"/>
      <c r="C18" s="6"/>
      <c r="D18" s="116"/>
      <c r="E18" s="17"/>
      <c r="H18" s="26"/>
      <c r="I18" s="27"/>
      <c r="J18" s="27"/>
    </row>
    <row r="19" customHeight="1" spans="1:10">
      <c r="A19" s="6"/>
      <c r="B19" s="6"/>
      <c r="C19" s="6"/>
      <c r="D19" s="116"/>
      <c r="E19" s="17"/>
      <c r="H19" s="26"/>
      <c r="I19" s="27"/>
      <c r="J19" s="27"/>
    </row>
    <row r="20" customHeight="1" spans="1:10">
      <c r="A20" s="6"/>
      <c r="B20" s="6"/>
      <c r="C20" s="6"/>
      <c r="D20" s="116"/>
      <c r="E20" s="17"/>
      <c r="I20" s="26"/>
      <c r="J20" s="26"/>
    </row>
    <row r="21" customHeight="1" spans="1:10">
      <c r="A21" s="117" t="s">
        <v>7</v>
      </c>
      <c r="B21" s="118" t="s">
        <v>8</v>
      </c>
      <c r="C21" s="118" t="s">
        <v>9</v>
      </c>
      <c r="D21" s="118" t="s">
        <v>10</v>
      </c>
      <c r="E21" s="20" t="s">
        <v>11</v>
      </c>
      <c r="I21" s="28"/>
      <c r="J21" s="28"/>
    </row>
    <row r="22" ht="13" customHeight="1" spans="1:5">
      <c r="A22" s="119">
        <v>45653</v>
      </c>
      <c r="B22" s="129" t="s">
        <v>58</v>
      </c>
      <c r="C22" s="129" t="s">
        <v>59</v>
      </c>
      <c r="D22" s="129" t="s">
        <v>60</v>
      </c>
      <c r="E22" s="29">
        <v>4800</v>
      </c>
    </row>
    <row r="23" spans="1:5">
      <c r="A23" s="103" t="s">
        <v>17</v>
      </c>
      <c r="B23" s="104" t="s">
        <v>18</v>
      </c>
      <c r="C23" s="104"/>
      <c r="D23" s="105" t="s">
        <v>19</v>
      </c>
      <c r="E23" s="33">
        <f>SUM(E22:E22)</f>
        <v>4800</v>
      </c>
    </row>
    <row r="24" ht="13.2" customHeight="1" spans="1:5">
      <c r="A24" s="103"/>
      <c r="B24" s="106" t="s">
        <v>20</v>
      </c>
      <c r="C24" s="106"/>
      <c r="D24" s="105"/>
      <c r="E24" s="102">
        <f>(-E23*0.07)</f>
        <v>-336</v>
      </c>
    </row>
    <row r="25" spans="1:5">
      <c r="A25" s="103"/>
      <c r="B25" s="106" t="s">
        <v>61</v>
      </c>
      <c r="C25" s="106"/>
      <c r="D25" s="105" t="s">
        <v>19</v>
      </c>
      <c r="E25" s="126">
        <f>SUM(E23:E24)</f>
        <v>4464</v>
      </c>
    </row>
    <row r="26" spans="1:5">
      <c r="A26" s="103"/>
      <c r="B26" s="106"/>
      <c r="C26" s="106"/>
      <c r="D26" s="105"/>
      <c r="E26" s="33"/>
    </row>
    <row r="27" spans="1:5">
      <c r="A27" s="103"/>
      <c r="B27" s="106"/>
      <c r="C27" s="106"/>
      <c r="D27" s="105"/>
      <c r="E27" s="33"/>
    </row>
    <row r="28" spans="1:5">
      <c r="A28" s="103"/>
      <c r="B28" s="106"/>
      <c r="C28" s="106"/>
      <c r="D28" s="105"/>
      <c r="E28" s="33"/>
    </row>
    <row r="29" spans="1:5">
      <c r="A29" s="103"/>
      <c r="B29" s="106"/>
      <c r="C29" s="106"/>
      <c r="D29" s="105"/>
      <c r="E29" s="33"/>
    </row>
    <row r="30" spans="1:5">
      <c r="A30" s="103"/>
      <c r="B30" s="106"/>
      <c r="C30" s="106"/>
      <c r="D30" s="105"/>
      <c r="E30" s="33"/>
    </row>
    <row r="31" spans="1:5">
      <c r="A31" s="6" t="s">
        <v>22</v>
      </c>
      <c r="B31" s="131"/>
      <c r="C31" s="132"/>
      <c r="D31" s="132"/>
      <c r="E31" s="39"/>
    </row>
    <row r="32" spans="1:5">
      <c r="A32" s="6"/>
      <c r="B32" s="131"/>
      <c r="C32" s="132"/>
      <c r="D32" s="132"/>
      <c r="E32" s="39"/>
    </row>
    <row r="33" spans="1:5">
      <c r="A33" s="6"/>
      <c r="B33" s="131"/>
      <c r="C33" s="132"/>
      <c r="D33" s="132"/>
      <c r="E33" s="39"/>
    </row>
    <row r="34" spans="1:5">
      <c r="A34" s="123" t="s">
        <v>23</v>
      </c>
      <c r="B34" s="121"/>
      <c r="C34" s="121"/>
      <c r="D34" s="122"/>
      <c r="E34" s="10"/>
    </row>
    <row r="35" spans="1:5">
      <c r="A35" s="123" t="s">
        <v>24</v>
      </c>
      <c r="B35" s="123"/>
      <c r="C35" s="121"/>
      <c r="D35" s="122"/>
      <c r="E35" s="123"/>
    </row>
    <row r="36" spans="1:5">
      <c r="A36" s="123"/>
      <c r="B36" s="123"/>
      <c r="C36" s="121"/>
      <c r="D36" s="122"/>
      <c r="E36" s="123"/>
    </row>
    <row r="37" spans="1:5">
      <c r="A37" s="123"/>
      <c r="B37" s="123"/>
      <c r="C37" s="121"/>
      <c r="D37" s="122"/>
      <c r="E37" s="123"/>
    </row>
    <row r="38" spans="1:5">
      <c r="A38" s="123" t="s">
        <v>25</v>
      </c>
      <c r="B38" s="121"/>
      <c r="C38" s="121"/>
      <c r="D38" s="122"/>
      <c r="E38" s="10"/>
    </row>
    <row r="39" spans="1:5">
      <c r="A39" s="6" t="s">
        <v>26</v>
      </c>
      <c r="B39" s="121"/>
      <c r="C39" s="121"/>
      <c r="D39" s="122"/>
      <c r="E39" s="10"/>
    </row>
    <row r="40" spans="1:5">
      <c r="A40" s="6"/>
      <c r="B40" s="121"/>
      <c r="C40" s="121"/>
      <c r="D40" s="122"/>
      <c r="E40" s="10"/>
    </row>
    <row r="41" spans="1:5">
      <c r="A41" s="6"/>
      <c r="B41" s="121"/>
      <c r="C41" s="121"/>
      <c r="D41" s="122"/>
      <c r="E41" s="10"/>
    </row>
    <row r="42" spans="1:5">
      <c r="A42" s="6"/>
      <c r="B42" s="121"/>
      <c r="C42" s="121"/>
      <c r="D42" s="122"/>
      <c r="E42" s="10"/>
    </row>
    <row r="43" spans="1:5">
      <c r="A43" s="6" t="s">
        <v>27</v>
      </c>
      <c r="B43" s="121"/>
      <c r="C43" s="121"/>
      <c r="D43" s="6" t="s">
        <v>28</v>
      </c>
      <c r="E43" s="10"/>
    </row>
    <row r="44" spans="1:5">
      <c r="A44" s="6"/>
      <c r="B44" s="121"/>
      <c r="C44" s="121"/>
      <c r="D44" s="6"/>
      <c r="E44" s="10"/>
    </row>
    <row r="45" spans="1:5">
      <c r="A45" s="6"/>
      <c r="B45" s="121"/>
      <c r="C45" s="121"/>
      <c r="D45" s="6"/>
      <c r="E45" s="10"/>
    </row>
    <row r="46" spans="1:5">
      <c r="A46" s="28" t="s">
        <v>29</v>
      </c>
      <c r="B46" s="28"/>
      <c r="C46" s="28"/>
      <c r="D46" s="28" t="s">
        <v>30</v>
      </c>
      <c r="E46" s="17"/>
    </row>
    <row r="47" spans="1:5">
      <c r="A47" s="40" t="s">
        <v>31</v>
      </c>
      <c r="D47" s="40" t="s">
        <v>32</v>
      </c>
      <c r="E47" s="124"/>
    </row>
    <row r="48" spans="1:5">
      <c r="A48" s="40"/>
      <c r="D48" s="40"/>
      <c r="E48" s="124"/>
    </row>
    <row r="49" spans="1:5">
      <c r="A49" s="40"/>
      <c r="D49" s="40"/>
      <c r="E49" s="124"/>
    </row>
    <row r="50" spans="1:5">
      <c r="A50" s="121"/>
      <c r="B50" s="6"/>
      <c r="C50" s="6"/>
      <c r="D50" s="121"/>
      <c r="E50" s="124"/>
    </row>
    <row r="51" spans="1:5">
      <c r="A51" s="125" t="s">
        <v>33</v>
      </c>
      <c r="B51" s="6"/>
      <c r="C51" s="6"/>
      <c r="D51" s="125"/>
      <c r="E51" s="17"/>
    </row>
    <row r="52" spans="1:5">
      <c r="A52" s="125"/>
      <c r="B52" s="6"/>
      <c r="C52" s="6"/>
      <c r="D52" s="125"/>
      <c r="E52" s="17"/>
    </row>
    <row r="53" spans="1:5">
      <c r="A53" s="125"/>
      <c r="B53" s="6"/>
      <c r="C53" s="6"/>
      <c r="D53" s="125"/>
      <c r="E53" s="17"/>
    </row>
    <row r="54" spans="1:5">
      <c r="A54" s="124" t="s">
        <v>34</v>
      </c>
      <c r="B54" s="6"/>
      <c r="C54" s="6"/>
      <c r="D54" s="6"/>
      <c r="E54" s="45"/>
    </row>
    <row r="55" spans="1:5">
      <c r="A55" s="44"/>
      <c r="D55" s="44"/>
      <c r="E55" s="17"/>
    </row>
    <row r="56" spans="1:5">
      <c r="A56" s="28"/>
      <c r="E56" s="45"/>
    </row>
  </sheetData>
  <mergeCells count="3">
    <mergeCell ref="D4:E4"/>
    <mergeCell ref="B24:C24"/>
    <mergeCell ref="B25:C25"/>
  </mergeCells>
  <pageMargins left="0.7" right="0.27" top="0.747916666666667" bottom="0.786805555555556" header="0.3" footer="0.3"/>
  <pageSetup paperSize="1" scale="90" orientation="portrait" horizontalDpi="120" verticalDpi="72"/>
  <headerFooter alignWithMargins="0" scaleWithDoc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4"/>
  <sheetViews>
    <sheetView zoomScaleSheetLayoutView="60" workbookViewId="0">
      <selection activeCell="G21" sqref="G21"/>
    </sheetView>
  </sheetViews>
  <sheetFormatPr defaultColWidth="18" defaultRowHeight="13.5"/>
  <cols>
    <col min="1" max="1" width="15.3333333333333" style="1" customWidth="1"/>
    <col min="2" max="2" width="17.7142857142857" style="1" customWidth="1"/>
    <col min="3" max="3" width="21.4285714285714" style="1" customWidth="1"/>
    <col min="4" max="4" width="28.8571428571429" style="1" customWidth="1"/>
    <col min="5" max="5" width="16.552380952381" style="1" customWidth="1"/>
    <col min="6" max="16384" width="18" style="1"/>
  </cols>
  <sheetData>
    <row r="4" ht="14.25" customHeight="1" spans="1:5">
      <c r="A4" s="2">
        <v>45685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144</v>
      </c>
      <c r="C7" s="3"/>
      <c r="D7" s="4"/>
      <c r="E7" s="4"/>
    </row>
    <row r="8" ht="14.25" customHeight="1" spans="1:5">
      <c r="A8" s="107" t="s">
        <v>145</v>
      </c>
      <c r="B8" s="6"/>
      <c r="C8" s="110"/>
      <c r="D8" s="111"/>
      <c r="E8" s="111"/>
    </row>
    <row r="9" ht="14.25" customHeight="1" spans="1:5">
      <c r="A9" s="11" t="s">
        <v>146</v>
      </c>
      <c r="B9" s="8"/>
      <c r="C9" s="6"/>
      <c r="D9" s="112"/>
      <c r="E9" s="10"/>
    </row>
    <row r="10" ht="14.25" customHeight="1" spans="1:5">
      <c r="A10" s="11"/>
      <c r="B10" s="8"/>
      <c r="C10" s="6"/>
      <c r="D10" s="112"/>
      <c r="E10" s="10"/>
    </row>
    <row r="11" ht="14.25" customHeight="1" spans="1:5">
      <c r="A11" s="11"/>
      <c r="B11" s="8"/>
      <c r="C11" s="6"/>
      <c r="D11" s="112"/>
      <c r="E11" s="10"/>
    </row>
    <row r="12" customHeight="1" spans="1:5">
      <c r="A12" s="11"/>
      <c r="B12" s="8"/>
      <c r="C12" s="6"/>
      <c r="D12" s="112"/>
      <c r="E12" s="10"/>
    </row>
    <row r="13" customHeight="1" spans="1:5">
      <c r="A13" s="113" t="s">
        <v>3</v>
      </c>
      <c r="B13" s="114"/>
      <c r="C13" s="114"/>
      <c r="D13" s="113"/>
      <c r="E13" s="14"/>
    </row>
    <row r="14" customHeight="1" spans="1:5">
      <c r="A14" s="113"/>
      <c r="B14" s="114"/>
      <c r="C14" s="114"/>
      <c r="D14" s="113"/>
      <c r="E14" s="14"/>
    </row>
    <row r="15" customHeight="1" spans="1:5">
      <c r="A15" s="115" t="s">
        <v>204</v>
      </c>
      <c r="B15" s="115"/>
      <c r="C15" s="115"/>
      <c r="D15" s="116"/>
      <c r="E15" s="17"/>
    </row>
    <row r="16" customHeight="1" spans="1:5">
      <c r="A16" s="115" t="s">
        <v>5</v>
      </c>
      <c r="B16" s="115"/>
      <c r="C16" s="115"/>
      <c r="D16" s="116"/>
      <c r="E16" s="17"/>
    </row>
    <row r="17" customHeight="1" spans="1:10">
      <c r="A17" s="6" t="s">
        <v>6</v>
      </c>
      <c r="B17" s="6"/>
      <c r="C17" s="6"/>
      <c r="D17" s="116"/>
      <c r="E17" s="17"/>
      <c r="H17" s="26"/>
      <c r="I17" s="27"/>
      <c r="J17" s="27"/>
    </row>
    <row r="18" customHeight="1" spans="1:10">
      <c r="A18" s="6"/>
      <c r="B18" s="6"/>
      <c r="C18" s="6"/>
      <c r="D18" s="116"/>
      <c r="E18" s="17"/>
      <c r="I18" s="26"/>
      <c r="J18" s="26"/>
    </row>
    <row r="19" customHeight="1" spans="1:10">
      <c r="A19" s="117" t="s">
        <v>7</v>
      </c>
      <c r="B19" s="118" t="s">
        <v>8</v>
      </c>
      <c r="C19" s="118" t="s">
        <v>9</v>
      </c>
      <c r="D19" s="118" t="s">
        <v>10</v>
      </c>
      <c r="E19" s="20" t="s">
        <v>11</v>
      </c>
      <c r="I19" s="28"/>
      <c r="J19" s="28"/>
    </row>
    <row r="20" spans="1:5">
      <c r="A20" s="119">
        <v>45673</v>
      </c>
      <c r="B20" s="120" t="s">
        <v>340</v>
      </c>
      <c r="C20" s="120" t="s">
        <v>136</v>
      </c>
      <c r="D20" s="23" t="s">
        <v>148</v>
      </c>
      <c r="E20" s="29">
        <v>450</v>
      </c>
    </row>
    <row r="21" spans="1:5">
      <c r="A21" s="103"/>
      <c r="B21" s="106" t="s">
        <v>21</v>
      </c>
      <c r="C21" s="106"/>
      <c r="D21" s="105" t="s">
        <v>19</v>
      </c>
      <c r="E21" s="36">
        <f>SUM(E20)</f>
        <v>450</v>
      </c>
    </row>
    <row r="22" spans="1:5">
      <c r="A22" s="103"/>
      <c r="B22" s="106"/>
      <c r="C22" s="106"/>
      <c r="D22" s="105"/>
      <c r="E22" s="33"/>
    </row>
    <row r="23" spans="1:5">
      <c r="A23" s="103"/>
      <c r="B23" s="106"/>
      <c r="C23" s="106"/>
      <c r="D23" s="105"/>
      <c r="E23" s="33"/>
    </row>
    <row r="24" spans="1:5">
      <c r="A24" s="103"/>
      <c r="B24" s="106"/>
      <c r="C24" s="106"/>
      <c r="D24" s="105"/>
      <c r="E24" s="33"/>
    </row>
    <row r="25" spans="1:5">
      <c r="A25" s="103"/>
      <c r="B25" s="106"/>
      <c r="C25" s="106"/>
      <c r="D25" s="105"/>
      <c r="E25" s="33"/>
    </row>
    <row r="26" spans="1:5">
      <c r="A26" s="103"/>
      <c r="B26" s="106"/>
      <c r="C26" s="106"/>
      <c r="D26" s="105"/>
      <c r="E26" s="33"/>
    </row>
    <row r="27" spans="1:5">
      <c r="A27" s="103"/>
      <c r="B27" s="106"/>
      <c r="C27" s="106"/>
      <c r="D27" s="105"/>
      <c r="E27" s="33"/>
    </row>
    <row r="28" spans="1:5">
      <c r="A28" s="6" t="s">
        <v>22</v>
      </c>
      <c r="B28" s="131"/>
      <c r="C28" s="132"/>
      <c r="D28" s="132"/>
      <c r="E28" s="39"/>
    </row>
    <row r="29" spans="1:5">
      <c r="A29" s="6"/>
      <c r="B29" s="131"/>
      <c r="C29" s="132"/>
      <c r="D29" s="132"/>
      <c r="E29" s="39"/>
    </row>
    <row r="30" spans="1:5">
      <c r="A30" s="6"/>
      <c r="B30" s="131"/>
      <c r="C30" s="132"/>
      <c r="D30" s="132"/>
      <c r="E30" s="39"/>
    </row>
    <row r="31" spans="1:5">
      <c r="A31" s="123" t="s">
        <v>23</v>
      </c>
      <c r="B31" s="121"/>
      <c r="C31" s="121"/>
      <c r="D31" s="122"/>
      <c r="E31" s="10"/>
    </row>
    <row r="32" spans="1:5">
      <c r="A32" s="123" t="s">
        <v>24</v>
      </c>
      <c r="B32" s="123"/>
      <c r="C32" s="121"/>
      <c r="D32" s="122"/>
      <c r="E32" s="123"/>
    </row>
    <row r="33" spans="1:5">
      <c r="A33" s="123"/>
      <c r="B33" s="123"/>
      <c r="C33" s="121"/>
      <c r="D33" s="122"/>
      <c r="E33" s="123"/>
    </row>
    <row r="34" spans="1:5">
      <c r="A34" s="123"/>
      <c r="B34" s="123"/>
      <c r="C34" s="121"/>
      <c r="D34" s="122"/>
      <c r="E34" s="123"/>
    </row>
    <row r="35" spans="1:5">
      <c r="A35" s="123" t="s">
        <v>25</v>
      </c>
      <c r="B35" s="121"/>
      <c r="C35" s="121"/>
      <c r="D35" s="122"/>
      <c r="E35" s="10"/>
    </row>
    <row r="36" spans="1:5">
      <c r="A36" s="6" t="s">
        <v>26</v>
      </c>
      <c r="B36" s="121"/>
      <c r="C36" s="121"/>
      <c r="D36" s="122"/>
      <c r="E36" s="10"/>
    </row>
    <row r="37" spans="1:5">
      <c r="A37" s="6"/>
      <c r="B37" s="121"/>
      <c r="C37" s="121"/>
      <c r="D37" s="122"/>
      <c r="E37" s="10"/>
    </row>
    <row r="38" spans="1:5">
      <c r="A38" s="6"/>
      <c r="B38" s="121"/>
      <c r="C38" s="121"/>
      <c r="D38" s="122"/>
      <c r="E38" s="10"/>
    </row>
    <row r="39" spans="1:5">
      <c r="A39" s="6"/>
      <c r="B39" s="121"/>
      <c r="C39" s="121"/>
      <c r="D39" s="122"/>
      <c r="E39" s="10"/>
    </row>
    <row r="40" spans="1:5">
      <c r="A40" s="6"/>
      <c r="B40" s="121"/>
      <c r="C40" s="121"/>
      <c r="D40" s="122"/>
      <c r="E40" s="10"/>
    </row>
    <row r="41" spans="1:5">
      <c r="A41" s="6"/>
      <c r="B41" s="121"/>
      <c r="C41" s="121"/>
      <c r="D41" s="122"/>
      <c r="E41" s="10"/>
    </row>
    <row r="42" spans="1:5">
      <c r="A42" s="123"/>
      <c r="B42" s="121"/>
      <c r="C42" s="121"/>
      <c r="D42" s="122"/>
      <c r="E42" s="10"/>
    </row>
    <row r="43" spans="1:5">
      <c r="A43" s="6" t="s">
        <v>27</v>
      </c>
      <c r="B43" s="121"/>
      <c r="C43" s="121"/>
      <c r="D43" s="6" t="s">
        <v>28</v>
      </c>
      <c r="E43" s="10"/>
    </row>
    <row r="44" spans="1:5">
      <c r="A44" s="6"/>
      <c r="B44" s="121"/>
      <c r="C44" s="121"/>
      <c r="D44" s="6"/>
      <c r="E44" s="10"/>
    </row>
    <row r="45" spans="1:5">
      <c r="A45" s="6"/>
      <c r="B45" s="121"/>
      <c r="C45" s="121"/>
      <c r="D45" s="6"/>
      <c r="E45" s="10"/>
    </row>
    <row r="46" spans="1:5">
      <c r="A46" s="28" t="s">
        <v>29</v>
      </c>
      <c r="B46" s="28"/>
      <c r="C46" s="28"/>
      <c r="D46" s="28" t="s">
        <v>30</v>
      </c>
      <c r="E46" s="17"/>
    </row>
    <row r="47" spans="1:5">
      <c r="A47" s="40" t="s">
        <v>31</v>
      </c>
      <c r="D47" s="40" t="s">
        <v>32</v>
      </c>
      <c r="E47" s="124"/>
    </row>
    <row r="51" spans="1:1">
      <c r="A51" s="125" t="s">
        <v>33</v>
      </c>
    </row>
    <row r="52" spans="1:1">
      <c r="A52" s="125"/>
    </row>
    <row r="53" spans="1:1">
      <c r="A53" s="125"/>
    </row>
    <row r="54" spans="1:1">
      <c r="A54" s="124" t="s">
        <v>34</v>
      </c>
    </row>
  </sheetData>
  <mergeCells count="2">
    <mergeCell ref="D4:E4"/>
    <mergeCell ref="B21:C21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62"/>
  <sheetViews>
    <sheetView zoomScaleSheetLayoutView="60" workbookViewId="0">
      <selection activeCell="E31" sqref="E31"/>
    </sheetView>
  </sheetViews>
  <sheetFormatPr defaultColWidth="18" defaultRowHeight="13.5"/>
  <cols>
    <col min="1" max="1" width="15.3333333333333" style="1" customWidth="1"/>
    <col min="2" max="2" width="15.8571428571429" style="1" customWidth="1"/>
    <col min="3" max="3" width="20.8857142857143" style="1" customWidth="1"/>
    <col min="4" max="4" width="24.2857142857143" style="1" customWidth="1"/>
    <col min="5" max="5" width="14.8571428571429" style="1" customWidth="1"/>
    <col min="6" max="16384" width="18" style="1"/>
  </cols>
  <sheetData>
    <row r="4" ht="14.25" customHeight="1" spans="1:5">
      <c r="A4" s="2">
        <v>45685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335</v>
      </c>
      <c r="B7" s="6"/>
      <c r="C7" s="3"/>
      <c r="D7" s="4"/>
      <c r="E7" s="4"/>
    </row>
    <row r="8" ht="14.25" customHeight="1" spans="1:5">
      <c r="A8" s="107" t="s">
        <v>336</v>
      </c>
      <c r="B8" s="6"/>
      <c r="C8" s="3"/>
      <c r="D8" s="4"/>
      <c r="E8" s="4"/>
    </row>
    <row r="9" customHeight="1" spans="1:5">
      <c r="A9" s="11" t="s">
        <v>105</v>
      </c>
      <c r="B9" s="8"/>
      <c r="D9" s="9"/>
      <c r="E9" s="10"/>
    </row>
    <row r="10" customHeight="1" spans="1:5">
      <c r="A10" s="12"/>
      <c r="B10" s="8"/>
      <c r="D10" s="9"/>
      <c r="E10" s="10"/>
    </row>
    <row r="11" customHeight="1" spans="1:5">
      <c r="A11" s="12"/>
      <c r="B11" s="8"/>
      <c r="D11" s="9"/>
      <c r="E11" s="10"/>
    </row>
    <row r="12" customHeight="1" spans="1:5">
      <c r="A12" s="13" t="s">
        <v>3</v>
      </c>
      <c r="D12" s="13"/>
      <c r="E12" s="14"/>
    </row>
    <row r="13" customHeight="1" spans="1:5">
      <c r="A13" s="13"/>
      <c r="D13" s="13"/>
      <c r="E13" s="14"/>
    </row>
    <row r="14" customHeight="1" spans="1:5">
      <c r="A14" s="115" t="s">
        <v>204</v>
      </c>
      <c r="B14" s="15"/>
      <c r="C14" s="15"/>
      <c r="D14" s="16"/>
      <c r="E14" s="17"/>
    </row>
    <row r="15" customHeight="1" spans="1:10">
      <c r="A15" s="15" t="s">
        <v>5</v>
      </c>
      <c r="B15" s="15"/>
      <c r="C15" s="15"/>
      <c r="D15" s="16"/>
      <c r="E15" s="17"/>
      <c r="H15" s="26"/>
      <c r="I15" s="27"/>
      <c r="J15" s="27"/>
    </row>
    <row r="16" customHeight="1" spans="1:10">
      <c r="A16" s="1" t="s">
        <v>6</v>
      </c>
      <c r="D16" s="16"/>
      <c r="E16" s="17"/>
      <c r="I16" s="26"/>
      <c r="J16" s="26"/>
    </row>
    <row r="17" customHeight="1" spans="4:10">
      <c r="D17" s="16"/>
      <c r="E17" s="17"/>
      <c r="I17" s="28"/>
      <c r="J17" s="28"/>
    </row>
    <row r="18" spans="1:5">
      <c r="A18" s="18" t="s">
        <v>7</v>
      </c>
      <c r="B18" s="19" t="s">
        <v>106</v>
      </c>
      <c r="C18" s="19" t="s">
        <v>9</v>
      </c>
      <c r="D18" s="19" t="s">
        <v>10</v>
      </c>
      <c r="E18" s="20" t="s">
        <v>11</v>
      </c>
    </row>
    <row r="19" spans="1:5">
      <c r="A19" s="21">
        <v>45679</v>
      </c>
      <c r="B19" s="22" t="s">
        <v>341</v>
      </c>
      <c r="C19" s="22" t="s">
        <v>342</v>
      </c>
      <c r="D19" s="22" t="s">
        <v>239</v>
      </c>
      <c r="E19" s="24">
        <v>600</v>
      </c>
    </row>
    <row r="20" spans="1:5">
      <c r="A20" s="21">
        <v>45680</v>
      </c>
      <c r="B20" s="22" t="s">
        <v>343</v>
      </c>
      <c r="C20" s="22" t="s">
        <v>344</v>
      </c>
      <c r="D20" s="22" t="s">
        <v>239</v>
      </c>
      <c r="E20" s="24">
        <v>800</v>
      </c>
    </row>
    <row r="21" spans="1:5">
      <c r="A21" s="21">
        <v>45680</v>
      </c>
      <c r="B21" s="22" t="s">
        <v>345</v>
      </c>
      <c r="C21" s="22" t="s">
        <v>346</v>
      </c>
      <c r="D21" s="22" t="s">
        <v>239</v>
      </c>
      <c r="E21" s="24">
        <v>800</v>
      </c>
    </row>
    <row r="22" spans="1:5">
      <c r="A22" s="21">
        <v>45680</v>
      </c>
      <c r="B22" s="22" t="s">
        <v>347</v>
      </c>
      <c r="C22" s="22" t="s">
        <v>348</v>
      </c>
      <c r="D22" s="22" t="s">
        <v>239</v>
      </c>
      <c r="E22" s="24">
        <v>800</v>
      </c>
    </row>
    <row r="23" spans="1:5">
      <c r="A23" s="21">
        <v>45680</v>
      </c>
      <c r="B23" s="22" t="s">
        <v>349</v>
      </c>
      <c r="C23" s="22" t="s">
        <v>350</v>
      </c>
      <c r="D23" s="22" t="s">
        <v>239</v>
      </c>
      <c r="E23" s="24">
        <v>800</v>
      </c>
    </row>
    <row r="24" spans="1:5">
      <c r="A24" s="21">
        <v>45680</v>
      </c>
      <c r="B24" s="22" t="s">
        <v>351</v>
      </c>
      <c r="C24" s="22" t="s">
        <v>352</v>
      </c>
      <c r="D24" s="22" t="s">
        <v>239</v>
      </c>
      <c r="E24" s="24">
        <v>800</v>
      </c>
    </row>
    <row r="25" spans="1:5">
      <c r="A25" s="21">
        <v>45680</v>
      </c>
      <c r="B25" s="22" t="s">
        <v>353</v>
      </c>
      <c r="C25" s="22" t="s">
        <v>342</v>
      </c>
      <c r="D25" s="22" t="s">
        <v>354</v>
      </c>
      <c r="E25" s="24">
        <v>450</v>
      </c>
    </row>
    <row r="26" spans="1:5">
      <c r="A26" s="21">
        <v>45680</v>
      </c>
      <c r="B26" s="22" t="s">
        <v>355</v>
      </c>
      <c r="C26" s="22" t="s">
        <v>356</v>
      </c>
      <c r="D26" s="22" t="s">
        <v>239</v>
      </c>
      <c r="E26" s="24">
        <v>800</v>
      </c>
    </row>
    <row r="27" spans="1:5">
      <c r="A27" s="21">
        <v>45680</v>
      </c>
      <c r="B27" s="22" t="s">
        <v>357</v>
      </c>
      <c r="C27" s="22" t="s">
        <v>344</v>
      </c>
      <c r="D27" s="22" t="s">
        <v>239</v>
      </c>
      <c r="E27" s="24">
        <v>800</v>
      </c>
    </row>
    <row r="28" spans="1:5">
      <c r="A28" s="21">
        <v>45680</v>
      </c>
      <c r="B28" s="22" t="s">
        <v>358</v>
      </c>
      <c r="C28" s="22" t="s">
        <v>359</v>
      </c>
      <c r="D28" s="22" t="s">
        <v>239</v>
      </c>
      <c r="E28" s="24">
        <v>800</v>
      </c>
    </row>
    <row r="29" spans="1:5">
      <c r="A29" s="21">
        <v>45681</v>
      </c>
      <c r="B29" s="22" t="s">
        <v>360</v>
      </c>
      <c r="C29" s="22" t="s">
        <v>346</v>
      </c>
      <c r="D29" s="22" t="s">
        <v>239</v>
      </c>
      <c r="E29" s="29">
        <v>800</v>
      </c>
    </row>
    <row r="30" customHeight="1" spans="1:7">
      <c r="A30" s="30" t="s">
        <v>17</v>
      </c>
      <c r="B30" s="31" t="s">
        <v>18</v>
      </c>
      <c r="C30" s="31"/>
      <c r="D30" s="32" t="s">
        <v>19</v>
      </c>
      <c r="E30" s="33">
        <f>SUM(E19:E29)</f>
        <v>8250</v>
      </c>
      <c r="G30" s="34"/>
    </row>
    <row r="31" customHeight="1" spans="1:7">
      <c r="A31" s="30"/>
      <c r="B31" s="35" t="s">
        <v>20</v>
      </c>
      <c r="C31" s="35"/>
      <c r="D31" s="32"/>
      <c r="E31" s="33">
        <f>-E30*0.1</f>
        <v>-825</v>
      </c>
      <c r="G31" s="34"/>
    </row>
    <row r="32" customHeight="1" spans="1:7">
      <c r="A32" s="30"/>
      <c r="B32" s="35" t="s">
        <v>21</v>
      </c>
      <c r="C32" s="35"/>
      <c r="D32" s="32" t="s">
        <v>19</v>
      </c>
      <c r="E32" s="36">
        <f>SUM(E30:E31)</f>
        <v>7425</v>
      </c>
      <c r="G32" s="34"/>
    </row>
    <row r="33" customHeight="1" spans="1:7">
      <c r="A33" s="30"/>
      <c r="B33" s="35"/>
      <c r="C33" s="35"/>
      <c r="D33" s="32"/>
      <c r="E33" s="33"/>
      <c r="G33" s="34"/>
    </row>
    <row r="34" customHeight="1" spans="1:7">
      <c r="A34" s="30"/>
      <c r="B34" s="35"/>
      <c r="C34" s="35"/>
      <c r="D34" s="32"/>
      <c r="E34" s="33"/>
      <c r="G34" s="34"/>
    </row>
    <row r="35" customHeight="1" spans="1:7">
      <c r="A35" s="30"/>
      <c r="B35" s="35"/>
      <c r="C35" s="35"/>
      <c r="D35" s="32"/>
      <c r="E35" s="33"/>
      <c r="G35" s="34"/>
    </row>
    <row r="36" customHeight="1" spans="1:5">
      <c r="A36" s="30"/>
      <c r="B36" s="35"/>
      <c r="C36" s="35"/>
      <c r="D36" s="32"/>
      <c r="E36" s="33"/>
    </row>
    <row r="37" spans="1:5">
      <c r="A37" s="1" t="s">
        <v>22</v>
      </c>
      <c r="B37" s="37"/>
      <c r="C37" s="38"/>
      <c r="D37" s="38"/>
      <c r="E37" s="39"/>
    </row>
    <row r="38" spans="2:5">
      <c r="B38" s="37"/>
      <c r="C38" s="38"/>
      <c r="D38" s="38"/>
      <c r="E38" s="39"/>
    </row>
    <row r="39" spans="1:5">
      <c r="A39" s="28" t="s">
        <v>23</v>
      </c>
      <c r="B39" s="40"/>
      <c r="C39" s="40"/>
      <c r="D39" s="41"/>
      <c r="E39" s="10"/>
    </row>
    <row r="40" spans="1:5">
      <c r="A40" s="28" t="s">
        <v>24</v>
      </c>
      <c r="B40" s="28"/>
      <c r="C40" s="40"/>
      <c r="D40" s="41"/>
      <c r="E40" s="28"/>
    </row>
    <row r="41" spans="1:5">
      <c r="A41" s="28"/>
      <c r="B41" s="28"/>
      <c r="C41" s="40"/>
      <c r="D41" s="41"/>
      <c r="E41" s="28"/>
    </row>
    <row r="42" spans="1:5">
      <c r="A42" s="28" t="s">
        <v>25</v>
      </c>
      <c r="B42" s="40"/>
      <c r="C42" s="40"/>
      <c r="D42" s="41"/>
      <c r="E42" s="10"/>
    </row>
    <row r="43" spans="1:5">
      <c r="A43" s="1" t="s">
        <v>26</v>
      </c>
      <c r="B43" s="40"/>
      <c r="C43" s="40"/>
      <c r="D43" s="41"/>
      <c r="E43" s="10"/>
    </row>
    <row r="44" spans="2:5">
      <c r="B44" s="40"/>
      <c r="C44" s="40"/>
      <c r="D44" s="41"/>
      <c r="E44" s="10"/>
    </row>
    <row r="45" spans="2:5">
      <c r="B45" s="40"/>
      <c r="C45" s="40"/>
      <c r="D45" s="41"/>
      <c r="E45" s="10"/>
    </row>
    <row r="46" spans="2:5">
      <c r="B46" s="40"/>
      <c r="C46" s="40"/>
      <c r="D46" s="41"/>
      <c r="E46" s="10"/>
    </row>
    <row r="47" spans="2:5">
      <c r="B47" s="40"/>
      <c r="C47" s="40"/>
      <c r="D47" s="41"/>
      <c r="E47" s="10"/>
    </row>
    <row r="48" spans="1:5">
      <c r="A48" s="1" t="s">
        <v>27</v>
      </c>
      <c r="B48" s="40"/>
      <c r="C48" s="40"/>
      <c r="D48" s="1" t="s">
        <v>28</v>
      </c>
      <c r="E48" s="10"/>
    </row>
    <row r="49" spans="2:5">
      <c r="B49" s="40"/>
      <c r="C49" s="40"/>
      <c r="E49" s="10"/>
    </row>
    <row r="50" spans="2:5">
      <c r="B50" s="40"/>
      <c r="C50" s="40"/>
      <c r="E50" s="10"/>
    </row>
    <row r="51" spans="1:5">
      <c r="A51" s="28" t="s">
        <v>29</v>
      </c>
      <c r="B51" s="28"/>
      <c r="C51" s="28"/>
      <c r="D51" s="28" t="s">
        <v>30</v>
      </c>
      <c r="E51" s="17"/>
    </row>
    <row r="52" spans="1:5">
      <c r="A52" s="40" t="s">
        <v>31</v>
      </c>
      <c r="D52" s="40" t="s">
        <v>32</v>
      </c>
      <c r="E52" s="28"/>
    </row>
    <row r="53" spans="1:5">
      <c r="A53" s="40"/>
      <c r="D53" s="40"/>
      <c r="E53" s="28"/>
    </row>
    <row r="54" spans="1:5">
      <c r="A54" s="40"/>
      <c r="D54" s="40"/>
      <c r="E54" s="28"/>
    </row>
    <row r="55" spans="1:5">
      <c r="A55" s="40"/>
      <c r="D55" s="40"/>
      <c r="E55" s="28"/>
    </row>
    <row r="56" spans="1:5">
      <c r="A56" s="40"/>
      <c r="D56" s="40"/>
      <c r="E56" s="28"/>
    </row>
    <row r="57" spans="1:5">
      <c r="A57" s="44" t="s">
        <v>33</v>
      </c>
      <c r="D57" s="44"/>
      <c r="E57" s="17"/>
    </row>
    <row r="58" spans="1:5">
      <c r="A58" s="44"/>
      <c r="D58" s="44"/>
      <c r="E58" s="17"/>
    </row>
    <row r="59" spans="1:5">
      <c r="A59" s="44"/>
      <c r="D59" s="44"/>
      <c r="E59" s="17"/>
    </row>
    <row r="60" spans="1:5">
      <c r="A60" s="28" t="s">
        <v>34</v>
      </c>
      <c r="E60" s="45"/>
    </row>
    <row r="61" spans="1:5">
      <c r="A61" s="44"/>
      <c r="D61" s="44"/>
      <c r="E61" s="17"/>
    </row>
    <row r="62" spans="1:5">
      <c r="A62" s="28"/>
      <c r="E62" s="45"/>
    </row>
  </sheetData>
  <mergeCells count="3">
    <mergeCell ref="D4:E4"/>
    <mergeCell ref="B31:C31"/>
    <mergeCell ref="B32:C32"/>
  </mergeCells>
  <pageMargins left="0.7" right="0.27" top="0.65" bottom="0.786805555555556" header="0.3" footer="0.3"/>
  <pageSetup paperSize="1" scale="82" orientation="portrait" horizontalDpi="120" verticalDpi="72"/>
  <headerFooter alignWithMargins="0" scaleWithDoc="0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7"/>
  <sheetViews>
    <sheetView zoomScaleSheetLayoutView="60" workbookViewId="0">
      <selection activeCell="F19" sqref="F19"/>
    </sheetView>
  </sheetViews>
  <sheetFormatPr defaultColWidth="18" defaultRowHeight="13.5"/>
  <cols>
    <col min="1" max="1" width="15.3333333333333" style="1" customWidth="1"/>
    <col min="2" max="2" width="15.8571428571429" style="1" customWidth="1"/>
    <col min="3" max="3" width="20.8857142857143" style="1" customWidth="1"/>
    <col min="4" max="4" width="24.2857142857143" style="1" customWidth="1"/>
    <col min="5" max="5" width="14.8571428571429" style="1" customWidth="1"/>
    <col min="6" max="16384" width="18" style="1"/>
  </cols>
  <sheetData>
    <row r="4" ht="14.25" customHeight="1" spans="1:5">
      <c r="A4" s="2">
        <v>45692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335</v>
      </c>
      <c r="B7" s="6"/>
      <c r="C7" s="3"/>
      <c r="D7" s="4"/>
      <c r="E7" s="4"/>
    </row>
    <row r="8" ht="14.25" customHeight="1" spans="1:5">
      <c r="A8" s="107" t="s">
        <v>336</v>
      </c>
      <c r="B8" s="6"/>
      <c r="C8" s="3"/>
      <c r="D8" s="4"/>
      <c r="E8" s="4"/>
    </row>
    <row r="9" customHeight="1" spans="1:5">
      <c r="A9" s="11" t="s">
        <v>105</v>
      </c>
      <c r="B9" s="8"/>
      <c r="D9" s="9"/>
      <c r="E9" s="10"/>
    </row>
    <row r="10" customHeight="1" spans="1:5">
      <c r="A10" s="12"/>
      <c r="B10" s="8"/>
      <c r="D10" s="9"/>
      <c r="E10" s="10"/>
    </row>
    <row r="11" customHeight="1" spans="1:5">
      <c r="A11" s="12"/>
      <c r="B11" s="8"/>
      <c r="D11" s="9"/>
      <c r="E11" s="10"/>
    </row>
    <row r="12" customHeight="1" spans="1:5">
      <c r="A12" s="13" t="s">
        <v>3</v>
      </c>
      <c r="D12" s="13"/>
      <c r="E12" s="14"/>
    </row>
    <row r="13" customHeight="1" spans="1:5">
      <c r="A13" s="13"/>
      <c r="D13" s="13"/>
      <c r="E13" s="14"/>
    </row>
    <row r="14" customHeight="1" spans="1:5">
      <c r="A14" s="115" t="s">
        <v>78</v>
      </c>
      <c r="B14" s="15"/>
      <c r="C14" s="15"/>
      <c r="D14" s="16"/>
      <c r="E14" s="17"/>
    </row>
    <row r="15" customHeight="1" spans="1:10">
      <c r="A15" s="15" t="s">
        <v>5</v>
      </c>
      <c r="B15" s="15"/>
      <c r="C15" s="15"/>
      <c r="D15" s="16"/>
      <c r="E15" s="17"/>
      <c r="H15" s="26"/>
      <c r="I15" s="27"/>
      <c r="J15" s="27"/>
    </row>
    <row r="16" customHeight="1" spans="1:10">
      <c r="A16" s="1" t="s">
        <v>6</v>
      </c>
      <c r="D16" s="16"/>
      <c r="E16" s="17"/>
      <c r="I16" s="26"/>
      <c r="J16" s="26"/>
    </row>
    <row r="17" customHeight="1" spans="4:10">
      <c r="D17" s="16"/>
      <c r="E17" s="17"/>
      <c r="I17" s="28"/>
      <c r="J17" s="28"/>
    </row>
    <row r="18" spans="1:5">
      <c r="A18" s="18" t="s">
        <v>7</v>
      </c>
      <c r="B18" s="19" t="s">
        <v>106</v>
      </c>
      <c r="C18" s="19" t="s">
        <v>9</v>
      </c>
      <c r="D18" s="19" t="s">
        <v>10</v>
      </c>
      <c r="E18" s="20" t="s">
        <v>11</v>
      </c>
    </row>
    <row r="19" spans="1:5">
      <c r="A19" s="21">
        <v>45624</v>
      </c>
      <c r="B19" s="22" t="s">
        <v>337</v>
      </c>
      <c r="C19" s="22" t="s">
        <v>321</v>
      </c>
      <c r="D19" s="22" t="s">
        <v>239</v>
      </c>
      <c r="E19" s="24">
        <v>2000</v>
      </c>
    </row>
    <row r="20" spans="1:5">
      <c r="A20" s="21">
        <v>45630</v>
      </c>
      <c r="B20" s="22" t="s">
        <v>338</v>
      </c>
      <c r="C20" s="22" t="s">
        <v>238</v>
      </c>
      <c r="D20" s="22" t="s">
        <v>239</v>
      </c>
      <c r="E20" s="24">
        <v>3350</v>
      </c>
    </row>
    <row r="21" spans="1:5">
      <c r="A21" s="21">
        <v>45630</v>
      </c>
      <c r="B21" s="22" t="s">
        <v>339</v>
      </c>
      <c r="C21" s="22" t="s">
        <v>321</v>
      </c>
      <c r="D21" s="22" t="s">
        <v>239</v>
      </c>
      <c r="E21" s="29">
        <v>6950</v>
      </c>
    </row>
    <row r="22" customHeight="1" spans="1:7">
      <c r="A22" s="30" t="s">
        <v>17</v>
      </c>
      <c r="B22" s="31" t="s">
        <v>18</v>
      </c>
      <c r="C22" s="31"/>
      <c r="D22" s="32" t="s">
        <v>19</v>
      </c>
      <c r="E22" s="33">
        <f>SUM(E19:E21)</f>
        <v>12300</v>
      </c>
      <c r="G22" s="34"/>
    </row>
    <row r="23" customHeight="1" spans="1:7">
      <c r="A23" s="30"/>
      <c r="B23" s="35" t="s">
        <v>20</v>
      </c>
      <c r="C23" s="35"/>
      <c r="D23" s="32"/>
      <c r="E23" s="33">
        <f>-(590+1070)</f>
        <v>-1660</v>
      </c>
      <c r="G23" s="34"/>
    </row>
    <row r="24" customHeight="1" spans="1:7">
      <c r="A24" s="30"/>
      <c r="B24" s="35" t="s">
        <v>21</v>
      </c>
      <c r="C24" s="35"/>
      <c r="D24" s="32" t="s">
        <v>19</v>
      </c>
      <c r="E24" s="36">
        <f>SUM(E22:E23)</f>
        <v>10640</v>
      </c>
      <c r="G24" s="34"/>
    </row>
    <row r="25" customHeight="1" spans="1:7">
      <c r="A25" s="30"/>
      <c r="B25" s="35"/>
      <c r="C25" s="35"/>
      <c r="D25" s="32"/>
      <c r="E25" s="33"/>
      <c r="G25" s="34"/>
    </row>
    <row r="26" customHeight="1" spans="1:7">
      <c r="A26" s="30"/>
      <c r="B26" s="35"/>
      <c r="C26" s="35"/>
      <c r="D26" s="32"/>
      <c r="E26" s="33"/>
      <c r="G26" s="34"/>
    </row>
    <row r="27" customHeight="1" spans="1:7">
      <c r="A27" s="30"/>
      <c r="B27" s="35"/>
      <c r="C27" s="35"/>
      <c r="D27" s="32"/>
      <c r="E27" s="33"/>
      <c r="G27" s="34"/>
    </row>
    <row r="28" customHeight="1" spans="1:7">
      <c r="A28" s="30"/>
      <c r="B28" s="35"/>
      <c r="C28" s="35"/>
      <c r="D28" s="32"/>
      <c r="E28" s="33"/>
      <c r="G28" s="34"/>
    </row>
    <row r="29" customHeight="1" spans="1:7">
      <c r="A29" s="30"/>
      <c r="B29" s="35"/>
      <c r="C29" s="35"/>
      <c r="D29" s="32"/>
      <c r="E29" s="33"/>
      <c r="G29" s="34"/>
    </row>
    <row r="30" customHeight="1" spans="1:5">
      <c r="A30" s="30"/>
      <c r="B30" s="35"/>
      <c r="C30" s="35"/>
      <c r="D30" s="32"/>
      <c r="E30" s="33"/>
    </row>
    <row r="31" spans="1:5">
      <c r="A31" s="1" t="s">
        <v>22</v>
      </c>
      <c r="B31" s="37"/>
      <c r="C31" s="38"/>
      <c r="D31" s="38"/>
      <c r="E31" s="39"/>
    </row>
    <row r="32" spans="2:5">
      <c r="B32" s="37"/>
      <c r="C32" s="38"/>
      <c r="D32" s="38"/>
      <c r="E32" s="39"/>
    </row>
    <row r="33" spans="1:5">
      <c r="A33" s="28" t="s">
        <v>23</v>
      </c>
      <c r="B33" s="40"/>
      <c r="C33" s="40"/>
      <c r="D33" s="41"/>
      <c r="E33" s="10"/>
    </row>
    <row r="34" spans="1:5">
      <c r="A34" s="28" t="s">
        <v>24</v>
      </c>
      <c r="B34" s="28"/>
      <c r="C34" s="40"/>
      <c r="D34" s="41"/>
      <c r="E34" s="28"/>
    </row>
    <row r="35" spans="1:5">
      <c r="A35" s="28"/>
      <c r="B35" s="28"/>
      <c r="C35" s="40"/>
      <c r="D35" s="41"/>
      <c r="E35" s="28"/>
    </row>
    <row r="36" spans="1:5">
      <c r="A36" s="28" t="s">
        <v>25</v>
      </c>
      <c r="B36" s="40"/>
      <c r="C36" s="40"/>
      <c r="D36" s="41"/>
      <c r="E36" s="10"/>
    </row>
    <row r="37" spans="1:5">
      <c r="A37" s="1" t="s">
        <v>26</v>
      </c>
      <c r="B37" s="40"/>
      <c r="C37" s="40"/>
      <c r="D37" s="41"/>
      <c r="E37" s="10"/>
    </row>
    <row r="38" spans="2:5">
      <c r="B38" s="40"/>
      <c r="C38" s="40"/>
      <c r="D38" s="41"/>
      <c r="E38" s="10"/>
    </row>
    <row r="39" spans="2:5">
      <c r="B39" s="40"/>
      <c r="C39" s="40"/>
      <c r="D39" s="41"/>
      <c r="E39" s="10"/>
    </row>
    <row r="40" spans="2:5">
      <c r="B40" s="40"/>
      <c r="C40" s="40"/>
      <c r="D40" s="41"/>
      <c r="E40" s="10"/>
    </row>
    <row r="41" spans="2:5">
      <c r="B41" s="40"/>
      <c r="C41" s="40"/>
      <c r="D41" s="41"/>
      <c r="E41" s="10"/>
    </row>
    <row r="42" spans="2:5">
      <c r="B42" s="40"/>
      <c r="C42" s="40"/>
      <c r="D42" s="41"/>
      <c r="E42" s="10"/>
    </row>
    <row r="43" spans="1:5">
      <c r="A43" s="1" t="s">
        <v>27</v>
      </c>
      <c r="B43" s="40"/>
      <c r="C43" s="40"/>
      <c r="D43" s="1" t="s">
        <v>28</v>
      </c>
      <c r="E43" s="10"/>
    </row>
    <row r="44" spans="2:5">
      <c r="B44" s="40"/>
      <c r="C44" s="40"/>
      <c r="E44" s="10"/>
    </row>
    <row r="45" spans="2:5">
      <c r="B45" s="40"/>
      <c r="C45" s="40"/>
      <c r="E45" s="10"/>
    </row>
    <row r="46" spans="1:5">
      <c r="A46" s="28" t="s">
        <v>29</v>
      </c>
      <c r="B46" s="28"/>
      <c r="C46" s="28"/>
      <c r="D46" s="28" t="s">
        <v>30</v>
      </c>
      <c r="E46" s="17"/>
    </row>
    <row r="47" spans="1:5">
      <c r="A47" s="40" t="s">
        <v>31</v>
      </c>
      <c r="D47" s="40" t="s">
        <v>32</v>
      </c>
      <c r="E47" s="28"/>
    </row>
    <row r="48" spans="1:5">
      <c r="A48" s="40"/>
      <c r="D48" s="40"/>
      <c r="E48" s="28"/>
    </row>
    <row r="49" spans="1:5">
      <c r="A49" s="40"/>
      <c r="D49" s="40"/>
      <c r="E49" s="28"/>
    </row>
    <row r="50" spans="1:5">
      <c r="A50" s="40"/>
      <c r="D50" s="40"/>
      <c r="E50" s="28"/>
    </row>
    <row r="51" spans="1:5">
      <c r="A51" s="40"/>
      <c r="D51" s="40"/>
      <c r="E51" s="28"/>
    </row>
    <row r="52" spans="1:5">
      <c r="A52" s="44" t="s">
        <v>33</v>
      </c>
      <c r="D52" s="44"/>
      <c r="E52" s="17"/>
    </row>
    <row r="53" spans="1:5">
      <c r="A53" s="44"/>
      <c r="D53" s="44"/>
      <c r="E53" s="17"/>
    </row>
    <row r="54" spans="1:5">
      <c r="A54" s="44"/>
      <c r="D54" s="44"/>
      <c r="E54" s="17"/>
    </row>
    <row r="55" spans="1:5">
      <c r="A55" s="28" t="s">
        <v>34</v>
      </c>
      <c r="E55" s="45"/>
    </row>
    <row r="56" spans="1:5">
      <c r="A56" s="44"/>
      <c r="D56" s="44"/>
      <c r="E56" s="17"/>
    </row>
    <row r="57" spans="1:5">
      <c r="A57" s="28"/>
      <c r="E57" s="45"/>
    </row>
  </sheetData>
  <mergeCells count="3">
    <mergeCell ref="D4:E4"/>
    <mergeCell ref="B23:C23"/>
    <mergeCell ref="B24:C24"/>
  </mergeCells>
  <pageMargins left="0.7" right="0.27" top="0.65" bottom="0.786805555555556" header="0.3" footer="0.3"/>
  <pageSetup paperSize="1" scale="90" orientation="portrait" horizontalDpi="120" verticalDpi="72"/>
  <headerFooter alignWithMargins="0" scaleWithDoc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4"/>
  <sheetViews>
    <sheetView zoomScaleSheetLayoutView="60" workbookViewId="0">
      <selection activeCell="B9" sqref="B9"/>
    </sheetView>
  </sheetViews>
  <sheetFormatPr defaultColWidth="18" defaultRowHeight="13.5"/>
  <cols>
    <col min="1" max="1" width="15.3333333333333" style="1" customWidth="1"/>
    <col min="2" max="2" width="19.1047619047619" style="1" customWidth="1"/>
    <col min="3" max="3" width="25.8857142857143" style="1" customWidth="1"/>
    <col min="4" max="4" width="24" style="1" customWidth="1"/>
    <col min="5" max="5" width="16.552380952381" style="1" customWidth="1"/>
    <col min="6" max="16384" width="18" style="1"/>
  </cols>
  <sheetData>
    <row r="4" ht="14.25" customHeight="1" spans="1:5">
      <c r="A4" s="2">
        <v>45692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74</v>
      </c>
      <c r="C7" s="3"/>
      <c r="D7" s="4"/>
      <c r="E7" s="4"/>
    </row>
    <row r="8" ht="14.25" customHeight="1" spans="1:5">
      <c r="A8" s="2" t="s">
        <v>361</v>
      </c>
      <c r="C8" s="3"/>
      <c r="D8" s="4"/>
      <c r="E8" s="4"/>
    </row>
    <row r="9" ht="14.25" customHeight="1" spans="1:5">
      <c r="A9" s="107" t="s">
        <v>76</v>
      </c>
      <c r="B9" s="6"/>
      <c r="C9" s="110"/>
      <c r="D9" s="111"/>
      <c r="E9" s="111"/>
    </row>
    <row r="10" ht="14.25" customHeight="1" spans="1:5">
      <c r="A10" s="11" t="s">
        <v>77</v>
      </c>
      <c r="B10" s="8"/>
      <c r="C10" s="6"/>
      <c r="D10" s="112"/>
      <c r="E10" s="10"/>
    </row>
    <row r="11" ht="14.25" customHeight="1" spans="1:5">
      <c r="A11" s="11"/>
      <c r="B11" s="8"/>
      <c r="C11" s="6"/>
      <c r="D11" s="112"/>
      <c r="E11" s="10"/>
    </row>
    <row r="12" ht="14.25" customHeight="1" spans="1:5">
      <c r="A12" s="11"/>
      <c r="B12" s="8"/>
      <c r="C12" s="6"/>
      <c r="D12" s="112"/>
      <c r="E12" s="10"/>
    </row>
    <row r="13" customHeight="1" spans="1:5">
      <c r="A13" s="11"/>
      <c r="B13" s="8"/>
      <c r="C13" s="6"/>
      <c r="D13" s="112"/>
      <c r="E13" s="10"/>
    </row>
    <row r="14" customHeight="1" spans="1:5">
      <c r="A14" s="113" t="s">
        <v>3</v>
      </c>
      <c r="B14" s="114"/>
      <c r="C14" s="114"/>
      <c r="D14" s="113"/>
      <c r="E14" s="14"/>
    </row>
    <row r="15" customHeight="1" spans="1:5">
      <c r="A15" s="113"/>
      <c r="B15" s="114"/>
      <c r="C15" s="114"/>
      <c r="D15" s="113"/>
      <c r="E15" s="14"/>
    </row>
    <row r="16" customHeight="1" spans="1:5">
      <c r="A16" s="115" t="s">
        <v>204</v>
      </c>
      <c r="B16" s="115"/>
      <c r="C16" s="115"/>
      <c r="D16" s="116"/>
      <c r="E16" s="17"/>
    </row>
    <row r="17" customHeight="1" spans="1:5">
      <c r="A17" s="115" t="s">
        <v>5</v>
      </c>
      <c r="B17" s="115"/>
      <c r="C17" s="115"/>
      <c r="D17" s="116"/>
      <c r="E17" s="17"/>
    </row>
    <row r="18" customHeight="1" spans="1:10">
      <c r="A18" s="6" t="s">
        <v>6</v>
      </c>
      <c r="B18" s="6"/>
      <c r="C18" s="6"/>
      <c r="D18" s="116"/>
      <c r="E18" s="17"/>
      <c r="H18" s="26"/>
      <c r="I18" s="27"/>
      <c r="J18" s="27"/>
    </row>
    <row r="19" customHeight="1" spans="1:10">
      <c r="A19" s="6"/>
      <c r="B19" s="6"/>
      <c r="C19" s="6"/>
      <c r="D19" s="116"/>
      <c r="E19" s="17"/>
      <c r="I19" s="26"/>
      <c r="J19" s="26"/>
    </row>
    <row r="20" customHeight="1" spans="1:10">
      <c r="A20" s="117" t="s">
        <v>7</v>
      </c>
      <c r="B20" s="118" t="s">
        <v>8</v>
      </c>
      <c r="C20" s="118" t="s">
        <v>9</v>
      </c>
      <c r="D20" s="118" t="s">
        <v>10</v>
      </c>
      <c r="E20" s="20" t="s">
        <v>11</v>
      </c>
      <c r="I20" s="28"/>
      <c r="J20" s="28"/>
    </row>
    <row r="21" spans="1:5">
      <c r="A21" s="119">
        <v>45685</v>
      </c>
      <c r="B21" s="120" t="s">
        <v>362</v>
      </c>
      <c r="C21" s="120" t="s">
        <v>83</v>
      </c>
      <c r="D21" s="23" t="s">
        <v>148</v>
      </c>
      <c r="E21" s="29">
        <v>450</v>
      </c>
    </row>
    <row r="22" spans="1:5">
      <c r="A22" s="103"/>
      <c r="B22" s="106" t="s">
        <v>21</v>
      </c>
      <c r="C22" s="106"/>
      <c r="D22" s="105" t="s">
        <v>19</v>
      </c>
      <c r="E22" s="36">
        <f>SUM(E21)</f>
        <v>450</v>
      </c>
    </row>
    <row r="23" spans="1:5">
      <c r="A23" s="103"/>
      <c r="B23" s="106"/>
      <c r="C23" s="106"/>
      <c r="D23" s="105"/>
      <c r="E23" s="33"/>
    </row>
    <row r="24" spans="1:5">
      <c r="A24" s="103"/>
      <c r="B24" s="106"/>
      <c r="C24" s="106"/>
      <c r="D24" s="105"/>
      <c r="E24" s="33"/>
    </row>
    <row r="25" spans="1:5">
      <c r="A25" s="103"/>
      <c r="B25" s="106"/>
      <c r="C25" s="106"/>
      <c r="D25" s="105"/>
      <c r="E25" s="33"/>
    </row>
    <row r="26" spans="1:5">
      <c r="A26" s="103"/>
      <c r="B26" s="106"/>
      <c r="C26" s="106"/>
      <c r="D26" s="105"/>
      <c r="E26" s="33"/>
    </row>
    <row r="27" spans="1:5">
      <c r="A27" s="103"/>
      <c r="B27" s="106"/>
      <c r="C27" s="106"/>
      <c r="D27" s="105"/>
      <c r="E27" s="33"/>
    </row>
    <row r="28" spans="1:5">
      <c r="A28" s="103"/>
      <c r="B28" s="106"/>
      <c r="C28" s="106"/>
      <c r="D28" s="105"/>
      <c r="E28" s="33"/>
    </row>
    <row r="29" spans="1:5">
      <c r="A29" s="6" t="s">
        <v>22</v>
      </c>
      <c r="B29" s="131"/>
      <c r="C29" s="132"/>
      <c r="D29" s="132"/>
      <c r="E29" s="39"/>
    </row>
    <row r="30" spans="1:5">
      <c r="A30" s="6"/>
      <c r="B30" s="131"/>
      <c r="C30" s="132"/>
      <c r="D30" s="132"/>
      <c r="E30" s="39"/>
    </row>
    <row r="31" spans="1:5">
      <c r="A31" s="6"/>
      <c r="B31" s="131"/>
      <c r="C31" s="132"/>
      <c r="D31" s="132"/>
      <c r="E31" s="39"/>
    </row>
    <row r="32" spans="1:5">
      <c r="A32" s="123" t="s">
        <v>23</v>
      </c>
      <c r="B32" s="121"/>
      <c r="C32" s="121"/>
      <c r="D32" s="122"/>
      <c r="E32" s="10"/>
    </row>
    <row r="33" spans="1:5">
      <c r="A33" s="123" t="s">
        <v>24</v>
      </c>
      <c r="B33" s="123"/>
      <c r="C33" s="121"/>
      <c r="D33" s="122"/>
      <c r="E33" s="123"/>
    </row>
    <row r="34" spans="1:5">
      <c r="A34" s="123"/>
      <c r="B34" s="123"/>
      <c r="C34" s="121"/>
      <c r="D34" s="122"/>
      <c r="E34" s="123"/>
    </row>
    <row r="35" spans="1:5">
      <c r="A35" s="123"/>
      <c r="B35" s="123"/>
      <c r="C35" s="121"/>
      <c r="D35" s="122"/>
      <c r="E35" s="123"/>
    </row>
    <row r="36" spans="1:5">
      <c r="A36" s="123" t="s">
        <v>25</v>
      </c>
      <c r="B36" s="121"/>
      <c r="C36" s="121"/>
      <c r="D36" s="122"/>
      <c r="E36" s="10"/>
    </row>
    <row r="37" spans="1:5">
      <c r="A37" s="6" t="s">
        <v>26</v>
      </c>
      <c r="B37" s="121"/>
      <c r="C37" s="121"/>
      <c r="D37" s="122"/>
      <c r="E37" s="10"/>
    </row>
    <row r="38" spans="1:5">
      <c r="A38" s="6"/>
      <c r="B38" s="121"/>
      <c r="C38" s="121"/>
      <c r="D38" s="122"/>
      <c r="E38" s="10"/>
    </row>
    <row r="39" spans="1:5">
      <c r="A39" s="6"/>
      <c r="B39" s="121"/>
      <c r="C39" s="121"/>
      <c r="D39" s="122"/>
      <c r="E39" s="10"/>
    </row>
    <row r="40" spans="1:5">
      <c r="A40" s="6"/>
      <c r="B40" s="121"/>
      <c r="C40" s="121"/>
      <c r="D40" s="122"/>
      <c r="E40" s="10"/>
    </row>
    <row r="41" spans="1:5">
      <c r="A41" s="6"/>
      <c r="B41" s="121"/>
      <c r="C41" s="121"/>
      <c r="D41" s="122"/>
      <c r="E41" s="10"/>
    </row>
    <row r="42" spans="1:5">
      <c r="A42" s="123"/>
      <c r="B42" s="121"/>
      <c r="C42" s="121"/>
      <c r="D42" s="122"/>
      <c r="E42" s="10"/>
    </row>
    <row r="43" spans="1:5">
      <c r="A43" s="6" t="s">
        <v>27</v>
      </c>
      <c r="B43" s="121"/>
      <c r="C43" s="121"/>
      <c r="D43" s="6" t="s">
        <v>28</v>
      </c>
      <c r="E43" s="10"/>
    </row>
    <row r="44" spans="1:5">
      <c r="A44" s="6"/>
      <c r="B44" s="121"/>
      <c r="C44" s="121"/>
      <c r="D44" s="6"/>
      <c r="E44" s="10"/>
    </row>
    <row r="45" spans="1:5">
      <c r="A45" s="6"/>
      <c r="B45" s="121"/>
      <c r="C45" s="121"/>
      <c r="D45" s="6"/>
      <c r="E45" s="10"/>
    </row>
    <row r="46" spans="1:5">
      <c r="A46" s="28" t="s">
        <v>29</v>
      </c>
      <c r="B46" s="28"/>
      <c r="C46" s="28"/>
      <c r="D46" s="28" t="s">
        <v>30</v>
      </c>
      <c r="E46" s="17"/>
    </row>
    <row r="47" spans="1:5">
      <c r="A47" s="40" t="s">
        <v>31</v>
      </c>
      <c r="D47" s="40" t="s">
        <v>32</v>
      </c>
      <c r="E47" s="124"/>
    </row>
    <row r="51" spans="1:1">
      <c r="A51" s="125" t="s">
        <v>33</v>
      </c>
    </row>
    <row r="52" spans="1:1">
      <c r="A52" s="125"/>
    </row>
    <row r="53" spans="1:1">
      <c r="A53" s="124"/>
    </row>
    <row r="54" spans="1:1">
      <c r="A54" s="124" t="s">
        <v>34</v>
      </c>
    </row>
  </sheetData>
  <mergeCells count="2">
    <mergeCell ref="D4:E4"/>
    <mergeCell ref="B22:C22"/>
  </mergeCells>
  <pageMargins left="0.7" right="0.27" top="0.65" bottom="0.786805555555556" header="0.3" footer="0.3"/>
  <pageSetup paperSize="1" scale="90" orientation="portrait" horizontalDpi="120" verticalDpi="72"/>
  <headerFooter alignWithMargins="0" scaleWithDoc="0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4"/>
  <sheetViews>
    <sheetView zoomScaleSheetLayoutView="60" workbookViewId="0">
      <selection activeCell="I14" sqref="I14"/>
    </sheetView>
  </sheetViews>
  <sheetFormatPr defaultColWidth="18" defaultRowHeight="13.5"/>
  <cols>
    <col min="1" max="1" width="15.3333333333333" style="1" customWidth="1"/>
    <col min="2" max="2" width="19.1047619047619" style="1" customWidth="1"/>
    <col min="3" max="3" width="25.8857142857143" style="1" customWidth="1"/>
    <col min="4" max="4" width="24" style="1" customWidth="1"/>
    <col min="5" max="5" width="16.552380952381" style="1" customWidth="1"/>
    <col min="6" max="16384" width="18" style="1"/>
  </cols>
  <sheetData>
    <row r="4" ht="14.25" customHeight="1" spans="1:5">
      <c r="A4" s="2">
        <v>45692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363</v>
      </c>
      <c r="C7" s="3"/>
      <c r="D7" s="4"/>
      <c r="E7" s="4"/>
    </row>
    <row r="8" ht="14.25" customHeight="1" spans="1:5">
      <c r="A8" s="2" t="s">
        <v>364</v>
      </c>
      <c r="C8" s="3"/>
      <c r="D8" s="4"/>
      <c r="E8" s="4"/>
    </row>
    <row r="9" ht="14.25" customHeight="1" spans="1:5">
      <c r="A9" s="107" t="s">
        <v>365</v>
      </c>
      <c r="B9" s="6"/>
      <c r="C9" s="110"/>
      <c r="D9" s="111"/>
      <c r="E9" s="111"/>
    </row>
    <row r="10" ht="14.25" customHeight="1" spans="1:5">
      <c r="A10" s="11" t="s">
        <v>366</v>
      </c>
      <c r="B10" s="8"/>
      <c r="C10" s="6"/>
      <c r="D10" s="112"/>
      <c r="E10" s="10"/>
    </row>
    <row r="11" ht="14.25" customHeight="1" spans="1:5">
      <c r="A11" s="11"/>
      <c r="B11" s="8"/>
      <c r="C11" s="6"/>
      <c r="D11" s="112"/>
      <c r="E11" s="10"/>
    </row>
    <row r="12" ht="14.25" customHeight="1" spans="1:5">
      <c r="A12" s="11"/>
      <c r="B12" s="8"/>
      <c r="C12" s="6"/>
      <c r="D12" s="112"/>
      <c r="E12" s="10"/>
    </row>
    <row r="13" customHeight="1" spans="1:5">
      <c r="A13" s="11"/>
      <c r="B13" s="8"/>
      <c r="C13" s="6"/>
      <c r="D13" s="112"/>
      <c r="E13" s="10"/>
    </row>
    <row r="14" customHeight="1" spans="1:5">
      <c r="A14" s="113" t="s">
        <v>3</v>
      </c>
      <c r="B14" s="114"/>
      <c r="C14" s="114"/>
      <c r="D14" s="113"/>
      <c r="E14" s="14"/>
    </row>
    <row r="15" customHeight="1" spans="1:5">
      <c r="A15" s="113"/>
      <c r="B15" s="114"/>
      <c r="C15" s="114"/>
      <c r="D15" s="113"/>
      <c r="E15" s="14"/>
    </row>
    <row r="16" customHeight="1" spans="1:5">
      <c r="A16" s="115" t="s">
        <v>204</v>
      </c>
      <c r="B16" s="115"/>
      <c r="C16" s="115"/>
      <c r="D16" s="116"/>
      <c r="E16" s="17"/>
    </row>
    <row r="17" customHeight="1" spans="1:5">
      <c r="A17" s="115" t="s">
        <v>5</v>
      </c>
      <c r="B17" s="115"/>
      <c r="C17" s="115"/>
      <c r="D17" s="116"/>
      <c r="E17" s="17"/>
    </row>
    <row r="18" customHeight="1" spans="1:10">
      <c r="A18" s="6" t="s">
        <v>6</v>
      </c>
      <c r="B18" s="6"/>
      <c r="C18" s="6"/>
      <c r="D18" s="116"/>
      <c r="E18" s="17"/>
      <c r="H18" s="26"/>
      <c r="I18" s="27"/>
      <c r="J18" s="27"/>
    </row>
    <row r="19" customHeight="1" spans="1:10">
      <c r="A19" s="6"/>
      <c r="B19" s="6"/>
      <c r="C19" s="6"/>
      <c r="D19" s="116"/>
      <c r="E19" s="17"/>
      <c r="I19" s="26"/>
      <c r="J19" s="26"/>
    </row>
    <row r="20" customHeight="1" spans="1:10">
      <c r="A20" s="117" t="s">
        <v>7</v>
      </c>
      <c r="B20" s="118" t="s">
        <v>8</v>
      </c>
      <c r="C20" s="118" t="s">
        <v>9</v>
      </c>
      <c r="D20" s="118" t="s">
        <v>10</v>
      </c>
      <c r="E20" s="20" t="s">
        <v>11</v>
      </c>
      <c r="I20" s="28"/>
      <c r="J20" s="28"/>
    </row>
    <row r="21" spans="1:5">
      <c r="A21" s="119">
        <v>45680</v>
      </c>
      <c r="B21" s="120" t="s">
        <v>367</v>
      </c>
      <c r="C21" s="120" t="s">
        <v>324</v>
      </c>
      <c r="D21" s="23" t="s">
        <v>14</v>
      </c>
      <c r="E21" s="29">
        <v>1500</v>
      </c>
    </row>
    <row r="22" spans="1:5">
      <c r="A22" s="103"/>
      <c r="B22" s="106" t="s">
        <v>21</v>
      </c>
      <c r="C22" s="106"/>
      <c r="D22" s="105" t="s">
        <v>19</v>
      </c>
      <c r="E22" s="36">
        <f>SUM(E21)</f>
        <v>1500</v>
      </c>
    </row>
    <row r="23" spans="1:5">
      <c r="A23" s="103"/>
      <c r="B23" s="106"/>
      <c r="C23" s="106"/>
      <c r="D23" s="105"/>
      <c r="E23" s="33"/>
    </row>
    <row r="24" spans="1:5">
      <c r="A24" s="103"/>
      <c r="B24" s="106"/>
      <c r="C24" s="106"/>
      <c r="D24" s="105"/>
      <c r="E24" s="33"/>
    </row>
    <row r="25" spans="1:5">
      <c r="A25" s="103"/>
      <c r="B25" s="106"/>
      <c r="C25" s="106"/>
      <c r="D25" s="105"/>
      <c r="E25" s="33"/>
    </row>
    <row r="26" spans="1:5">
      <c r="A26" s="103"/>
      <c r="B26" s="106"/>
      <c r="C26" s="106"/>
      <c r="D26" s="105"/>
      <c r="E26" s="33"/>
    </row>
    <row r="27" spans="1:5">
      <c r="A27" s="103"/>
      <c r="B27" s="106"/>
      <c r="C27" s="106"/>
      <c r="D27" s="105"/>
      <c r="E27" s="33"/>
    </row>
    <row r="28" spans="1:5">
      <c r="A28" s="103"/>
      <c r="B28" s="106"/>
      <c r="C28" s="106"/>
      <c r="D28" s="105"/>
      <c r="E28" s="33"/>
    </row>
    <row r="29" spans="1:5">
      <c r="A29" s="6" t="s">
        <v>22</v>
      </c>
      <c r="B29" s="131"/>
      <c r="C29" s="132"/>
      <c r="D29" s="132"/>
      <c r="E29" s="39"/>
    </row>
    <row r="30" spans="1:5">
      <c r="A30" s="6"/>
      <c r="B30" s="131"/>
      <c r="C30" s="132"/>
      <c r="D30" s="132"/>
      <c r="E30" s="39"/>
    </row>
    <row r="31" spans="1:5">
      <c r="A31" s="6"/>
      <c r="B31" s="131"/>
      <c r="C31" s="132"/>
      <c r="D31" s="132"/>
      <c r="E31" s="39"/>
    </row>
    <row r="32" spans="1:5">
      <c r="A32" s="123" t="s">
        <v>23</v>
      </c>
      <c r="B32" s="121"/>
      <c r="C32" s="121"/>
      <c r="D32" s="122"/>
      <c r="E32" s="10"/>
    </row>
    <row r="33" spans="1:5">
      <c r="A33" s="123" t="s">
        <v>24</v>
      </c>
      <c r="B33" s="123"/>
      <c r="C33" s="121"/>
      <c r="D33" s="122"/>
      <c r="E33" s="123"/>
    </row>
    <row r="34" spans="1:5">
      <c r="A34" s="123"/>
      <c r="B34" s="123"/>
      <c r="C34" s="121"/>
      <c r="D34" s="122"/>
      <c r="E34" s="123"/>
    </row>
    <row r="35" spans="1:5">
      <c r="A35" s="123"/>
      <c r="B35" s="123"/>
      <c r="C35" s="121"/>
      <c r="D35" s="122"/>
      <c r="E35" s="123"/>
    </row>
    <row r="36" spans="1:5">
      <c r="A36" s="123" t="s">
        <v>25</v>
      </c>
      <c r="B36" s="121"/>
      <c r="C36" s="121"/>
      <c r="D36" s="122"/>
      <c r="E36" s="10"/>
    </row>
    <row r="37" spans="1:5">
      <c r="A37" s="6" t="s">
        <v>26</v>
      </c>
      <c r="B37" s="121"/>
      <c r="C37" s="121"/>
      <c r="D37" s="122"/>
      <c r="E37" s="10"/>
    </row>
    <row r="38" spans="1:5">
      <c r="A38" s="6"/>
      <c r="B38" s="121"/>
      <c r="C38" s="121"/>
      <c r="D38" s="122"/>
      <c r="E38" s="10"/>
    </row>
    <row r="39" spans="1:5">
      <c r="A39" s="6"/>
      <c r="B39" s="121"/>
      <c r="C39" s="121"/>
      <c r="D39" s="122"/>
      <c r="E39" s="10"/>
    </row>
    <row r="40" spans="1:5">
      <c r="A40" s="6"/>
      <c r="B40" s="121"/>
      <c r="C40" s="121"/>
      <c r="D40" s="122"/>
      <c r="E40" s="10"/>
    </row>
    <row r="41" spans="1:5">
      <c r="A41" s="6"/>
      <c r="B41" s="121"/>
      <c r="C41" s="121"/>
      <c r="D41" s="122"/>
      <c r="E41" s="10"/>
    </row>
    <row r="42" spans="1:5">
      <c r="A42" s="123"/>
      <c r="B42" s="121"/>
      <c r="C42" s="121"/>
      <c r="D42" s="122"/>
      <c r="E42" s="10"/>
    </row>
    <row r="43" spans="1:5">
      <c r="A43" s="6" t="s">
        <v>27</v>
      </c>
      <c r="B43" s="121"/>
      <c r="C43" s="121"/>
      <c r="D43" s="6" t="s">
        <v>28</v>
      </c>
      <c r="E43" s="10"/>
    </row>
    <row r="44" spans="1:5">
      <c r="A44" s="6"/>
      <c r="B44" s="121"/>
      <c r="C44" s="121"/>
      <c r="D44" s="6"/>
      <c r="E44" s="10"/>
    </row>
    <row r="45" spans="1:5">
      <c r="A45" s="6"/>
      <c r="B45" s="121"/>
      <c r="C45" s="121"/>
      <c r="D45" s="6"/>
      <c r="E45" s="10"/>
    </row>
    <row r="46" spans="1:5">
      <c r="A46" s="28" t="s">
        <v>29</v>
      </c>
      <c r="B46" s="28"/>
      <c r="C46" s="28"/>
      <c r="D46" s="28" t="s">
        <v>30</v>
      </c>
      <c r="E46" s="17"/>
    </row>
    <row r="47" spans="1:5">
      <c r="A47" s="40" t="s">
        <v>31</v>
      </c>
      <c r="D47" s="40" t="s">
        <v>32</v>
      </c>
      <c r="E47" s="124"/>
    </row>
    <row r="51" spans="1:1">
      <c r="A51" s="125" t="s">
        <v>33</v>
      </c>
    </row>
    <row r="52" spans="1:1">
      <c r="A52" s="125"/>
    </row>
    <row r="53" spans="1:1">
      <c r="A53" s="124"/>
    </row>
    <row r="54" spans="1:1">
      <c r="A54" s="124" t="s">
        <v>34</v>
      </c>
    </row>
  </sheetData>
  <mergeCells count="2">
    <mergeCell ref="D4:E4"/>
    <mergeCell ref="B22:C22"/>
  </mergeCells>
  <pageMargins left="0.7" right="0.27" top="0.65" bottom="0.786805555555556" header="0.3" footer="0.3"/>
  <pageSetup paperSize="1" scale="90" orientation="portrait" horizontalDpi="120" verticalDpi="72"/>
  <headerFooter alignWithMargins="0" scaleWithDoc="0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4"/>
  <sheetViews>
    <sheetView zoomScaleSheetLayoutView="60" workbookViewId="0">
      <selection activeCell="A4" sqref="A4"/>
    </sheetView>
  </sheetViews>
  <sheetFormatPr defaultColWidth="18" defaultRowHeight="13.5"/>
  <cols>
    <col min="1" max="1" width="15.3333333333333" style="48" customWidth="1"/>
    <col min="2" max="2" width="18.1428571428571" style="48" customWidth="1"/>
    <col min="3" max="3" width="26.7142857142857" style="48" customWidth="1"/>
    <col min="4" max="4" width="22.8857142857143" style="48" customWidth="1"/>
    <col min="5" max="5" width="16.552380952381" style="48" customWidth="1"/>
    <col min="6" max="16384" width="18" style="48"/>
  </cols>
  <sheetData>
    <row r="4" ht="14.25" customHeight="1" spans="1:5">
      <c r="A4" s="2">
        <v>45692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110</v>
      </c>
      <c r="C7" s="49"/>
      <c r="D7" s="50"/>
      <c r="E7" s="50"/>
    </row>
    <row r="8" ht="14.25" customHeight="1" spans="1:5">
      <c r="A8" s="7" t="s">
        <v>111</v>
      </c>
      <c r="C8" s="49"/>
      <c r="D8" s="50"/>
      <c r="E8" s="50"/>
    </row>
    <row r="9" ht="14.25" customHeight="1" spans="1:5">
      <c r="A9" s="11" t="s">
        <v>112</v>
      </c>
      <c r="B9" s="51"/>
      <c r="D9" s="52"/>
      <c r="E9" s="10"/>
    </row>
    <row r="10" ht="14.25" customHeight="1" spans="1:5">
      <c r="A10" s="11"/>
      <c r="B10" s="51"/>
      <c r="D10" s="52"/>
      <c r="E10" s="10"/>
    </row>
    <row r="11" ht="14.25" customHeight="1" spans="1:5">
      <c r="A11" s="11"/>
      <c r="B11" s="51"/>
      <c r="D11" s="52"/>
      <c r="E11" s="10"/>
    </row>
    <row r="12" customHeight="1" spans="1:5">
      <c r="A12" s="11"/>
      <c r="B12" s="51"/>
      <c r="D12" s="52"/>
      <c r="E12" s="10"/>
    </row>
    <row r="13" customHeight="1" spans="1:5">
      <c r="A13" s="53" t="s">
        <v>3</v>
      </c>
      <c r="D13" s="53"/>
      <c r="E13" s="14"/>
    </row>
    <row r="14" customHeight="1" spans="1:5">
      <c r="A14" s="53"/>
      <c r="D14" s="53"/>
      <c r="E14" s="14"/>
    </row>
    <row r="15" customHeight="1" spans="1:5">
      <c r="A15" s="54" t="s">
        <v>204</v>
      </c>
      <c r="B15" s="54"/>
      <c r="C15" s="54"/>
      <c r="D15" s="55"/>
      <c r="E15" s="17"/>
    </row>
    <row r="16" customHeight="1" spans="1:5">
      <c r="A16" s="54" t="s">
        <v>5</v>
      </c>
      <c r="B16" s="54"/>
      <c r="C16" s="54"/>
      <c r="D16" s="55"/>
      <c r="E16" s="17"/>
    </row>
    <row r="17" customHeight="1" spans="1:10">
      <c r="A17" s="48" t="s">
        <v>6</v>
      </c>
      <c r="D17" s="55"/>
      <c r="E17" s="17"/>
      <c r="H17" s="62"/>
      <c r="I17" s="63"/>
      <c r="J17" s="63"/>
    </row>
    <row r="18" customHeight="1" spans="4:10">
      <c r="D18" s="55"/>
      <c r="E18" s="17"/>
      <c r="I18" s="62"/>
      <c r="J18" s="62"/>
    </row>
    <row r="19" customHeight="1" spans="1:10">
      <c r="A19" s="18" t="s">
        <v>7</v>
      </c>
      <c r="B19" s="19" t="s">
        <v>8</v>
      </c>
      <c r="C19" s="19" t="s">
        <v>9</v>
      </c>
      <c r="D19" s="19" t="s">
        <v>10</v>
      </c>
      <c r="E19" s="20" t="s">
        <v>11</v>
      </c>
      <c r="I19" s="60"/>
      <c r="J19" s="60"/>
    </row>
    <row r="20" spans="1:5">
      <c r="A20" s="56">
        <v>45681</v>
      </c>
      <c r="B20" s="23" t="s">
        <v>368</v>
      </c>
      <c r="C20" s="23" t="s">
        <v>369</v>
      </c>
      <c r="D20" s="23" t="s">
        <v>148</v>
      </c>
      <c r="E20" s="29">
        <v>450</v>
      </c>
    </row>
    <row r="21" spans="1:5">
      <c r="A21" s="30"/>
      <c r="B21" s="35" t="s">
        <v>21</v>
      </c>
      <c r="C21" s="35"/>
      <c r="D21" s="32" t="s">
        <v>19</v>
      </c>
      <c r="E21" s="36">
        <f>E20</f>
        <v>450</v>
      </c>
    </row>
    <row r="22" spans="1:5">
      <c r="A22" s="30"/>
      <c r="B22" s="35"/>
      <c r="C22" s="35"/>
      <c r="D22" s="32"/>
      <c r="E22" s="33"/>
    </row>
    <row r="23" spans="1:5">
      <c r="A23" s="30"/>
      <c r="B23" s="35"/>
      <c r="C23" s="35"/>
      <c r="D23" s="32"/>
      <c r="E23" s="33"/>
    </row>
    <row r="24" spans="1:5">
      <c r="A24" s="30"/>
      <c r="B24" s="35"/>
      <c r="C24" s="35"/>
      <c r="D24" s="32"/>
      <c r="E24" s="33"/>
    </row>
    <row r="25" spans="1:5">
      <c r="A25" s="30"/>
      <c r="B25" s="35"/>
      <c r="C25" s="35"/>
      <c r="D25" s="32"/>
      <c r="E25" s="33"/>
    </row>
    <row r="26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pans="1:5">
      <c r="A29" s="48" t="s">
        <v>22</v>
      </c>
      <c r="B29" s="37"/>
      <c r="C29" s="38"/>
      <c r="D29" s="38"/>
      <c r="E29" s="39"/>
    </row>
    <row r="30" spans="2:5">
      <c r="B30" s="37"/>
      <c r="C30" s="38"/>
      <c r="D30" s="38"/>
      <c r="E30" s="39"/>
    </row>
    <row r="31" spans="2:5">
      <c r="B31" s="37"/>
      <c r="C31" s="38"/>
      <c r="D31" s="38"/>
      <c r="E31" s="39"/>
    </row>
    <row r="32" spans="1:5">
      <c r="A32" s="60" t="s">
        <v>23</v>
      </c>
      <c r="B32" s="59"/>
      <c r="C32" s="59"/>
      <c r="D32" s="41"/>
      <c r="E32" s="10"/>
    </row>
    <row r="33" spans="1:5">
      <c r="A33" s="60" t="s">
        <v>24</v>
      </c>
      <c r="B33" s="60"/>
      <c r="C33" s="59"/>
      <c r="D33" s="41"/>
      <c r="E33" s="60"/>
    </row>
    <row r="34" spans="1:5">
      <c r="A34" s="60"/>
      <c r="B34" s="60"/>
      <c r="C34" s="59"/>
      <c r="D34" s="41"/>
      <c r="E34" s="60"/>
    </row>
    <row r="35" spans="1:5">
      <c r="A35" s="60"/>
      <c r="B35" s="60"/>
      <c r="C35" s="59"/>
      <c r="D35" s="41"/>
      <c r="E35" s="60"/>
    </row>
    <row r="36" spans="1:5">
      <c r="A36" s="60" t="s">
        <v>25</v>
      </c>
      <c r="B36" s="59"/>
      <c r="C36" s="59"/>
      <c r="D36" s="41"/>
      <c r="E36" s="10"/>
    </row>
    <row r="37" spans="1:5">
      <c r="A37" s="48" t="s">
        <v>26</v>
      </c>
      <c r="B37" s="59"/>
      <c r="C37" s="59"/>
      <c r="D37" s="41"/>
      <c r="E37" s="10"/>
    </row>
    <row r="38" spans="2:5">
      <c r="B38" s="59"/>
      <c r="C38" s="59"/>
      <c r="D38" s="41"/>
      <c r="E38" s="10"/>
    </row>
    <row r="39" spans="2:5">
      <c r="B39" s="59"/>
      <c r="C39" s="59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1:5">
      <c r="A42" s="60"/>
      <c r="B42" s="59"/>
      <c r="C42" s="59"/>
      <c r="D42" s="41"/>
      <c r="E42" s="10"/>
    </row>
    <row r="43" spans="1:5">
      <c r="A43" s="48" t="s">
        <v>27</v>
      </c>
      <c r="B43" s="59"/>
      <c r="C43" s="59"/>
      <c r="D43" s="48" t="s">
        <v>28</v>
      </c>
      <c r="E43" s="10"/>
    </row>
    <row r="44" spans="2:5">
      <c r="B44" s="59"/>
      <c r="C44" s="59"/>
      <c r="E44" s="10"/>
    </row>
    <row r="45" spans="2:5">
      <c r="B45" s="59"/>
      <c r="C45" s="59"/>
      <c r="E45" s="10"/>
    </row>
    <row r="46" spans="1:5">
      <c r="A46" s="60" t="s">
        <v>29</v>
      </c>
      <c r="B46" s="60"/>
      <c r="C46" s="60"/>
      <c r="D46" s="60" t="s">
        <v>30</v>
      </c>
      <c r="E46" s="17"/>
    </row>
    <row r="47" spans="1:5">
      <c r="A47" s="59" t="s">
        <v>31</v>
      </c>
      <c r="D47" s="59" t="s">
        <v>32</v>
      </c>
      <c r="E47" s="60"/>
    </row>
    <row r="48" spans="1:5">
      <c r="A48" s="59"/>
      <c r="D48" s="59"/>
      <c r="E48" s="60"/>
    </row>
    <row r="51" spans="1:1">
      <c r="A51" s="61" t="s">
        <v>33</v>
      </c>
    </row>
    <row r="52" spans="1:1">
      <c r="A52" s="61"/>
    </row>
    <row r="53" spans="1:1">
      <c r="A53" s="61"/>
    </row>
    <row r="54" spans="1:1">
      <c r="A54" s="60" t="s">
        <v>34</v>
      </c>
    </row>
  </sheetData>
  <mergeCells count="2">
    <mergeCell ref="D4:E4"/>
    <mergeCell ref="B21:C21"/>
  </mergeCells>
  <pageMargins left="0.7" right="0.27" top="0.65" bottom="0.786805555555556" header="0.3" footer="0.3"/>
  <pageSetup paperSize="1" scale="90" orientation="portrait" horizontalDpi="120" verticalDpi="72"/>
  <headerFooter alignWithMargins="0" scaleWithDoc="0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7"/>
  <sheetViews>
    <sheetView zoomScaleSheetLayoutView="60" topLeftCell="A13" workbookViewId="0">
      <selection activeCell="F35" sqref="F35"/>
    </sheetView>
  </sheetViews>
  <sheetFormatPr defaultColWidth="18" defaultRowHeight="13.5"/>
  <cols>
    <col min="1" max="1" width="15.3333333333333" style="1" customWidth="1"/>
    <col min="2" max="2" width="15.8571428571429" style="1" customWidth="1"/>
    <col min="3" max="3" width="20.8857142857143" style="1" customWidth="1"/>
    <col min="4" max="4" width="24.2857142857143" style="1" customWidth="1"/>
    <col min="5" max="5" width="14.8571428571429" style="1" customWidth="1"/>
    <col min="6" max="16384" width="18" style="1"/>
  </cols>
  <sheetData>
    <row r="4" ht="14.25" customHeight="1" spans="1:5">
      <c r="A4" s="2">
        <v>45694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335</v>
      </c>
      <c r="B7" s="6"/>
      <c r="C7" s="3"/>
      <c r="D7" s="4"/>
      <c r="E7" s="4"/>
    </row>
    <row r="8" ht="14.25" customHeight="1" spans="1:5">
      <c r="A8" s="107" t="s">
        <v>336</v>
      </c>
      <c r="B8" s="6"/>
      <c r="C8" s="3"/>
      <c r="D8" s="4"/>
      <c r="E8" s="4"/>
    </row>
    <row r="9" customHeight="1" spans="1:5">
      <c r="A9" s="11" t="s">
        <v>105</v>
      </c>
      <c r="B9" s="8"/>
      <c r="D9" s="9"/>
      <c r="E9" s="10"/>
    </row>
    <row r="10" customHeight="1" spans="1:5">
      <c r="A10" s="12"/>
      <c r="B10" s="8"/>
      <c r="D10" s="9"/>
      <c r="E10" s="10"/>
    </row>
    <row r="11" customHeight="1" spans="1:5">
      <c r="A11" s="12"/>
      <c r="B11" s="8"/>
      <c r="D11" s="9"/>
      <c r="E11" s="10"/>
    </row>
    <row r="12" customHeight="1" spans="1:5">
      <c r="A12" s="13" t="s">
        <v>3</v>
      </c>
      <c r="D12" s="13"/>
      <c r="E12" s="14"/>
    </row>
    <row r="13" customHeight="1" spans="1:5">
      <c r="A13" s="13"/>
      <c r="D13" s="13"/>
      <c r="E13" s="14"/>
    </row>
    <row r="14" customHeight="1" spans="1:5">
      <c r="A14" s="115" t="s">
        <v>370</v>
      </c>
      <c r="B14" s="15"/>
      <c r="C14" s="15"/>
      <c r="D14" s="16"/>
      <c r="E14" s="17"/>
    </row>
    <row r="15" customHeight="1" spans="1:10">
      <c r="A15" s="15" t="s">
        <v>5</v>
      </c>
      <c r="B15" s="15"/>
      <c r="C15" s="15"/>
      <c r="D15" s="16"/>
      <c r="E15" s="17"/>
      <c r="H15" s="26"/>
      <c r="I15" s="27"/>
      <c r="J15" s="27"/>
    </row>
    <row r="16" customHeight="1" spans="1:10">
      <c r="A16" s="1" t="s">
        <v>6</v>
      </c>
      <c r="D16" s="16"/>
      <c r="E16" s="17"/>
      <c r="I16" s="26"/>
      <c r="J16" s="26"/>
    </row>
    <row r="17" customHeight="1" spans="4:10">
      <c r="D17" s="16"/>
      <c r="E17" s="17"/>
      <c r="I17" s="28"/>
      <c r="J17" s="28"/>
    </row>
    <row r="18" spans="1:5">
      <c r="A18" s="18" t="s">
        <v>7</v>
      </c>
      <c r="B18" s="19" t="s">
        <v>106</v>
      </c>
      <c r="C18" s="19" t="s">
        <v>9</v>
      </c>
      <c r="D18" s="19" t="s">
        <v>10</v>
      </c>
      <c r="E18" s="20" t="s">
        <v>11</v>
      </c>
    </row>
    <row r="19" spans="1:5">
      <c r="A19" s="21">
        <v>45680</v>
      </c>
      <c r="B19" s="22" t="s">
        <v>371</v>
      </c>
      <c r="C19" s="22" t="s">
        <v>202</v>
      </c>
      <c r="D19" s="22" t="s">
        <v>239</v>
      </c>
      <c r="E19" s="24">
        <v>2000</v>
      </c>
    </row>
    <row r="20" spans="1:5">
      <c r="A20" s="21">
        <v>45680</v>
      </c>
      <c r="B20" s="22" t="s">
        <v>372</v>
      </c>
      <c r="C20" s="22" t="s">
        <v>350</v>
      </c>
      <c r="D20" s="22" t="s">
        <v>239</v>
      </c>
      <c r="E20" s="24">
        <v>800</v>
      </c>
    </row>
    <row r="21" spans="1:5">
      <c r="A21" s="21">
        <v>45680</v>
      </c>
      <c r="B21" s="22" t="s">
        <v>373</v>
      </c>
      <c r="C21" s="22" t="s">
        <v>374</v>
      </c>
      <c r="D21" s="22" t="s">
        <v>239</v>
      </c>
      <c r="E21" s="29">
        <v>1500</v>
      </c>
    </row>
    <row r="22" customHeight="1" spans="1:7">
      <c r="A22" s="30" t="s">
        <v>17</v>
      </c>
      <c r="B22" s="31" t="s">
        <v>18</v>
      </c>
      <c r="C22" s="31"/>
      <c r="D22" s="32" t="s">
        <v>19</v>
      </c>
      <c r="E22" s="33">
        <f>SUM(E19:E21)</f>
        <v>4300</v>
      </c>
      <c r="G22" s="34"/>
    </row>
    <row r="23" customHeight="1" spans="1:7">
      <c r="A23" s="30"/>
      <c r="B23" s="35" t="s">
        <v>20</v>
      </c>
      <c r="C23" s="35"/>
      <c r="D23" s="32"/>
      <c r="E23" s="33">
        <f>-E22*0.1</f>
        <v>-430</v>
      </c>
      <c r="G23" s="34"/>
    </row>
    <row r="24" customHeight="1" spans="1:7">
      <c r="A24" s="30"/>
      <c r="B24" s="35" t="s">
        <v>21</v>
      </c>
      <c r="C24" s="35"/>
      <c r="D24" s="32" t="s">
        <v>19</v>
      </c>
      <c r="E24" s="36">
        <f>SUM(E22:E23)</f>
        <v>3870</v>
      </c>
      <c r="G24" s="34"/>
    </row>
    <row r="25" customHeight="1" spans="1:7">
      <c r="A25" s="30"/>
      <c r="B25" s="35"/>
      <c r="C25" s="35"/>
      <c r="D25" s="32"/>
      <c r="E25" s="33"/>
      <c r="G25" s="34"/>
    </row>
    <row r="26" customHeight="1" spans="1:7">
      <c r="A26" s="30"/>
      <c r="B26" s="35"/>
      <c r="C26" s="35"/>
      <c r="D26" s="32"/>
      <c r="E26" s="33"/>
      <c r="G26" s="34"/>
    </row>
    <row r="27" customHeight="1" spans="1:7">
      <c r="A27" s="30"/>
      <c r="B27" s="35"/>
      <c r="C27" s="35"/>
      <c r="D27" s="32"/>
      <c r="E27" s="33"/>
      <c r="G27" s="34"/>
    </row>
    <row r="28" customHeight="1" spans="1:7">
      <c r="A28" s="30"/>
      <c r="B28" s="35"/>
      <c r="C28" s="35"/>
      <c r="D28" s="32"/>
      <c r="E28" s="33"/>
      <c r="G28" s="34"/>
    </row>
    <row r="29" customHeight="1" spans="1:7">
      <c r="A29" s="30"/>
      <c r="B29" s="35"/>
      <c r="C29" s="35"/>
      <c r="D29" s="32"/>
      <c r="E29" s="33"/>
      <c r="G29" s="34"/>
    </row>
    <row r="30" customHeight="1" spans="1:5">
      <c r="A30" s="30"/>
      <c r="B30" s="35"/>
      <c r="C30" s="35"/>
      <c r="D30" s="32"/>
      <c r="E30" s="33"/>
    </row>
    <row r="31" spans="1:5">
      <c r="A31" s="1" t="s">
        <v>22</v>
      </c>
      <c r="B31" s="37"/>
      <c r="C31" s="38"/>
      <c r="D31" s="38"/>
      <c r="E31" s="39"/>
    </row>
    <row r="32" spans="2:5">
      <c r="B32" s="37"/>
      <c r="C32" s="38"/>
      <c r="D32" s="38"/>
      <c r="E32" s="39"/>
    </row>
    <row r="33" spans="1:5">
      <c r="A33" s="28" t="s">
        <v>23</v>
      </c>
      <c r="B33" s="40"/>
      <c r="C33" s="40"/>
      <c r="D33" s="41"/>
      <c r="E33" s="10"/>
    </row>
    <row r="34" spans="1:5">
      <c r="A34" s="28" t="s">
        <v>24</v>
      </c>
      <c r="B34" s="28"/>
      <c r="C34" s="40"/>
      <c r="D34" s="41"/>
      <c r="E34" s="28"/>
    </row>
    <row r="35" spans="1:5">
      <c r="A35" s="28"/>
      <c r="B35" s="28"/>
      <c r="C35" s="40"/>
      <c r="D35" s="41"/>
      <c r="E35" s="28"/>
    </row>
    <row r="36" spans="1:5">
      <c r="A36" s="28" t="s">
        <v>25</v>
      </c>
      <c r="B36" s="40"/>
      <c r="C36" s="40"/>
      <c r="D36" s="41"/>
      <c r="E36" s="10"/>
    </row>
    <row r="37" spans="1:5">
      <c r="A37" s="1" t="s">
        <v>26</v>
      </c>
      <c r="B37" s="40"/>
      <c r="C37" s="40"/>
      <c r="D37" s="41"/>
      <c r="E37" s="10"/>
    </row>
    <row r="38" spans="2:5">
      <c r="B38" s="40"/>
      <c r="C38" s="40"/>
      <c r="D38" s="41"/>
      <c r="E38" s="10"/>
    </row>
    <row r="39" spans="2:5">
      <c r="B39" s="40"/>
      <c r="C39" s="40"/>
      <c r="D39" s="41"/>
      <c r="E39" s="10"/>
    </row>
    <row r="40" spans="2:5">
      <c r="B40" s="40"/>
      <c r="C40" s="40"/>
      <c r="D40" s="41"/>
      <c r="E40" s="10"/>
    </row>
    <row r="41" spans="2:5">
      <c r="B41" s="40"/>
      <c r="C41" s="40"/>
      <c r="D41" s="41"/>
      <c r="E41" s="10"/>
    </row>
    <row r="42" spans="2:5">
      <c r="B42" s="40"/>
      <c r="C42" s="40"/>
      <c r="D42" s="41"/>
      <c r="E42" s="10"/>
    </row>
    <row r="43" spans="1:5">
      <c r="A43" s="1" t="s">
        <v>27</v>
      </c>
      <c r="B43" s="40"/>
      <c r="C43" s="40"/>
      <c r="D43" s="1" t="s">
        <v>28</v>
      </c>
      <c r="E43" s="10"/>
    </row>
    <row r="44" spans="2:5">
      <c r="B44" s="40"/>
      <c r="C44" s="40"/>
      <c r="E44" s="10"/>
    </row>
    <row r="45" spans="2:5">
      <c r="B45" s="40"/>
      <c r="C45" s="40"/>
      <c r="E45" s="10"/>
    </row>
    <row r="46" spans="1:5">
      <c r="A46" s="28" t="s">
        <v>29</v>
      </c>
      <c r="B46" s="28"/>
      <c r="C46" s="28"/>
      <c r="D46" s="28" t="s">
        <v>30</v>
      </c>
      <c r="E46" s="17"/>
    </row>
    <row r="47" spans="1:5">
      <c r="A47" s="40" t="s">
        <v>31</v>
      </c>
      <c r="D47" s="40" t="s">
        <v>32</v>
      </c>
      <c r="E47" s="28"/>
    </row>
    <row r="48" spans="1:5">
      <c r="A48" s="40"/>
      <c r="D48" s="40"/>
      <c r="E48" s="28"/>
    </row>
    <row r="49" spans="1:5">
      <c r="A49" s="40"/>
      <c r="D49" s="40"/>
      <c r="E49" s="28"/>
    </row>
    <row r="50" spans="1:5">
      <c r="A50" s="40"/>
      <c r="D50" s="40"/>
      <c r="E50" s="28"/>
    </row>
    <row r="51" spans="1:5">
      <c r="A51" s="40"/>
      <c r="D51" s="40"/>
      <c r="E51" s="28"/>
    </row>
    <row r="52" spans="1:5">
      <c r="A52" s="44" t="s">
        <v>33</v>
      </c>
      <c r="D52" s="44"/>
      <c r="E52" s="17"/>
    </row>
    <row r="53" spans="1:5">
      <c r="A53" s="44"/>
      <c r="D53" s="44"/>
      <c r="E53" s="17"/>
    </row>
    <row r="54" spans="1:5">
      <c r="A54" s="44"/>
      <c r="D54" s="44"/>
      <c r="E54" s="17"/>
    </row>
    <row r="55" spans="1:5">
      <c r="A55" s="28" t="s">
        <v>34</v>
      </c>
      <c r="E55" s="45"/>
    </row>
    <row r="56" spans="1:5">
      <c r="A56" s="44"/>
      <c r="D56" s="44"/>
      <c r="E56" s="17"/>
    </row>
    <row r="57" spans="1:5">
      <c r="A57" s="28"/>
      <c r="E57" s="45"/>
    </row>
  </sheetData>
  <mergeCells count="3">
    <mergeCell ref="D4:E4"/>
    <mergeCell ref="B23:C23"/>
    <mergeCell ref="B24:C24"/>
  </mergeCells>
  <pageMargins left="0.7" right="0.27" top="0.65" bottom="0.786805555555556" header="0.3" footer="0.3"/>
  <pageSetup paperSize="1" scale="90" orientation="portrait" horizontalDpi="120" verticalDpi="72"/>
  <headerFooter alignWithMargins="0" scaleWithDoc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7"/>
  <sheetViews>
    <sheetView zoomScaleSheetLayoutView="60" workbookViewId="0">
      <selection activeCell="C5" sqref="C5"/>
    </sheetView>
  </sheetViews>
  <sheetFormatPr defaultColWidth="18" defaultRowHeight="13.5"/>
  <cols>
    <col min="1" max="1" width="15.3333333333333" style="1" customWidth="1"/>
    <col min="2" max="2" width="15.8571428571429" style="1" customWidth="1"/>
    <col min="3" max="3" width="20.8857142857143" style="1" customWidth="1"/>
    <col min="4" max="4" width="24.2857142857143" style="1" customWidth="1"/>
    <col min="5" max="5" width="14.8571428571429" style="1" customWidth="1"/>
    <col min="6" max="16384" width="18" style="1"/>
  </cols>
  <sheetData>
    <row r="4" ht="14.25" customHeight="1" spans="1:5">
      <c r="A4" s="2">
        <v>45694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375</v>
      </c>
      <c r="B7" s="6"/>
      <c r="C7" s="3"/>
      <c r="D7" s="4"/>
      <c r="E7" s="4"/>
    </row>
    <row r="8" ht="14.25" customHeight="1" spans="1:5">
      <c r="A8" s="107" t="s">
        <v>376</v>
      </c>
      <c r="B8" s="6"/>
      <c r="C8" s="3"/>
      <c r="D8" s="4"/>
      <c r="E8" s="4"/>
    </row>
    <row r="9" customHeight="1" spans="1:5">
      <c r="A9" s="11" t="s">
        <v>377</v>
      </c>
      <c r="B9" s="8"/>
      <c r="D9" s="9"/>
      <c r="E9" s="10"/>
    </row>
    <row r="10" customHeight="1" spans="1:5">
      <c r="A10" s="12"/>
      <c r="B10" s="8"/>
      <c r="D10" s="9"/>
      <c r="E10" s="10"/>
    </row>
    <row r="11" customHeight="1" spans="1:5">
      <c r="A11" s="12"/>
      <c r="B11" s="8"/>
      <c r="D11" s="9"/>
      <c r="E11" s="10"/>
    </row>
    <row r="12" customHeight="1" spans="1:5">
      <c r="A12" s="13" t="s">
        <v>3</v>
      </c>
      <c r="D12" s="13"/>
      <c r="E12" s="14"/>
    </row>
    <row r="13" customHeight="1" spans="1:5">
      <c r="A13" s="13"/>
      <c r="D13" s="13"/>
      <c r="E13" s="14"/>
    </row>
    <row r="14" customHeight="1" spans="1:5">
      <c r="A14" s="115" t="s">
        <v>370</v>
      </c>
      <c r="B14" s="15"/>
      <c r="C14" s="15"/>
      <c r="D14" s="16"/>
      <c r="E14" s="17"/>
    </row>
    <row r="15" customHeight="1" spans="1:10">
      <c r="A15" s="15" t="s">
        <v>5</v>
      </c>
      <c r="B15" s="15"/>
      <c r="C15" s="15"/>
      <c r="D15" s="16"/>
      <c r="E15" s="17"/>
      <c r="H15" s="26"/>
      <c r="I15" s="27"/>
      <c r="J15" s="27"/>
    </row>
    <row r="16" customHeight="1" spans="1:10">
      <c r="A16" s="1" t="s">
        <v>6</v>
      </c>
      <c r="D16" s="16"/>
      <c r="E16" s="17"/>
      <c r="I16" s="26"/>
      <c r="J16" s="26"/>
    </row>
    <row r="17" customHeight="1" spans="4:10">
      <c r="D17" s="16"/>
      <c r="E17" s="17"/>
      <c r="I17" s="28"/>
      <c r="J17" s="28"/>
    </row>
    <row r="18" spans="1:5">
      <c r="A18" s="18" t="s">
        <v>7</v>
      </c>
      <c r="B18" s="19" t="s">
        <v>106</v>
      </c>
      <c r="C18" s="19" t="s">
        <v>9</v>
      </c>
      <c r="D18" s="19" t="s">
        <v>10</v>
      </c>
      <c r="E18" s="20" t="s">
        <v>11</v>
      </c>
    </row>
    <row r="19" spans="1:5">
      <c r="A19" s="21">
        <v>45680</v>
      </c>
      <c r="B19" s="22" t="s">
        <v>378</v>
      </c>
      <c r="C19" s="22" t="s">
        <v>379</v>
      </c>
      <c r="D19" s="22" t="s">
        <v>239</v>
      </c>
      <c r="E19" s="29">
        <v>800</v>
      </c>
    </row>
    <row r="20" customHeight="1" spans="1:7">
      <c r="A20" s="30" t="s">
        <v>17</v>
      </c>
      <c r="B20" s="31" t="s">
        <v>18</v>
      </c>
      <c r="C20" s="31"/>
      <c r="D20" s="32" t="s">
        <v>19</v>
      </c>
      <c r="E20" s="33">
        <f>SUM(E19:E19)</f>
        <v>800</v>
      </c>
      <c r="G20" s="34"/>
    </row>
    <row r="21" customHeight="1" spans="1:7">
      <c r="A21" s="30"/>
      <c r="B21" s="35" t="s">
        <v>20</v>
      </c>
      <c r="C21" s="35"/>
      <c r="D21" s="32"/>
      <c r="E21" s="33">
        <f>-E20*0.1</f>
        <v>-80</v>
      </c>
      <c r="G21" s="34"/>
    </row>
    <row r="22" customHeight="1" spans="1:7">
      <c r="A22" s="30"/>
      <c r="B22" s="35" t="s">
        <v>21</v>
      </c>
      <c r="C22" s="35"/>
      <c r="D22" s="32" t="s">
        <v>19</v>
      </c>
      <c r="E22" s="36">
        <f>SUM(E20:E21)</f>
        <v>720</v>
      </c>
      <c r="G22" s="34"/>
    </row>
    <row r="23" customHeight="1" spans="1:7">
      <c r="A23" s="30"/>
      <c r="B23" s="35"/>
      <c r="C23" s="35"/>
      <c r="D23" s="32"/>
      <c r="E23" s="33"/>
      <c r="G23" s="34"/>
    </row>
    <row r="24" customHeight="1" spans="1:7">
      <c r="A24" s="30"/>
      <c r="B24" s="35"/>
      <c r="C24" s="35"/>
      <c r="D24" s="32"/>
      <c r="E24" s="33"/>
      <c r="G24" s="34"/>
    </row>
    <row r="25" customHeight="1" spans="1:7">
      <c r="A25" s="30"/>
      <c r="B25" s="35"/>
      <c r="C25" s="35"/>
      <c r="D25" s="32"/>
      <c r="E25" s="33"/>
      <c r="G25" s="34"/>
    </row>
    <row r="26" customHeight="1" spans="1:7">
      <c r="A26" s="30"/>
      <c r="B26" s="35"/>
      <c r="C26" s="35"/>
      <c r="D26" s="32"/>
      <c r="E26" s="33"/>
      <c r="G26" s="34"/>
    </row>
    <row r="27" customHeight="1" spans="1:7">
      <c r="A27" s="30"/>
      <c r="B27" s="35"/>
      <c r="C27" s="35"/>
      <c r="D27" s="32"/>
      <c r="E27" s="33"/>
      <c r="G27" s="34"/>
    </row>
    <row r="28" customHeight="1" spans="1:7">
      <c r="A28" s="30"/>
      <c r="B28" s="35"/>
      <c r="C28" s="35"/>
      <c r="D28" s="32"/>
      <c r="E28" s="33"/>
      <c r="G28" s="34"/>
    </row>
    <row r="29" customHeight="1" spans="1:5">
      <c r="A29" s="30"/>
      <c r="B29" s="35"/>
      <c r="C29" s="35"/>
      <c r="D29" s="32"/>
      <c r="E29" s="33"/>
    </row>
    <row r="30" spans="1:5">
      <c r="A30" s="1" t="s">
        <v>22</v>
      </c>
      <c r="B30" s="37"/>
      <c r="C30" s="38"/>
      <c r="D30" s="38"/>
      <c r="E30" s="39"/>
    </row>
    <row r="31" spans="2:5">
      <c r="B31" s="37"/>
      <c r="C31" s="38"/>
      <c r="D31" s="38"/>
      <c r="E31" s="39"/>
    </row>
    <row r="32" spans="1:5">
      <c r="A32" s="28" t="s">
        <v>23</v>
      </c>
      <c r="B32" s="40"/>
      <c r="C32" s="40"/>
      <c r="D32" s="41"/>
      <c r="E32" s="10"/>
    </row>
    <row r="33" spans="1:5">
      <c r="A33" s="28" t="s">
        <v>24</v>
      </c>
      <c r="B33" s="28"/>
      <c r="C33" s="40"/>
      <c r="D33" s="41"/>
      <c r="E33" s="28"/>
    </row>
    <row r="34" spans="1:5">
      <c r="A34" s="28"/>
      <c r="B34" s="28"/>
      <c r="C34" s="40"/>
      <c r="D34" s="41"/>
      <c r="E34" s="28"/>
    </row>
    <row r="35" spans="1:5">
      <c r="A35" s="28" t="s">
        <v>25</v>
      </c>
      <c r="B35" s="40"/>
      <c r="C35" s="40"/>
      <c r="D35" s="41"/>
      <c r="E35" s="10"/>
    </row>
    <row r="36" spans="1:5">
      <c r="A36" s="1" t="s">
        <v>26</v>
      </c>
      <c r="B36" s="40"/>
      <c r="C36" s="40"/>
      <c r="D36" s="41"/>
      <c r="E36" s="10"/>
    </row>
    <row r="37" spans="2:5">
      <c r="B37" s="40"/>
      <c r="C37" s="40"/>
      <c r="D37" s="41"/>
      <c r="E37" s="10"/>
    </row>
    <row r="38" spans="2:5">
      <c r="B38" s="40"/>
      <c r="C38" s="40"/>
      <c r="D38" s="41"/>
      <c r="E38" s="10"/>
    </row>
    <row r="39" spans="2:5">
      <c r="B39" s="40"/>
      <c r="C39" s="40"/>
      <c r="D39" s="41"/>
      <c r="E39" s="10"/>
    </row>
    <row r="40" spans="2:5">
      <c r="B40" s="40"/>
      <c r="C40" s="40"/>
      <c r="D40" s="41"/>
      <c r="E40" s="10"/>
    </row>
    <row r="41" spans="2:5">
      <c r="B41" s="40"/>
      <c r="C41" s="40"/>
      <c r="D41" s="41"/>
      <c r="E41" s="10"/>
    </row>
    <row r="42" spans="1:5">
      <c r="A42" s="1" t="s">
        <v>27</v>
      </c>
      <c r="B42" s="40"/>
      <c r="C42" s="40"/>
      <c r="D42" s="1" t="s">
        <v>28</v>
      </c>
      <c r="E42" s="10"/>
    </row>
    <row r="43" spans="2:5">
      <c r="B43" s="40"/>
      <c r="C43" s="40"/>
      <c r="E43" s="10"/>
    </row>
    <row r="44" spans="2:5">
      <c r="B44" s="40"/>
      <c r="C44" s="40"/>
      <c r="E44" s="10"/>
    </row>
    <row r="45" spans="1:5">
      <c r="A45" s="28" t="s">
        <v>29</v>
      </c>
      <c r="B45" s="28"/>
      <c r="C45" s="28"/>
      <c r="D45" s="28" t="s">
        <v>30</v>
      </c>
      <c r="E45" s="17"/>
    </row>
    <row r="46" spans="1:5">
      <c r="A46" s="40" t="s">
        <v>31</v>
      </c>
      <c r="D46" s="40" t="s">
        <v>32</v>
      </c>
      <c r="E46" s="28"/>
    </row>
    <row r="47" spans="1:5">
      <c r="A47" s="40"/>
      <c r="D47" s="40"/>
      <c r="E47" s="28"/>
    </row>
    <row r="48" spans="1:5">
      <c r="A48" s="40"/>
      <c r="D48" s="40"/>
      <c r="E48" s="28"/>
    </row>
    <row r="49" spans="1:5">
      <c r="A49" s="40"/>
      <c r="D49" s="40"/>
      <c r="E49" s="28"/>
    </row>
    <row r="50" spans="1:5">
      <c r="A50" s="40"/>
      <c r="D50" s="40"/>
      <c r="E50" s="28"/>
    </row>
    <row r="51" spans="1:5">
      <c r="A51" s="40"/>
      <c r="D51" s="40"/>
      <c r="E51" s="28"/>
    </row>
    <row r="52" spans="1:5">
      <c r="A52" s="44" t="s">
        <v>33</v>
      </c>
      <c r="D52" s="44"/>
      <c r="E52" s="17"/>
    </row>
    <row r="53" spans="1:5">
      <c r="A53" s="44"/>
      <c r="D53" s="44"/>
      <c r="E53" s="17"/>
    </row>
    <row r="54" spans="1:5">
      <c r="A54" s="44"/>
      <c r="D54" s="44"/>
      <c r="E54" s="17"/>
    </row>
    <row r="55" spans="1:5">
      <c r="A55" s="28" t="s">
        <v>34</v>
      </c>
      <c r="E55" s="45"/>
    </row>
    <row r="56" spans="1:5">
      <c r="A56" s="44"/>
      <c r="D56" s="44"/>
      <c r="E56" s="17"/>
    </row>
    <row r="57" spans="1:5">
      <c r="A57" s="28"/>
      <c r="E57" s="45"/>
    </row>
  </sheetData>
  <mergeCells count="3">
    <mergeCell ref="D4:E4"/>
    <mergeCell ref="B21:C21"/>
    <mergeCell ref="B22:C22"/>
  </mergeCells>
  <pageMargins left="0.7" right="0.27" top="0.65" bottom="0.786805555555556" header="0.3" footer="0.3"/>
  <pageSetup paperSize="1" scale="90" orientation="portrait" horizontalDpi="120" verticalDpi="72"/>
  <headerFooter alignWithMargins="0" scaleWithDoc="0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workbookViewId="0">
      <selection activeCell="A21" sqref="A21:D22"/>
    </sheetView>
  </sheetViews>
  <sheetFormatPr defaultColWidth="18" defaultRowHeight="13.5"/>
  <cols>
    <col min="1" max="1" width="15.3333333333333" style="48" customWidth="1"/>
    <col min="2" max="2" width="19.1047619047619" style="48" customWidth="1"/>
    <col min="3" max="3" width="25.4285714285714" style="48" customWidth="1"/>
    <col min="4" max="4" width="24" style="48" customWidth="1"/>
    <col min="5" max="5" width="16.552380952381" style="48" customWidth="1"/>
    <col min="6" max="16384" width="18" style="48"/>
  </cols>
  <sheetData>
    <row r="4" ht="14.25" customHeight="1" spans="1:5">
      <c r="A4" s="2">
        <v>45699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380</v>
      </c>
      <c r="C7" s="49"/>
      <c r="D7" s="50"/>
      <c r="E7" s="50"/>
    </row>
    <row r="8" ht="14.25" customHeight="1" spans="1:5">
      <c r="A8" s="5" t="s">
        <v>381</v>
      </c>
      <c r="C8" s="49"/>
      <c r="D8" s="50"/>
      <c r="E8" s="50"/>
    </row>
    <row r="9" ht="14.25" customHeight="1" spans="1:5">
      <c r="A9" s="7" t="s">
        <v>382</v>
      </c>
      <c r="C9" s="49"/>
      <c r="D9" s="50"/>
      <c r="E9" s="50"/>
    </row>
    <row r="10" ht="14.25" customHeight="1" spans="1:5">
      <c r="A10" s="11" t="s">
        <v>383</v>
      </c>
      <c r="B10" s="51"/>
      <c r="D10" s="52"/>
      <c r="E10" s="10"/>
    </row>
    <row r="11" ht="14.25" customHeight="1" spans="1:5">
      <c r="A11" s="11"/>
      <c r="B11" s="51"/>
      <c r="D11" s="52"/>
      <c r="E11" s="10"/>
    </row>
    <row r="12" ht="14.25" customHeight="1" spans="1:5">
      <c r="A12" s="11"/>
      <c r="B12" s="51"/>
      <c r="D12" s="52"/>
      <c r="E12" s="10"/>
    </row>
    <row r="13" customHeight="1" spans="1:5">
      <c r="A13" s="11"/>
      <c r="B13" s="51"/>
      <c r="D13" s="52"/>
      <c r="E13" s="10"/>
    </row>
    <row r="14" customHeight="1" spans="1:5">
      <c r="A14" s="53" t="s">
        <v>3</v>
      </c>
      <c r="D14" s="53"/>
      <c r="E14" s="14"/>
    </row>
    <row r="15" customHeight="1" spans="1:5">
      <c r="A15" s="53"/>
      <c r="D15" s="53"/>
      <c r="E15" s="14"/>
    </row>
    <row r="16" customHeight="1" spans="1:5">
      <c r="A16" s="54" t="s">
        <v>204</v>
      </c>
      <c r="B16" s="54"/>
      <c r="C16" s="54"/>
      <c r="D16" s="55"/>
      <c r="E16" s="17"/>
    </row>
    <row r="17" customHeight="1" spans="1:5">
      <c r="A17" s="54" t="s">
        <v>5</v>
      </c>
      <c r="B17" s="54"/>
      <c r="C17" s="54"/>
      <c r="D17" s="55"/>
      <c r="E17" s="17"/>
    </row>
    <row r="18" customHeight="1" spans="1:10">
      <c r="A18" s="48" t="s">
        <v>6</v>
      </c>
      <c r="D18" s="55"/>
      <c r="E18" s="17"/>
      <c r="H18" s="62"/>
      <c r="I18" s="63"/>
      <c r="J18" s="63"/>
    </row>
    <row r="19" customHeight="1" spans="4:10">
      <c r="D19" s="55"/>
      <c r="E19" s="17"/>
      <c r="I19" s="62"/>
      <c r="J19" s="62"/>
    </row>
    <row r="20" customHeight="1" spans="1:10">
      <c r="A20" s="18" t="s">
        <v>7</v>
      </c>
      <c r="B20" s="19" t="s">
        <v>8</v>
      </c>
      <c r="C20" s="19" t="s">
        <v>9</v>
      </c>
      <c r="D20" s="19" t="s">
        <v>10</v>
      </c>
      <c r="E20" s="20" t="s">
        <v>11</v>
      </c>
      <c r="I20" s="60"/>
      <c r="J20" s="60"/>
    </row>
    <row r="21" spans="1:5">
      <c r="A21" s="56">
        <v>45681</v>
      </c>
      <c r="B21" s="23" t="s">
        <v>384</v>
      </c>
      <c r="C21" s="23" t="s">
        <v>385</v>
      </c>
      <c r="D21" s="23" t="s">
        <v>270</v>
      </c>
      <c r="E21" s="24">
        <v>27150</v>
      </c>
    </row>
    <row r="22" spans="1:5">
      <c r="A22" s="56">
        <v>45687</v>
      </c>
      <c r="B22" s="23" t="s">
        <v>386</v>
      </c>
      <c r="C22" s="23" t="s">
        <v>50</v>
      </c>
      <c r="D22" s="23" t="s">
        <v>270</v>
      </c>
      <c r="E22" s="24">
        <v>21900</v>
      </c>
    </row>
    <row r="23" spans="1:5">
      <c r="A23" s="30"/>
      <c r="B23" s="35" t="s">
        <v>21</v>
      </c>
      <c r="C23" s="35"/>
      <c r="D23" s="32" t="s">
        <v>19</v>
      </c>
      <c r="E23" s="36">
        <f>SUM(E21:E22)</f>
        <v>49050</v>
      </c>
    </row>
    <row r="24" spans="1:5">
      <c r="A24" s="30"/>
      <c r="B24" s="35"/>
      <c r="C24" s="35"/>
      <c r="D24" s="32"/>
      <c r="E24" s="33"/>
    </row>
    <row r="25" spans="1:5">
      <c r="A25" s="30"/>
      <c r="B25" s="35"/>
      <c r="C25" s="35"/>
      <c r="D25" s="32"/>
      <c r="E25" s="33"/>
    </row>
    <row r="26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pans="1:5">
      <c r="A29" s="30"/>
      <c r="B29" s="35"/>
      <c r="C29" s="35"/>
      <c r="D29" s="32"/>
      <c r="E29" s="33"/>
    </row>
    <row r="30" spans="1:5">
      <c r="A30" s="48" t="s">
        <v>22</v>
      </c>
      <c r="B30" s="37"/>
      <c r="C30" s="38"/>
      <c r="D30" s="38"/>
      <c r="E30" s="39"/>
    </row>
    <row r="31" spans="2:5">
      <c r="B31" s="37"/>
      <c r="C31" s="38"/>
      <c r="D31" s="38"/>
      <c r="E31" s="39"/>
    </row>
    <row r="32" spans="2:5">
      <c r="B32" s="37"/>
      <c r="C32" s="38"/>
      <c r="D32" s="38"/>
      <c r="E32" s="39"/>
    </row>
    <row r="33" spans="1:5">
      <c r="A33" s="60" t="s">
        <v>23</v>
      </c>
      <c r="B33" s="59"/>
      <c r="C33" s="59"/>
      <c r="D33" s="41"/>
      <c r="E33" s="10"/>
    </row>
    <row r="34" spans="1:5">
      <c r="A34" s="60" t="s">
        <v>24</v>
      </c>
      <c r="B34" s="60"/>
      <c r="C34" s="59"/>
      <c r="D34" s="41"/>
      <c r="E34" s="60"/>
    </row>
    <row r="35" spans="1:5">
      <c r="A35" s="60"/>
      <c r="B35" s="60"/>
      <c r="C35" s="59"/>
      <c r="D35" s="41"/>
      <c r="E35" s="60"/>
    </row>
    <row r="36" spans="1:5">
      <c r="A36" s="60"/>
      <c r="B36" s="60"/>
      <c r="C36" s="59"/>
      <c r="D36" s="41"/>
      <c r="E36" s="60"/>
    </row>
    <row r="37" spans="1:5">
      <c r="A37" s="60" t="s">
        <v>25</v>
      </c>
      <c r="B37" s="59"/>
      <c r="C37" s="59"/>
      <c r="D37" s="41"/>
      <c r="E37" s="10"/>
    </row>
    <row r="38" spans="1:5">
      <c r="A38" s="48" t="s">
        <v>26</v>
      </c>
      <c r="B38" s="59"/>
      <c r="C38" s="59"/>
      <c r="D38" s="41"/>
      <c r="E38" s="10"/>
    </row>
    <row r="39" spans="2:5">
      <c r="B39" s="59"/>
      <c r="C39" s="59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2:5">
      <c r="B42" s="59"/>
      <c r="C42" s="59"/>
      <c r="D42" s="41"/>
      <c r="E42" s="10"/>
    </row>
    <row r="43" spans="1:5">
      <c r="A43" s="60"/>
      <c r="B43" s="59"/>
      <c r="C43" s="59"/>
      <c r="D43" s="41"/>
      <c r="E43" s="10"/>
    </row>
    <row r="44" spans="1:5">
      <c r="A44" s="48" t="s">
        <v>27</v>
      </c>
      <c r="B44" s="59"/>
      <c r="C44" s="59"/>
      <c r="D44" s="48" t="s">
        <v>28</v>
      </c>
      <c r="E44" s="10"/>
    </row>
    <row r="45" spans="2:5">
      <c r="B45" s="59"/>
      <c r="C45" s="59"/>
      <c r="E45" s="10"/>
    </row>
    <row r="46" spans="2:5">
      <c r="B46" s="59"/>
      <c r="C46" s="59"/>
      <c r="E46" s="10"/>
    </row>
    <row r="47" spans="1:5">
      <c r="A47" s="60" t="s">
        <v>29</v>
      </c>
      <c r="B47" s="60"/>
      <c r="C47" s="60"/>
      <c r="D47" s="60" t="s">
        <v>30</v>
      </c>
      <c r="E47" s="17"/>
    </row>
    <row r="48" spans="1:5">
      <c r="A48" s="59" t="s">
        <v>31</v>
      </c>
      <c r="D48" s="59" t="s">
        <v>32</v>
      </c>
      <c r="E48" s="60"/>
    </row>
    <row r="49" spans="1:5">
      <c r="A49" s="40"/>
      <c r="D49" s="40"/>
      <c r="E49" s="28"/>
    </row>
    <row r="52" spans="1:1">
      <c r="A52" s="61" t="s">
        <v>33</v>
      </c>
    </row>
    <row r="53" spans="1:1">
      <c r="A53" s="61"/>
    </row>
    <row r="54" spans="1:1">
      <c r="A54" s="61"/>
    </row>
    <row r="55" spans="1:1">
      <c r="A55" s="60" t="s">
        <v>34</v>
      </c>
    </row>
  </sheetData>
  <mergeCells count="2">
    <mergeCell ref="D4:E4"/>
    <mergeCell ref="B23:C23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77"/>
  <sheetViews>
    <sheetView zoomScaleSheetLayoutView="60" topLeftCell="A25" workbookViewId="0">
      <selection activeCell="A46" sqref="$A46:$XFD47"/>
    </sheetView>
  </sheetViews>
  <sheetFormatPr defaultColWidth="18" defaultRowHeight="13.5"/>
  <cols>
    <col min="1" max="1" width="15.3333333333333" style="48" customWidth="1"/>
    <col min="2" max="2" width="19.1047619047619" style="48" customWidth="1"/>
    <col min="3" max="3" width="25.8857142857143" style="48" customWidth="1"/>
    <col min="4" max="4" width="24" style="48" customWidth="1"/>
    <col min="5" max="5" width="16.552380952381" style="48" customWidth="1"/>
    <col min="6" max="16384" width="18" style="48"/>
  </cols>
  <sheetData>
    <row r="4" ht="14.25" customHeight="1" spans="1:5">
      <c r="A4" s="5">
        <v>45700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283</v>
      </c>
      <c r="C7" s="49"/>
      <c r="D7" s="50"/>
      <c r="E7" s="50"/>
    </row>
    <row r="8" ht="14.25" customHeight="1" spans="1:5">
      <c r="A8" s="7" t="s">
        <v>284</v>
      </c>
      <c r="C8" s="49"/>
      <c r="D8" s="50"/>
      <c r="E8" s="50"/>
    </row>
    <row r="9" ht="14.25" customHeight="1" spans="1:5">
      <c r="A9" s="11" t="s">
        <v>285</v>
      </c>
      <c r="B9" s="51"/>
      <c r="D9" s="52"/>
      <c r="E9" s="10"/>
    </row>
    <row r="10" ht="14.25" customHeight="1" spans="1:5">
      <c r="A10" s="11"/>
      <c r="B10" s="51"/>
      <c r="D10" s="52"/>
      <c r="E10" s="10"/>
    </row>
    <row r="11" ht="14.25" customHeight="1" spans="1:5">
      <c r="A11" s="11"/>
      <c r="B11" s="51"/>
      <c r="D11" s="52"/>
      <c r="E11" s="10"/>
    </row>
    <row r="12" customHeight="1" spans="1:5">
      <c r="A12" s="11"/>
      <c r="B12" s="51"/>
      <c r="D12" s="52"/>
      <c r="E12" s="10"/>
    </row>
    <row r="13" customHeight="1" spans="1:5">
      <c r="A13" s="53" t="s">
        <v>3</v>
      </c>
      <c r="D13" s="53"/>
      <c r="E13" s="14"/>
    </row>
    <row r="14" customHeight="1" spans="1:5">
      <c r="A14" s="53"/>
      <c r="D14" s="53"/>
      <c r="E14" s="14"/>
    </row>
    <row r="15" customHeight="1" spans="1:5">
      <c r="A15" s="54" t="s">
        <v>204</v>
      </c>
      <c r="B15" s="54"/>
      <c r="C15" s="54"/>
      <c r="D15" s="55"/>
      <c r="E15" s="17"/>
    </row>
    <row r="16" customHeight="1" spans="1:5">
      <c r="A16" s="54" t="s">
        <v>5</v>
      </c>
      <c r="B16" s="54"/>
      <c r="C16" s="54"/>
      <c r="D16" s="55"/>
      <c r="E16" s="17"/>
    </row>
    <row r="17" customHeight="1" spans="1:10">
      <c r="A17" s="48" t="s">
        <v>6</v>
      </c>
      <c r="D17" s="55"/>
      <c r="E17" s="17"/>
      <c r="H17" s="62"/>
      <c r="I17" s="63"/>
      <c r="J17" s="63"/>
    </row>
    <row r="18" customHeight="1" spans="4:10">
      <c r="D18" s="55"/>
      <c r="E18" s="17"/>
      <c r="H18" s="62"/>
      <c r="I18" s="63"/>
      <c r="J18" s="63"/>
    </row>
    <row r="19" customHeight="1" spans="4:10">
      <c r="D19" s="55"/>
      <c r="E19" s="17"/>
      <c r="I19" s="62"/>
      <c r="J19" s="62"/>
    </row>
    <row r="20" customHeight="1" spans="1:10">
      <c r="A20" s="18" t="s">
        <v>7</v>
      </c>
      <c r="B20" s="19" t="s">
        <v>8</v>
      </c>
      <c r="C20" s="19" t="s">
        <v>9</v>
      </c>
      <c r="D20" s="19" t="s">
        <v>10</v>
      </c>
      <c r="E20" s="20" t="s">
        <v>11</v>
      </c>
      <c r="I20" s="60"/>
      <c r="J20" s="60"/>
    </row>
    <row r="21" spans="1:5">
      <c r="A21" s="56">
        <v>45664</v>
      </c>
      <c r="B21" s="23" t="s">
        <v>387</v>
      </c>
      <c r="C21" s="23" t="s">
        <v>388</v>
      </c>
      <c r="D21" s="23" t="s">
        <v>14</v>
      </c>
      <c r="E21" s="24">
        <v>800</v>
      </c>
    </row>
    <row r="22" spans="1:5">
      <c r="A22" s="56">
        <v>45664</v>
      </c>
      <c r="B22" s="23" t="s">
        <v>389</v>
      </c>
      <c r="C22" s="23" t="s">
        <v>390</v>
      </c>
      <c r="D22" s="23" t="s">
        <v>14</v>
      </c>
      <c r="E22" s="24">
        <v>800</v>
      </c>
    </row>
    <row r="23" spans="1:5">
      <c r="A23" s="56">
        <v>45664</v>
      </c>
      <c r="B23" s="23" t="s">
        <v>391</v>
      </c>
      <c r="C23" s="23" t="s">
        <v>388</v>
      </c>
      <c r="D23" s="23" t="s">
        <v>14</v>
      </c>
      <c r="E23" s="24">
        <v>800</v>
      </c>
    </row>
    <row r="24" spans="1:5">
      <c r="A24" s="56">
        <v>45664</v>
      </c>
      <c r="B24" s="23" t="s">
        <v>392</v>
      </c>
      <c r="C24" s="23" t="s">
        <v>388</v>
      </c>
      <c r="D24" s="23" t="s">
        <v>14</v>
      </c>
      <c r="E24" s="24">
        <v>800</v>
      </c>
    </row>
    <row r="25" spans="1:5">
      <c r="A25" s="56">
        <v>45664</v>
      </c>
      <c r="B25" s="23" t="s">
        <v>393</v>
      </c>
      <c r="C25" s="23" t="s">
        <v>394</v>
      </c>
      <c r="D25" s="23" t="s">
        <v>14</v>
      </c>
      <c r="E25" s="24">
        <v>2000</v>
      </c>
    </row>
    <row r="26" spans="1:5">
      <c r="A26" s="56">
        <v>45664</v>
      </c>
      <c r="B26" s="23" t="s">
        <v>395</v>
      </c>
      <c r="C26" s="23" t="s">
        <v>396</v>
      </c>
      <c r="D26" s="23" t="s">
        <v>14</v>
      </c>
      <c r="E26" s="24">
        <v>1500</v>
      </c>
    </row>
    <row r="27" spans="1:5">
      <c r="A27" s="56">
        <v>45664</v>
      </c>
      <c r="B27" s="23" t="s">
        <v>397</v>
      </c>
      <c r="C27" s="23" t="s">
        <v>398</v>
      </c>
      <c r="D27" s="23" t="s">
        <v>14</v>
      </c>
      <c r="E27" s="24">
        <v>2000</v>
      </c>
    </row>
    <row r="28" spans="1:5">
      <c r="A28" s="56">
        <v>45664</v>
      </c>
      <c r="B28" s="23" t="s">
        <v>399</v>
      </c>
      <c r="C28" s="23" t="s">
        <v>398</v>
      </c>
      <c r="D28" s="23" t="s">
        <v>14</v>
      </c>
      <c r="E28" s="24">
        <v>2000</v>
      </c>
    </row>
    <row r="29" spans="1:5">
      <c r="A29" s="56">
        <v>45664</v>
      </c>
      <c r="B29" s="23" t="s">
        <v>400</v>
      </c>
      <c r="C29" s="23" t="s">
        <v>153</v>
      </c>
      <c r="D29" s="23" t="s">
        <v>14</v>
      </c>
      <c r="E29" s="24">
        <v>2000</v>
      </c>
    </row>
    <row r="30" spans="1:5">
      <c r="A30" s="56">
        <v>45664</v>
      </c>
      <c r="B30" s="23" t="s">
        <v>401</v>
      </c>
      <c r="C30" s="23" t="s">
        <v>153</v>
      </c>
      <c r="D30" s="23" t="s">
        <v>14</v>
      </c>
      <c r="E30" s="24">
        <v>2000</v>
      </c>
    </row>
    <row r="31" spans="1:5">
      <c r="A31" s="56">
        <v>45664</v>
      </c>
      <c r="B31" s="23" t="s">
        <v>402</v>
      </c>
      <c r="C31" s="23" t="s">
        <v>403</v>
      </c>
      <c r="D31" s="23" t="s">
        <v>14</v>
      </c>
      <c r="E31" s="24">
        <v>2000</v>
      </c>
    </row>
    <row r="32" spans="1:5">
      <c r="A32" s="56">
        <v>45664</v>
      </c>
      <c r="B32" s="23" t="s">
        <v>404</v>
      </c>
      <c r="C32" s="23" t="s">
        <v>405</v>
      </c>
      <c r="D32" s="23" t="s">
        <v>148</v>
      </c>
      <c r="E32" s="24">
        <v>450</v>
      </c>
    </row>
    <row r="33" spans="1:5">
      <c r="A33" s="56">
        <v>45664</v>
      </c>
      <c r="B33" s="23" t="s">
        <v>406</v>
      </c>
      <c r="C33" s="23" t="s">
        <v>407</v>
      </c>
      <c r="D33" s="23" t="s">
        <v>14</v>
      </c>
      <c r="E33" s="24">
        <v>2000</v>
      </c>
    </row>
    <row r="34" spans="1:5">
      <c r="A34" s="56">
        <v>45664</v>
      </c>
      <c r="B34" s="23" t="s">
        <v>408</v>
      </c>
      <c r="C34" s="23" t="s">
        <v>409</v>
      </c>
      <c r="D34" s="23" t="s">
        <v>14</v>
      </c>
      <c r="E34" s="24">
        <v>2000</v>
      </c>
    </row>
    <row r="35" spans="1:5">
      <c r="A35" s="56">
        <v>45664</v>
      </c>
      <c r="B35" s="23" t="s">
        <v>410</v>
      </c>
      <c r="C35" s="23" t="s">
        <v>411</v>
      </c>
      <c r="D35" s="23" t="s">
        <v>14</v>
      </c>
      <c r="E35" s="24">
        <v>800</v>
      </c>
    </row>
    <row r="36" spans="1:5">
      <c r="A36" s="56">
        <v>45664</v>
      </c>
      <c r="B36" s="23" t="s">
        <v>412</v>
      </c>
      <c r="C36" s="23" t="s">
        <v>411</v>
      </c>
      <c r="D36" s="23" t="s">
        <v>14</v>
      </c>
      <c r="E36" s="24">
        <v>800</v>
      </c>
    </row>
    <row r="37" spans="1:5">
      <c r="A37" s="56">
        <v>45664</v>
      </c>
      <c r="B37" s="23" t="s">
        <v>413</v>
      </c>
      <c r="C37" s="23" t="s">
        <v>414</v>
      </c>
      <c r="D37" s="23" t="s">
        <v>14</v>
      </c>
      <c r="E37" s="24">
        <v>800</v>
      </c>
    </row>
    <row r="38" spans="1:5">
      <c r="A38" s="56">
        <v>45664</v>
      </c>
      <c r="B38" s="23" t="s">
        <v>415</v>
      </c>
      <c r="C38" s="23" t="s">
        <v>416</v>
      </c>
      <c r="D38" s="23" t="s">
        <v>14</v>
      </c>
      <c r="E38" s="24">
        <v>800</v>
      </c>
    </row>
    <row r="39" spans="1:5">
      <c r="A39" s="56">
        <v>45664</v>
      </c>
      <c r="B39" s="23" t="s">
        <v>417</v>
      </c>
      <c r="C39" s="23" t="s">
        <v>288</v>
      </c>
      <c r="D39" s="23" t="s">
        <v>14</v>
      </c>
      <c r="E39" s="24">
        <v>2000</v>
      </c>
    </row>
    <row r="40" spans="1:5">
      <c r="A40" s="56">
        <v>45664</v>
      </c>
      <c r="B40" s="23" t="s">
        <v>418</v>
      </c>
      <c r="C40" s="23" t="s">
        <v>419</v>
      </c>
      <c r="D40" s="23" t="s">
        <v>14</v>
      </c>
      <c r="E40" s="24">
        <v>800</v>
      </c>
    </row>
    <row r="41" spans="1:5">
      <c r="A41" s="56">
        <v>45664</v>
      </c>
      <c r="B41" s="23" t="s">
        <v>420</v>
      </c>
      <c r="C41" s="23" t="s">
        <v>120</v>
      </c>
      <c r="D41" s="23" t="s">
        <v>14</v>
      </c>
      <c r="E41" s="24">
        <v>1500</v>
      </c>
    </row>
    <row r="42" spans="1:5">
      <c r="A42" s="56">
        <v>45664</v>
      </c>
      <c r="B42" s="23" t="s">
        <v>421</v>
      </c>
      <c r="C42" s="23" t="s">
        <v>398</v>
      </c>
      <c r="D42" s="23" t="s">
        <v>14</v>
      </c>
      <c r="E42" s="24">
        <v>800</v>
      </c>
    </row>
    <row r="43" spans="1:5">
      <c r="A43" s="56">
        <v>45664</v>
      </c>
      <c r="B43" s="23" t="s">
        <v>422</v>
      </c>
      <c r="C43" s="23" t="s">
        <v>153</v>
      </c>
      <c r="D43" s="23" t="s">
        <v>270</v>
      </c>
      <c r="E43" s="24">
        <v>4750</v>
      </c>
    </row>
    <row r="44" spans="1:5">
      <c r="A44" s="56">
        <v>45664</v>
      </c>
      <c r="B44" s="23" t="s">
        <v>423</v>
      </c>
      <c r="C44" s="23" t="s">
        <v>153</v>
      </c>
      <c r="D44" s="23" t="s">
        <v>270</v>
      </c>
      <c r="E44" s="24">
        <v>5800</v>
      </c>
    </row>
    <row r="45" spans="1:5">
      <c r="A45" s="56">
        <v>45664</v>
      </c>
      <c r="B45" s="23" t="s">
        <v>424</v>
      </c>
      <c r="C45" s="23" t="s">
        <v>394</v>
      </c>
      <c r="D45" s="23" t="s">
        <v>270</v>
      </c>
      <c r="E45" s="29">
        <v>5100</v>
      </c>
    </row>
    <row r="46" spans="1:5">
      <c r="A46" s="30" t="s">
        <v>17</v>
      </c>
      <c r="B46" s="31" t="s">
        <v>18</v>
      </c>
      <c r="C46" s="31"/>
      <c r="D46" s="32" t="s">
        <v>19</v>
      </c>
      <c r="E46" s="33">
        <f>SUM(E21:E45)</f>
        <v>45100</v>
      </c>
    </row>
    <row r="47" ht="13.2" customHeight="1" spans="1:5">
      <c r="A47" s="30"/>
      <c r="B47" s="35" t="s">
        <v>20</v>
      </c>
      <c r="C47" s="35"/>
      <c r="D47" s="32"/>
      <c r="E47" s="33">
        <f>(-E46*0.1)</f>
        <v>-4510</v>
      </c>
    </row>
    <row r="48" spans="1:5">
      <c r="A48" s="30"/>
      <c r="B48" s="35" t="s">
        <v>21</v>
      </c>
      <c r="C48" s="35"/>
      <c r="D48" s="32" t="s">
        <v>19</v>
      </c>
      <c r="E48" s="36">
        <f>SUM(E46:E47)</f>
        <v>40590</v>
      </c>
    </row>
    <row r="49" spans="1:5">
      <c r="A49" s="30"/>
      <c r="B49" s="35"/>
      <c r="C49" s="35"/>
      <c r="D49" s="32"/>
      <c r="E49" s="33"/>
    </row>
    <row r="50" spans="1:5">
      <c r="A50" s="30"/>
      <c r="B50" s="35"/>
      <c r="C50" s="35"/>
      <c r="D50" s="32"/>
      <c r="E50" s="33"/>
    </row>
    <row r="51" spans="1:5">
      <c r="A51" s="30"/>
      <c r="B51" s="35"/>
      <c r="C51" s="35"/>
      <c r="D51" s="32"/>
      <c r="E51" s="33"/>
    </row>
    <row r="52" spans="1:5">
      <c r="A52" s="30"/>
      <c r="B52" s="35"/>
      <c r="C52" s="35"/>
      <c r="D52" s="32"/>
      <c r="E52" s="33"/>
    </row>
    <row r="53" spans="1:5">
      <c r="A53" s="48" t="s">
        <v>22</v>
      </c>
      <c r="B53" s="37"/>
      <c r="C53" s="38"/>
      <c r="D53" s="38"/>
      <c r="E53" s="39"/>
    </row>
    <row r="54" spans="2:5">
      <c r="B54" s="37"/>
      <c r="C54" s="38"/>
      <c r="D54" s="38"/>
      <c r="E54" s="39"/>
    </row>
    <row r="55" spans="2:5">
      <c r="B55" s="37"/>
      <c r="C55" s="38"/>
      <c r="D55" s="38"/>
      <c r="E55" s="39"/>
    </row>
    <row r="56" spans="1:5">
      <c r="A56" s="60" t="s">
        <v>23</v>
      </c>
      <c r="B56" s="59"/>
      <c r="C56" s="59"/>
      <c r="D56" s="41"/>
      <c r="E56" s="10"/>
    </row>
    <row r="57" spans="1:5">
      <c r="A57" s="60" t="s">
        <v>24</v>
      </c>
      <c r="B57" s="60"/>
      <c r="C57" s="59"/>
      <c r="D57" s="41"/>
      <c r="E57" s="60"/>
    </row>
    <row r="58" spans="1:5">
      <c r="A58" s="60"/>
      <c r="B58" s="60"/>
      <c r="C58" s="59"/>
      <c r="D58" s="41"/>
      <c r="E58" s="60"/>
    </row>
    <row r="59" spans="1:5">
      <c r="A59" s="60"/>
      <c r="B59" s="60"/>
      <c r="C59" s="59"/>
      <c r="D59" s="41"/>
      <c r="E59" s="60"/>
    </row>
    <row r="60" spans="1:5">
      <c r="A60" s="60" t="s">
        <v>25</v>
      </c>
      <c r="B60" s="59"/>
      <c r="C60" s="59"/>
      <c r="D60" s="41"/>
      <c r="E60" s="10"/>
    </row>
    <row r="61" spans="1:5">
      <c r="A61" s="48" t="s">
        <v>26</v>
      </c>
      <c r="B61" s="59"/>
      <c r="C61" s="59"/>
      <c r="D61" s="41"/>
      <c r="E61" s="10"/>
    </row>
    <row r="62" spans="2:5">
      <c r="B62" s="59"/>
      <c r="C62" s="59"/>
      <c r="D62" s="41"/>
      <c r="E62" s="10"/>
    </row>
    <row r="63" spans="2:5">
      <c r="B63" s="59"/>
      <c r="C63" s="59"/>
      <c r="D63" s="41"/>
      <c r="E63" s="10"/>
    </row>
    <row r="64" spans="1:5">
      <c r="A64" s="60"/>
      <c r="B64" s="59"/>
      <c r="C64" s="59"/>
      <c r="D64" s="41"/>
      <c r="E64" s="10"/>
    </row>
    <row r="65" spans="1:5">
      <c r="A65" s="48" t="s">
        <v>27</v>
      </c>
      <c r="B65" s="59"/>
      <c r="C65" s="59"/>
      <c r="D65" s="48" t="s">
        <v>28</v>
      </c>
      <c r="E65" s="10"/>
    </row>
    <row r="66" spans="2:5">
      <c r="B66" s="59"/>
      <c r="C66" s="59"/>
      <c r="E66" s="10"/>
    </row>
    <row r="67" spans="2:5">
      <c r="B67" s="59"/>
      <c r="C67" s="59"/>
      <c r="E67" s="10"/>
    </row>
    <row r="68" spans="1:5">
      <c r="A68" s="60" t="s">
        <v>29</v>
      </c>
      <c r="B68" s="60"/>
      <c r="C68" s="60"/>
      <c r="D68" s="60" t="s">
        <v>30</v>
      </c>
      <c r="E68" s="17"/>
    </row>
    <row r="69" spans="1:5">
      <c r="A69" s="59" t="s">
        <v>31</v>
      </c>
      <c r="D69" s="59" t="s">
        <v>32</v>
      </c>
      <c r="E69" s="60"/>
    </row>
    <row r="70" spans="1:5">
      <c r="A70" s="59"/>
      <c r="D70" s="59"/>
      <c r="E70" s="60"/>
    </row>
    <row r="71" spans="1:5">
      <c r="A71" s="59"/>
      <c r="D71" s="59"/>
      <c r="E71" s="60"/>
    </row>
    <row r="74" spans="1:1">
      <c r="A74" s="61" t="s">
        <v>33</v>
      </c>
    </row>
    <row r="75" spans="1:1">
      <c r="A75" s="61"/>
    </row>
    <row r="76" spans="1:1">
      <c r="A76" s="61"/>
    </row>
    <row r="77" spans="1:1">
      <c r="A77" s="60" t="s">
        <v>34</v>
      </c>
    </row>
  </sheetData>
  <mergeCells count="3">
    <mergeCell ref="D4:E4"/>
    <mergeCell ref="B47:C47"/>
    <mergeCell ref="B48:C48"/>
  </mergeCells>
  <pageMargins left="0.7" right="0.27" top="0.65" bottom="0.786805555555556" header="0.3" footer="0.3"/>
  <pageSetup paperSize="1" scale="65" orientation="portrait" horizontalDpi="120" verticalDpi="72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topLeftCell="A4" workbookViewId="0">
      <selection activeCell="E19" sqref="E19"/>
    </sheetView>
  </sheetViews>
  <sheetFormatPr defaultColWidth="18" defaultRowHeight="13.5"/>
  <cols>
    <col min="1" max="1" width="15.3333333333333" style="1" customWidth="1"/>
    <col min="2" max="2" width="15" style="1" customWidth="1"/>
    <col min="3" max="3" width="22" style="1" customWidth="1"/>
    <col min="4" max="4" width="25.7142857142857" style="1" customWidth="1"/>
    <col min="5" max="5" width="16.552380952381" style="1" customWidth="1"/>
    <col min="6" max="16384" width="18" style="1"/>
  </cols>
  <sheetData>
    <row r="4" ht="14.25" customHeight="1" spans="1:5">
      <c r="A4" s="2">
        <v>45663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127" t="s">
        <v>62</v>
      </c>
      <c r="B7" s="6"/>
      <c r="C7" s="110"/>
      <c r="D7" s="111"/>
      <c r="E7" s="111"/>
    </row>
    <row r="8" ht="14.25" customHeight="1" spans="1:5">
      <c r="A8" s="107" t="s">
        <v>63</v>
      </c>
      <c r="B8" s="6"/>
      <c r="C8" s="110"/>
      <c r="D8" s="111"/>
      <c r="E8" s="111"/>
    </row>
    <row r="9" ht="14.25" customHeight="1" spans="1:5">
      <c r="A9" s="11" t="s">
        <v>64</v>
      </c>
      <c r="B9" s="8"/>
      <c r="C9" s="6"/>
      <c r="D9" s="112"/>
      <c r="E9" s="10"/>
    </row>
    <row r="10" customHeight="1" spans="1:5">
      <c r="A10" s="12"/>
      <c r="B10" s="8"/>
      <c r="C10" s="6"/>
      <c r="D10" s="112"/>
      <c r="E10" s="10"/>
    </row>
    <row r="11" customHeight="1" spans="1:5">
      <c r="A11" s="11"/>
      <c r="B11" s="8"/>
      <c r="C11" s="6"/>
      <c r="D11" s="112"/>
      <c r="E11" s="10"/>
    </row>
    <row r="12" customHeight="1" spans="1:5">
      <c r="A12" s="113" t="s">
        <v>3</v>
      </c>
      <c r="B12" s="114"/>
      <c r="C12" s="114"/>
      <c r="D12" s="113"/>
      <c r="E12" s="14"/>
    </row>
    <row r="13" customHeight="1" spans="1:5">
      <c r="A13" s="113"/>
      <c r="B13" s="114"/>
      <c r="C13" s="114"/>
      <c r="D13" s="113"/>
      <c r="E13" s="14"/>
    </row>
    <row r="14" customHeight="1" spans="1:5">
      <c r="A14" s="115" t="s">
        <v>39</v>
      </c>
      <c r="B14" s="115"/>
      <c r="C14" s="115"/>
      <c r="D14" s="116"/>
      <c r="E14" s="17"/>
    </row>
    <row r="15" customHeight="1" spans="1:5">
      <c r="A15" s="115" t="s">
        <v>5</v>
      </c>
      <c r="B15" s="115"/>
      <c r="C15" s="115"/>
      <c r="D15" s="116"/>
      <c r="E15" s="17"/>
    </row>
    <row r="16" customHeight="1" spans="1:10">
      <c r="A16" s="6" t="s">
        <v>6</v>
      </c>
      <c r="B16" s="6"/>
      <c r="C16" s="6"/>
      <c r="D16" s="116"/>
      <c r="E16" s="17"/>
      <c r="H16" s="26"/>
      <c r="I16" s="27"/>
      <c r="J16" s="27"/>
    </row>
    <row r="17" customHeight="1" spans="1:10">
      <c r="A17" s="6"/>
      <c r="B17" s="6"/>
      <c r="C17" s="6"/>
      <c r="D17" s="116"/>
      <c r="E17" s="17"/>
      <c r="I17" s="26"/>
      <c r="J17" s="26"/>
    </row>
    <row r="18" customHeight="1" spans="1:10">
      <c r="A18" s="117" t="s">
        <v>7</v>
      </c>
      <c r="B18" s="118" t="s">
        <v>8</v>
      </c>
      <c r="C18" s="118" t="s">
        <v>9</v>
      </c>
      <c r="D18" s="118" t="s">
        <v>10</v>
      </c>
      <c r="E18" s="20" t="s">
        <v>11</v>
      </c>
      <c r="I18" s="28"/>
      <c r="J18" s="28"/>
    </row>
    <row r="19" spans="1:5">
      <c r="A19" s="119">
        <v>45646</v>
      </c>
      <c r="B19" s="129" t="s">
        <v>65</v>
      </c>
      <c r="C19" s="129" t="s">
        <v>66</v>
      </c>
      <c r="D19" s="129" t="s">
        <v>14</v>
      </c>
      <c r="E19" s="24">
        <v>1500</v>
      </c>
    </row>
    <row r="20" spans="1:5">
      <c r="A20" s="119">
        <v>45646</v>
      </c>
      <c r="B20" s="129" t="s">
        <v>67</v>
      </c>
      <c r="C20" s="129" t="s">
        <v>68</v>
      </c>
      <c r="D20" s="129" t="s">
        <v>14</v>
      </c>
      <c r="E20" s="24">
        <v>1500</v>
      </c>
    </row>
    <row r="21" spans="1:5">
      <c r="A21" s="119">
        <v>45646</v>
      </c>
      <c r="B21" s="129" t="s">
        <v>69</v>
      </c>
      <c r="C21" s="129" t="s">
        <v>68</v>
      </c>
      <c r="D21" s="129" t="s">
        <v>14</v>
      </c>
      <c r="E21" s="24">
        <v>1500</v>
      </c>
    </row>
    <row r="22" ht="13.8" customHeight="1" spans="1:5">
      <c r="A22" s="119">
        <v>45646</v>
      </c>
      <c r="B22" s="129" t="s">
        <v>70</v>
      </c>
      <c r="C22" s="129" t="s">
        <v>71</v>
      </c>
      <c r="D22" s="129" t="s">
        <v>14</v>
      </c>
      <c r="E22" s="24">
        <v>1500</v>
      </c>
    </row>
    <row r="23" spans="1:5">
      <c r="A23" s="119">
        <v>45646</v>
      </c>
      <c r="B23" s="129" t="s">
        <v>72</v>
      </c>
      <c r="C23" s="129" t="s">
        <v>73</v>
      </c>
      <c r="D23" s="129" t="s">
        <v>14</v>
      </c>
      <c r="E23" s="29">
        <v>1500</v>
      </c>
    </row>
    <row r="24" spans="1:5">
      <c r="A24" s="103" t="s">
        <v>17</v>
      </c>
      <c r="B24" s="104" t="s">
        <v>18</v>
      </c>
      <c r="C24" s="104"/>
      <c r="D24" s="105" t="s">
        <v>19</v>
      </c>
      <c r="E24" s="33">
        <f>SUM(E19:E23)</f>
        <v>7500</v>
      </c>
    </row>
    <row r="25" ht="13.2" customHeight="1" spans="1:5">
      <c r="A25" s="103"/>
      <c r="B25" s="106" t="s">
        <v>20</v>
      </c>
      <c r="C25" s="106"/>
      <c r="D25" s="105"/>
      <c r="E25" s="33">
        <f>-E24*0.07</f>
        <v>-525</v>
      </c>
    </row>
    <row r="26" spans="1:5">
      <c r="A26" s="103"/>
      <c r="B26" s="106" t="s">
        <v>21</v>
      </c>
      <c r="C26" s="106"/>
      <c r="D26" s="105" t="s">
        <v>19</v>
      </c>
      <c r="E26" s="36">
        <f>SUM(E24:E25)</f>
        <v>6975</v>
      </c>
    </row>
    <row r="27" spans="1:5">
      <c r="A27" s="103"/>
      <c r="B27" s="106"/>
      <c r="C27" s="106"/>
      <c r="D27" s="105"/>
      <c r="E27" s="33"/>
    </row>
    <row r="28" spans="1:5">
      <c r="A28" s="103"/>
      <c r="B28" s="106"/>
      <c r="C28" s="106"/>
      <c r="D28" s="105"/>
      <c r="E28" s="33"/>
    </row>
    <row r="29" spans="1:5">
      <c r="A29" s="103"/>
      <c r="B29" s="106"/>
      <c r="C29" s="106"/>
      <c r="D29" s="105"/>
      <c r="E29" s="33"/>
    </row>
    <row r="30" spans="1:5">
      <c r="A30" s="103"/>
      <c r="B30" s="106"/>
      <c r="C30" s="106"/>
      <c r="D30" s="105"/>
      <c r="E30" s="33"/>
    </row>
    <row r="31" spans="1:5">
      <c r="A31" s="103"/>
      <c r="B31" s="106"/>
      <c r="C31" s="106"/>
      <c r="D31" s="105"/>
      <c r="E31" s="33"/>
    </row>
    <row r="32" spans="1:5">
      <c r="A32" s="6" t="s">
        <v>22</v>
      </c>
      <c r="B32" s="131"/>
      <c r="C32" s="132"/>
      <c r="D32" s="132"/>
      <c r="E32" s="39"/>
    </row>
    <row r="33" spans="1:5">
      <c r="A33" s="6"/>
      <c r="B33" s="131"/>
      <c r="C33" s="132"/>
      <c r="D33" s="132"/>
      <c r="E33" s="39"/>
    </row>
    <row r="34" spans="1:5">
      <c r="A34" s="123" t="s">
        <v>23</v>
      </c>
      <c r="B34" s="121"/>
      <c r="C34" s="121"/>
      <c r="D34" s="122"/>
      <c r="E34" s="10"/>
    </row>
    <row r="35" spans="1:5">
      <c r="A35" s="123" t="s">
        <v>24</v>
      </c>
      <c r="B35" s="123"/>
      <c r="C35" s="121"/>
      <c r="D35" s="122"/>
      <c r="E35" s="123"/>
    </row>
    <row r="36" spans="1:5">
      <c r="A36" s="123"/>
      <c r="B36" s="123"/>
      <c r="C36" s="121"/>
      <c r="D36" s="122"/>
      <c r="E36" s="123"/>
    </row>
    <row r="37" spans="1:5">
      <c r="A37" s="123" t="s">
        <v>25</v>
      </c>
      <c r="B37" s="121"/>
      <c r="C37" s="121"/>
      <c r="D37" s="122"/>
      <c r="E37" s="10"/>
    </row>
    <row r="38" spans="1:5">
      <c r="A38" s="6" t="s">
        <v>26</v>
      </c>
      <c r="B38" s="121"/>
      <c r="C38" s="121"/>
      <c r="D38" s="122"/>
      <c r="E38" s="10"/>
    </row>
    <row r="39" spans="1:5">
      <c r="A39" s="6"/>
      <c r="B39" s="121"/>
      <c r="C39" s="121"/>
      <c r="D39" s="122"/>
      <c r="E39" s="10"/>
    </row>
    <row r="40" spans="1:5">
      <c r="A40" s="6"/>
      <c r="B40" s="121"/>
      <c r="C40" s="121"/>
      <c r="D40" s="122"/>
      <c r="E40" s="10"/>
    </row>
    <row r="41" spans="1:5">
      <c r="A41" s="6"/>
      <c r="B41" s="121"/>
      <c r="C41" s="121"/>
      <c r="D41" s="122"/>
      <c r="E41" s="10"/>
    </row>
    <row r="42" spans="1:5">
      <c r="A42" s="6"/>
      <c r="B42" s="121"/>
      <c r="C42" s="121"/>
      <c r="D42" s="122"/>
      <c r="E42" s="10"/>
    </row>
    <row r="43" spans="1:5">
      <c r="A43" s="123"/>
      <c r="B43" s="121"/>
      <c r="C43" s="121"/>
      <c r="D43" s="122"/>
      <c r="E43" s="10"/>
    </row>
    <row r="44" spans="1:5">
      <c r="A44" s="6" t="s">
        <v>27</v>
      </c>
      <c r="B44" s="121"/>
      <c r="C44" s="121"/>
      <c r="D44" s="6" t="s">
        <v>28</v>
      </c>
      <c r="E44" s="10"/>
    </row>
    <row r="45" spans="1:5">
      <c r="A45" s="6"/>
      <c r="B45" s="121"/>
      <c r="C45" s="121"/>
      <c r="D45" s="6"/>
      <c r="E45" s="10"/>
    </row>
    <row r="46" spans="1:5">
      <c r="A46" s="6"/>
      <c r="B46" s="121"/>
      <c r="C46" s="121"/>
      <c r="D46" s="6"/>
      <c r="E46" s="10"/>
    </row>
    <row r="47" spans="1:5">
      <c r="A47" s="28" t="s">
        <v>29</v>
      </c>
      <c r="B47" s="28"/>
      <c r="C47" s="28"/>
      <c r="D47" s="28" t="s">
        <v>30</v>
      </c>
      <c r="E47" s="17"/>
    </row>
    <row r="48" spans="1:5">
      <c r="A48" s="40" t="s">
        <v>31</v>
      </c>
      <c r="D48" s="40" t="s">
        <v>32</v>
      </c>
      <c r="E48" s="124"/>
    </row>
    <row r="49" spans="1:5">
      <c r="A49" s="40"/>
      <c r="D49" s="40"/>
      <c r="E49" s="124"/>
    </row>
    <row r="50" spans="1:5">
      <c r="A50" s="40"/>
      <c r="D50" s="40"/>
      <c r="E50" s="124"/>
    </row>
    <row r="52" spans="1:1">
      <c r="A52" s="125" t="s">
        <v>33</v>
      </c>
    </row>
    <row r="53" spans="1:1">
      <c r="A53" s="125"/>
    </row>
    <row r="54" spans="1:1">
      <c r="A54" s="125"/>
    </row>
    <row r="55" spans="1:1">
      <c r="A55" s="124" t="s">
        <v>34</v>
      </c>
    </row>
  </sheetData>
  <mergeCells count="3">
    <mergeCell ref="D4:E4"/>
    <mergeCell ref="B25:C25"/>
    <mergeCell ref="B26:C26"/>
  </mergeCells>
  <pageMargins left="0.7" right="0.27" top="0.65" bottom="0.786805555555556" header="0.3" footer="0.3"/>
  <pageSetup paperSize="1" scale="90" orientation="portrait" horizontalDpi="120" verticalDpi="72"/>
  <headerFooter alignWithMargins="0" scaleWithDoc="0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4"/>
  <sheetViews>
    <sheetView zoomScaleSheetLayoutView="60" workbookViewId="0">
      <selection activeCell="C21" sqref="C21"/>
    </sheetView>
  </sheetViews>
  <sheetFormatPr defaultColWidth="18" defaultRowHeight="13.5"/>
  <cols>
    <col min="1" max="1" width="15.3333333333333" style="48" customWidth="1"/>
    <col min="2" max="2" width="15.5714285714286" style="48" customWidth="1"/>
    <col min="3" max="3" width="24.6666666666667" style="48" customWidth="1"/>
    <col min="4" max="4" width="29.2857142857143" style="48" customWidth="1"/>
    <col min="5" max="5" width="16.552380952381" style="48" customWidth="1"/>
    <col min="6" max="16384" width="18" style="48"/>
  </cols>
  <sheetData>
    <row r="4" ht="14.25" customHeight="1" spans="1:5">
      <c r="A4" s="5">
        <v>45707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425</v>
      </c>
      <c r="C7" s="49"/>
      <c r="D7" s="50"/>
      <c r="E7" s="50"/>
    </row>
    <row r="8" ht="14.25" customHeight="1" spans="1:5">
      <c r="A8" s="133" t="s">
        <v>426</v>
      </c>
      <c r="C8" s="49"/>
      <c r="D8" s="50"/>
      <c r="E8" s="50"/>
    </row>
    <row r="9" ht="14.25" customHeight="1" spans="1:5">
      <c r="A9" s="7" t="s">
        <v>427</v>
      </c>
      <c r="C9" s="49"/>
      <c r="D9" s="50"/>
      <c r="E9" s="50"/>
    </row>
    <row r="10" ht="14.25" customHeight="1" spans="1:5">
      <c r="A10" s="11" t="s">
        <v>428</v>
      </c>
      <c r="B10" s="51"/>
      <c r="D10" s="52"/>
      <c r="E10" s="10"/>
    </row>
    <row r="11" customHeight="1" spans="1:5">
      <c r="A11" s="12"/>
      <c r="B11" s="51"/>
      <c r="D11" s="52"/>
      <c r="E11" s="10"/>
    </row>
    <row r="12" customHeight="1" spans="1:5">
      <c r="A12" s="11"/>
      <c r="B12" s="51"/>
      <c r="D12" s="52"/>
      <c r="E12" s="10"/>
    </row>
    <row r="13" customHeight="1" spans="1:5">
      <c r="A13" s="53" t="s">
        <v>3</v>
      </c>
      <c r="D13" s="53"/>
      <c r="E13" s="14"/>
    </row>
    <row r="14" customHeight="1" spans="1:5">
      <c r="A14" s="53"/>
      <c r="D14" s="53"/>
      <c r="E14" s="14"/>
    </row>
    <row r="15" customHeight="1" spans="1:5">
      <c r="A15" s="54" t="s">
        <v>429</v>
      </c>
      <c r="B15" s="54"/>
      <c r="C15" s="54"/>
      <c r="D15" s="55"/>
      <c r="E15" s="17"/>
    </row>
    <row r="16" customHeight="1" spans="1:5">
      <c r="A16" s="54" t="s">
        <v>5</v>
      </c>
      <c r="B16" s="54"/>
      <c r="C16" s="54"/>
      <c r="D16" s="55"/>
      <c r="E16" s="17"/>
    </row>
    <row r="17" customHeight="1" spans="1:10">
      <c r="A17" s="48" t="s">
        <v>6</v>
      </c>
      <c r="D17" s="55"/>
      <c r="E17" s="17"/>
      <c r="H17" s="62"/>
      <c r="I17" s="63"/>
      <c r="J17" s="63"/>
    </row>
    <row r="18" customHeight="1" spans="4:10">
      <c r="D18" s="55"/>
      <c r="E18" s="17"/>
      <c r="H18" s="26"/>
      <c r="I18" s="27"/>
      <c r="J18" s="27"/>
    </row>
    <row r="19" customHeight="1" spans="4:10">
      <c r="D19" s="55"/>
      <c r="E19" s="17"/>
      <c r="I19" s="62"/>
      <c r="J19" s="62"/>
    </row>
    <row r="20" customHeight="1" spans="1:10">
      <c r="A20" s="18" t="s">
        <v>7</v>
      </c>
      <c r="B20" s="19" t="s">
        <v>8</v>
      </c>
      <c r="C20" s="19" t="s">
        <v>9</v>
      </c>
      <c r="D20" s="19" t="s">
        <v>10</v>
      </c>
      <c r="E20" s="20" t="s">
        <v>11</v>
      </c>
      <c r="I20" s="60"/>
      <c r="J20" s="60"/>
    </row>
    <row r="21" spans="1:5">
      <c r="A21" s="56">
        <v>45699</v>
      </c>
      <c r="B21" s="23" t="s">
        <v>430</v>
      </c>
      <c r="C21" s="23" t="s">
        <v>379</v>
      </c>
      <c r="D21" s="23" t="s">
        <v>270</v>
      </c>
      <c r="E21" s="134">
        <v>1200</v>
      </c>
    </row>
    <row r="22" spans="1:5">
      <c r="A22" s="30"/>
      <c r="B22" s="35" t="s">
        <v>61</v>
      </c>
      <c r="C22" s="35"/>
      <c r="D22" s="32" t="s">
        <v>19</v>
      </c>
      <c r="E22" s="36">
        <f>E21</f>
        <v>1200</v>
      </c>
    </row>
    <row r="23" spans="1:5">
      <c r="A23" s="30"/>
      <c r="B23" s="35"/>
      <c r="C23" s="35"/>
      <c r="D23" s="32"/>
      <c r="E23" s="33"/>
    </row>
    <row r="24" spans="1:5">
      <c r="A24" s="30"/>
      <c r="B24" s="35"/>
      <c r="C24" s="35"/>
      <c r="D24" s="32"/>
      <c r="E24" s="33"/>
    </row>
    <row r="25" spans="1:5">
      <c r="A25" s="30"/>
      <c r="B25" s="35"/>
      <c r="C25" s="35"/>
      <c r="D25" s="32"/>
      <c r="E25" s="33"/>
    </row>
    <row r="26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48" t="s">
        <v>22</v>
      </c>
      <c r="B28" s="37"/>
      <c r="C28" s="38"/>
      <c r="D28" s="38"/>
      <c r="E28" s="39"/>
    </row>
    <row r="29" spans="2:5">
      <c r="B29" s="37"/>
      <c r="C29" s="38"/>
      <c r="D29" s="38"/>
      <c r="E29" s="39"/>
    </row>
    <row r="30" spans="2:5">
      <c r="B30" s="37"/>
      <c r="C30" s="38"/>
      <c r="D30" s="38"/>
      <c r="E30" s="39"/>
    </row>
    <row r="31" spans="1:5">
      <c r="A31" s="60" t="s">
        <v>23</v>
      </c>
      <c r="B31" s="59"/>
      <c r="C31" s="59"/>
      <c r="D31" s="41"/>
      <c r="E31" s="10"/>
    </row>
    <row r="32" spans="1:5">
      <c r="A32" s="60" t="s">
        <v>24</v>
      </c>
      <c r="B32" s="60"/>
      <c r="C32" s="59"/>
      <c r="D32" s="41"/>
      <c r="E32" s="60"/>
    </row>
    <row r="33" spans="1:5">
      <c r="A33" s="60"/>
      <c r="B33" s="60"/>
      <c r="C33" s="59"/>
      <c r="D33" s="41"/>
      <c r="E33" s="60"/>
    </row>
    <row r="34" spans="1:5">
      <c r="A34" s="60"/>
      <c r="B34" s="60"/>
      <c r="C34" s="59"/>
      <c r="D34" s="41"/>
      <c r="E34" s="60"/>
    </row>
    <row r="35" spans="1:5">
      <c r="A35" s="60" t="s">
        <v>25</v>
      </c>
      <c r="B35" s="59"/>
      <c r="C35" s="59"/>
      <c r="D35" s="41"/>
      <c r="E35" s="10"/>
    </row>
    <row r="36" spans="1:5">
      <c r="A36" s="48" t="s">
        <v>26</v>
      </c>
      <c r="B36" s="59"/>
      <c r="C36" s="59"/>
      <c r="D36" s="41"/>
      <c r="E36" s="10"/>
    </row>
    <row r="37" spans="2:5">
      <c r="B37" s="59"/>
      <c r="C37" s="59"/>
      <c r="D37" s="41"/>
      <c r="E37" s="10"/>
    </row>
    <row r="38" spans="2:5">
      <c r="B38" s="59"/>
      <c r="C38" s="59"/>
      <c r="D38" s="41"/>
      <c r="E38" s="10"/>
    </row>
    <row r="39" spans="2:5">
      <c r="B39" s="59"/>
      <c r="C39" s="59"/>
      <c r="D39" s="41"/>
      <c r="E39" s="10"/>
    </row>
    <row r="40" spans="2:5">
      <c r="B40" s="59"/>
      <c r="C40" s="59"/>
      <c r="D40" s="41"/>
      <c r="E40" s="10"/>
    </row>
    <row r="41" spans="1:5">
      <c r="A41" s="60"/>
      <c r="B41" s="59"/>
      <c r="C41" s="59"/>
      <c r="D41" s="41"/>
      <c r="E41" s="10"/>
    </row>
    <row r="42" spans="1:5">
      <c r="A42" s="48" t="s">
        <v>27</v>
      </c>
      <c r="B42" s="59"/>
      <c r="C42" s="59"/>
      <c r="D42" s="48" t="s">
        <v>28</v>
      </c>
      <c r="E42" s="10"/>
    </row>
    <row r="43" spans="2:5">
      <c r="B43" s="59"/>
      <c r="C43" s="59"/>
      <c r="E43" s="10"/>
    </row>
    <row r="44" spans="2:5">
      <c r="B44" s="59"/>
      <c r="C44" s="59"/>
      <c r="E44" s="10"/>
    </row>
    <row r="45" spans="1:5">
      <c r="A45" s="60" t="s">
        <v>29</v>
      </c>
      <c r="B45" s="60"/>
      <c r="C45" s="60"/>
      <c r="D45" s="60" t="s">
        <v>30</v>
      </c>
      <c r="E45" s="17"/>
    </row>
    <row r="46" spans="1:5">
      <c r="A46" s="59" t="s">
        <v>31</v>
      </c>
      <c r="D46" s="59" t="s">
        <v>32</v>
      </c>
      <c r="E46" s="60"/>
    </row>
    <row r="47" spans="1:5">
      <c r="A47" s="40"/>
      <c r="D47" s="40"/>
      <c r="E47" s="28"/>
    </row>
    <row r="48" spans="1:5">
      <c r="A48" s="40"/>
      <c r="D48" s="40"/>
      <c r="E48" s="28"/>
    </row>
    <row r="51" spans="1:1">
      <c r="A51" s="61" t="s">
        <v>33</v>
      </c>
    </row>
    <row r="52" spans="1:1">
      <c r="A52" s="61"/>
    </row>
    <row r="53" spans="1:1">
      <c r="A53" s="61"/>
    </row>
    <row r="54" spans="1:1">
      <c r="A54" s="60" t="s">
        <v>34</v>
      </c>
    </row>
  </sheetData>
  <mergeCells count="2">
    <mergeCell ref="D4:E4"/>
    <mergeCell ref="B22:C22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workbookViewId="0">
      <selection activeCell="D20" sqref="D20"/>
    </sheetView>
  </sheetViews>
  <sheetFormatPr defaultColWidth="18" defaultRowHeight="13.5"/>
  <cols>
    <col min="1" max="1" width="15.3333333333333" style="48" customWidth="1"/>
    <col min="2" max="2" width="19.1047619047619" style="48" customWidth="1"/>
    <col min="3" max="3" width="24" style="48" customWidth="1"/>
    <col min="4" max="4" width="26" style="48" customWidth="1"/>
    <col min="5" max="5" width="16.552380952381" style="48" customWidth="1"/>
    <col min="6" max="16384" width="18" style="48"/>
  </cols>
  <sheetData>
    <row r="4" ht="14.25" customHeight="1" spans="1:5">
      <c r="A4" s="5">
        <v>45707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431</v>
      </c>
      <c r="C7" s="49"/>
      <c r="D7" s="50"/>
      <c r="E7" s="50"/>
    </row>
    <row r="8" ht="14.25" customHeight="1" spans="1:5">
      <c r="A8" s="7" t="s">
        <v>432</v>
      </c>
      <c r="C8" s="49"/>
      <c r="D8" s="50"/>
      <c r="E8" s="50"/>
    </row>
    <row r="9" ht="14.25" customHeight="1" spans="1:5">
      <c r="A9" s="11" t="s">
        <v>433</v>
      </c>
      <c r="B9" s="51"/>
      <c r="D9" s="52"/>
      <c r="E9" s="10"/>
    </row>
    <row r="10" ht="14.25" customHeight="1" spans="1:5">
      <c r="A10" s="11"/>
      <c r="B10" s="51"/>
      <c r="D10" s="52"/>
      <c r="E10" s="10"/>
    </row>
    <row r="11" ht="14.25" customHeight="1" spans="1:5">
      <c r="A11" s="11"/>
      <c r="B11" s="51"/>
      <c r="D11" s="52"/>
      <c r="E11" s="10"/>
    </row>
    <row r="12" customHeight="1" spans="1:5">
      <c r="A12" s="11"/>
      <c r="B12" s="51"/>
      <c r="D12" s="52"/>
      <c r="E12" s="10"/>
    </row>
    <row r="13" customHeight="1" spans="1:5">
      <c r="A13" s="53" t="s">
        <v>3</v>
      </c>
      <c r="D13" s="53"/>
      <c r="E13" s="14"/>
    </row>
    <row r="14" customHeight="1" spans="1:5">
      <c r="A14" s="53"/>
      <c r="D14" s="53"/>
      <c r="E14" s="14"/>
    </row>
    <row r="15" customHeight="1" spans="1:5">
      <c r="A15" s="54" t="s">
        <v>429</v>
      </c>
      <c r="B15" s="54"/>
      <c r="C15" s="54"/>
      <c r="D15" s="55"/>
      <c r="E15" s="17"/>
    </row>
    <row r="16" customHeight="1" spans="1:5">
      <c r="A16" s="54" t="s">
        <v>5</v>
      </c>
      <c r="B16" s="54"/>
      <c r="C16" s="54"/>
      <c r="D16" s="55"/>
      <c r="E16" s="17"/>
    </row>
    <row r="17" customHeight="1" spans="1:10">
      <c r="A17" s="48" t="s">
        <v>6</v>
      </c>
      <c r="D17" s="55"/>
      <c r="E17" s="17"/>
      <c r="H17" s="62"/>
      <c r="I17" s="63"/>
      <c r="J17" s="63"/>
    </row>
    <row r="18" customHeight="1" spans="4:10">
      <c r="D18" s="55"/>
      <c r="E18" s="17"/>
      <c r="I18" s="62"/>
      <c r="J18" s="62"/>
    </row>
    <row r="19" customHeight="1" spans="1:10">
      <c r="A19" s="18" t="s">
        <v>7</v>
      </c>
      <c r="B19" s="19" t="s">
        <v>8</v>
      </c>
      <c r="C19" s="19" t="s">
        <v>9</v>
      </c>
      <c r="D19" s="19" t="s">
        <v>10</v>
      </c>
      <c r="E19" s="20" t="s">
        <v>11</v>
      </c>
      <c r="I19" s="60"/>
      <c r="J19" s="60"/>
    </row>
    <row r="20" spans="1:5">
      <c r="A20" s="56">
        <v>45700</v>
      </c>
      <c r="B20" s="23" t="s">
        <v>434</v>
      </c>
      <c r="C20" s="23" t="s">
        <v>435</v>
      </c>
      <c r="D20" s="23" t="s">
        <v>14</v>
      </c>
      <c r="E20" s="24">
        <v>2800</v>
      </c>
    </row>
    <row r="21" spans="1:5">
      <c r="A21" s="56">
        <v>45700</v>
      </c>
      <c r="B21" s="23" t="s">
        <v>436</v>
      </c>
      <c r="C21" s="23" t="s">
        <v>435</v>
      </c>
      <c r="D21" s="23" t="s">
        <v>437</v>
      </c>
      <c r="E21" s="29">
        <v>5800</v>
      </c>
    </row>
    <row r="22" spans="1:5">
      <c r="A22" s="30" t="s">
        <v>17</v>
      </c>
      <c r="B22" s="31" t="s">
        <v>18</v>
      </c>
      <c r="C22" s="31"/>
      <c r="D22" s="32" t="s">
        <v>19</v>
      </c>
      <c r="E22" s="33">
        <f>SUM(E20:E21)</f>
        <v>8600</v>
      </c>
    </row>
    <row r="23" ht="13.2" customHeight="1" spans="1:5">
      <c r="A23" s="30"/>
      <c r="B23" s="35" t="s">
        <v>20</v>
      </c>
      <c r="C23" s="35"/>
      <c r="D23" s="32"/>
      <c r="E23" s="33">
        <f>(-E22*0.07)</f>
        <v>-602</v>
      </c>
    </row>
    <row r="24" spans="1:5">
      <c r="A24" s="30"/>
      <c r="B24" s="35" t="s">
        <v>21</v>
      </c>
      <c r="C24" s="35"/>
      <c r="D24" s="32" t="s">
        <v>19</v>
      </c>
      <c r="E24" s="36">
        <f>SUM(E22:E23)</f>
        <v>7998</v>
      </c>
    </row>
    <row r="25" spans="1:5">
      <c r="A25" s="30"/>
      <c r="B25" s="35"/>
      <c r="C25" s="35"/>
      <c r="D25" s="32"/>
      <c r="E25" s="33"/>
    </row>
    <row r="26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pans="1:5">
      <c r="A29" s="30"/>
      <c r="B29" s="35"/>
      <c r="C29" s="35"/>
      <c r="D29" s="32"/>
      <c r="E29" s="33"/>
    </row>
    <row r="30" spans="1:5">
      <c r="A30" s="48" t="s">
        <v>22</v>
      </c>
      <c r="B30" s="37"/>
      <c r="C30" s="38"/>
      <c r="D30" s="38"/>
      <c r="E30" s="39"/>
    </row>
    <row r="31" spans="2:5">
      <c r="B31" s="37"/>
      <c r="C31" s="38"/>
      <c r="D31" s="38"/>
      <c r="E31" s="39"/>
    </row>
    <row r="32" spans="2:7">
      <c r="B32" s="37"/>
      <c r="C32" s="38"/>
      <c r="D32" s="38"/>
      <c r="E32" s="39"/>
      <c r="G32" s="48" t="s">
        <v>137</v>
      </c>
    </row>
    <row r="33" spans="1:5">
      <c r="A33" s="60" t="s">
        <v>23</v>
      </c>
      <c r="B33" s="59"/>
      <c r="C33" s="59"/>
      <c r="D33" s="41"/>
      <c r="E33" s="10"/>
    </row>
    <row r="34" spans="1:5">
      <c r="A34" s="60" t="s">
        <v>24</v>
      </c>
      <c r="B34" s="60"/>
      <c r="C34" s="59"/>
      <c r="D34" s="41"/>
      <c r="E34" s="60"/>
    </row>
    <row r="35" spans="1:5">
      <c r="A35" s="60"/>
      <c r="B35" s="60"/>
      <c r="C35" s="59"/>
      <c r="D35" s="41"/>
      <c r="E35" s="60"/>
    </row>
    <row r="36" spans="1:5">
      <c r="A36" s="60"/>
      <c r="B36" s="60"/>
      <c r="C36" s="59"/>
      <c r="D36" s="41"/>
      <c r="E36" s="60"/>
    </row>
    <row r="37" spans="1:5">
      <c r="A37" s="60" t="s">
        <v>25</v>
      </c>
      <c r="B37" s="59"/>
      <c r="C37" s="59"/>
      <c r="D37" s="41"/>
      <c r="E37" s="10"/>
    </row>
    <row r="38" spans="1:5">
      <c r="A38" s="48" t="s">
        <v>26</v>
      </c>
      <c r="B38" s="59"/>
      <c r="C38" s="59"/>
      <c r="D38" s="41"/>
      <c r="E38" s="10"/>
    </row>
    <row r="39" spans="2:5">
      <c r="B39" s="59"/>
      <c r="C39" s="59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1:5">
      <c r="A42" s="60"/>
      <c r="B42" s="59"/>
      <c r="C42" s="59"/>
      <c r="D42" s="41"/>
      <c r="E42" s="10"/>
    </row>
    <row r="43" spans="1:5">
      <c r="A43" s="48" t="s">
        <v>27</v>
      </c>
      <c r="B43" s="59"/>
      <c r="C43" s="59"/>
      <c r="D43" s="48" t="s">
        <v>28</v>
      </c>
      <c r="E43" s="10"/>
    </row>
    <row r="44" spans="2:5">
      <c r="B44" s="59"/>
      <c r="C44" s="59"/>
      <c r="E44" s="10"/>
    </row>
    <row r="45" spans="2:5">
      <c r="B45" s="59"/>
      <c r="C45" s="59"/>
      <c r="E45" s="10"/>
    </row>
    <row r="46" spans="1:5">
      <c r="A46" s="60" t="s">
        <v>29</v>
      </c>
      <c r="B46" s="60"/>
      <c r="C46" s="60"/>
      <c r="D46" s="60" t="s">
        <v>30</v>
      </c>
      <c r="E46" s="17"/>
    </row>
    <row r="47" spans="1:5">
      <c r="A47" s="59" t="s">
        <v>31</v>
      </c>
      <c r="D47" s="59" t="s">
        <v>32</v>
      </c>
      <c r="E47" s="60"/>
    </row>
    <row r="48" spans="1:5">
      <c r="A48" s="40"/>
      <c r="D48" s="40"/>
      <c r="E48" s="28"/>
    </row>
    <row r="49" spans="1:5">
      <c r="A49" s="40"/>
      <c r="D49" s="40"/>
      <c r="E49" s="28"/>
    </row>
    <row r="52" spans="1:1">
      <c r="A52" s="61" t="s">
        <v>33</v>
      </c>
    </row>
    <row r="53" spans="1:1">
      <c r="A53" s="61"/>
    </row>
    <row r="54" spans="1:1">
      <c r="A54" s="61"/>
    </row>
    <row r="55" spans="1:1">
      <c r="A55" s="60" t="s">
        <v>34</v>
      </c>
    </row>
  </sheetData>
  <mergeCells count="3">
    <mergeCell ref="D4:E4"/>
    <mergeCell ref="B23:C23"/>
    <mergeCell ref="B24:C24"/>
  </mergeCells>
  <pageMargins left="0.7" right="0.27" top="0.65" bottom="0.747916666666667" header="0.3" footer="0.3"/>
  <pageSetup paperSize="1" scale="90" orientation="portrait" horizontalDpi="120" verticalDpi="72"/>
  <headerFooter alignWithMargins="0" scaleWithDoc="0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workbookViewId="0">
      <selection activeCell="C13" sqref="C13"/>
    </sheetView>
  </sheetViews>
  <sheetFormatPr defaultColWidth="18" defaultRowHeight="13.5"/>
  <cols>
    <col min="1" max="1" width="15.3333333333333" style="48" customWidth="1"/>
    <col min="2" max="2" width="18.1428571428571" style="48" customWidth="1"/>
    <col min="3" max="3" width="26.7142857142857" style="48" customWidth="1"/>
    <col min="4" max="4" width="22.8857142857143" style="48" customWidth="1"/>
    <col min="5" max="5" width="16.552380952381" style="48" customWidth="1"/>
    <col min="6" max="16384" width="18" style="48"/>
  </cols>
  <sheetData>
    <row r="4" ht="14.25" customHeight="1" spans="1:5">
      <c r="A4" s="5">
        <v>45707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110</v>
      </c>
      <c r="C7" s="49"/>
      <c r="D7" s="50"/>
      <c r="E7" s="50"/>
    </row>
    <row r="8" ht="14.25" customHeight="1" spans="1:5">
      <c r="A8" s="7" t="s">
        <v>438</v>
      </c>
      <c r="C8" s="49"/>
      <c r="D8" s="50"/>
      <c r="E8" s="50"/>
    </row>
    <row r="9" ht="14.25" customHeight="1" spans="1:5">
      <c r="A9" s="11" t="s">
        <v>112</v>
      </c>
      <c r="B9" s="51"/>
      <c r="D9" s="52"/>
      <c r="E9" s="10"/>
    </row>
    <row r="10" ht="14.25" customHeight="1" spans="1:5">
      <c r="A10" s="11"/>
      <c r="B10" s="51"/>
      <c r="D10" s="52"/>
      <c r="E10" s="10"/>
    </row>
    <row r="11" ht="14.25" customHeight="1" spans="1:5">
      <c r="A11" s="11"/>
      <c r="B11" s="51"/>
      <c r="D11" s="52"/>
      <c r="E11" s="10"/>
    </row>
    <row r="12" customHeight="1" spans="1:5">
      <c r="A12" s="11"/>
      <c r="B12" s="51"/>
      <c r="D12" s="52"/>
      <c r="E12" s="10"/>
    </row>
    <row r="13" customHeight="1" spans="1:5">
      <c r="A13" s="53" t="s">
        <v>3</v>
      </c>
      <c r="D13" s="53"/>
      <c r="E13" s="14"/>
    </row>
    <row r="14" customHeight="1" spans="1:5">
      <c r="A14" s="53"/>
      <c r="D14" s="53"/>
      <c r="E14" s="14"/>
    </row>
    <row r="15" customHeight="1" spans="1:5">
      <c r="A15" s="54" t="s">
        <v>429</v>
      </c>
      <c r="B15" s="54"/>
      <c r="C15" s="54"/>
      <c r="D15" s="55"/>
      <c r="E15" s="17"/>
    </row>
    <row r="16" customHeight="1" spans="1:5">
      <c r="A16" s="54" t="s">
        <v>5</v>
      </c>
      <c r="B16" s="54"/>
      <c r="C16" s="54"/>
      <c r="D16" s="55"/>
      <c r="E16" s="17"/>
    </row>
    <row r="17" customHeight="1" spans="1:10">
      <c r="A17" s="48" t="s">
        <v>6</v>
      </c>
      <c r="D17" s="55"/>
      <c r="E17" s="17"/>
      <c r="H17" s="62"/>
      <c r="I17" s="63"/>
      <c r="J17" s="63"/>
    </row>
    <row r="18" customHeight="1" spans="4:10">
      <c r="D18" s="55"/>
      <c r="E18" s="17"/>
      <c r="I18" s="62"/>
      <c r="J18" s="62"/>
    </row>
    <row r="19" customHeight="1" spans="1:10">
      <c r="A19" s="18" t="s">
        <v>7</v>
      </c>
      <c r="B19" s="19" t="s">
        <v>8</v>
      </c>
      <c r="C19" s="19" t="s">
        <v>9</v>
      </c>
      <c r="D19" s="19" t="s">
        <v>10</v>
      </c>
      <c r="E19" s="20" t="s">
        <v>11</v>
      </c>
      <c r="I19" s="60"/>
      <c r="J19" s="60"/>
    </row>
    <row r="20" spans="1:5">
      <c r="A20" s="56">
        <v>45699</v>
      </c>
      <c r="B20" s="23" t="s">
        <v>439</v>
      </c>
      <c r="C20" s="23" t="s">
        <v>136</v>
      </c>
      <c r="D20" s="23" t="s">
        <v>14</v>
      </c>
      <c r="E20" s="24">
        <v>1500</v>
      </c>
    </row>
    <row r="21" spans="1:5">
      <c r="A21" s="56">
        <v>45699</v>
      </c>
      <c r="B21" s="23" t="s">
        <v>440</v>
      </c>
      <c r="C21" s="23" t="s">
        <v>83</v>
      </c>
      <c r="D21" s="23" t="s">
        <v>14</v>
      </c>
      <c r="E21" s="24">
        <v>1500</v>
      </c>
    </row>
    <row r="22" spans="1:5">
      <c r="A22" s="56">
        <v>45699</v>
      </c>
      <c r="B22" s="23" t="s">
        <v>441</v>
      </c>
      <c r="C22" s="23" t="s">
        <v>83</v>
      </c>
      <c r="D22" s="23" t="s">
        <v>14</v>
      </c>
      <c r="E22" s="29">
        <v>1500</v>
      </c>
    </row>
    <row r="23" s="48" customFormat="1" spans="1:5">
      <c r="A23" s="30" t="s">
        <v>17</v>
      </c>
      <c r="B23" s="31" t="s">
        <v>18</v>
      </c>
      <c r="C23" s="31"/>
      <c r="D23" s="32" t="s">
        <v>19</v>
      </c>
      <c r="E23" s="33">
        <f>SUM(E20:E22)</f>
        <v>4500</v>
      </c>
    </row>
    <row r="24" s="48" customFormat="1" ht="13.2" customHeight="1" spans="1:5">
      <c r="A24" s="30"/>
      <c r="B24" s="35" t="s">
        <v>20</v>
      </c>
      <c r="C24" s="35"/>
      <c r="D24" s="32"/>
      <c r="E24" s="33">
        <f>(-E23*0.1)</f>
        <v>-450</v>
      </c>
    </row>
    <row r="25" spans="1:5">
      <c r="A25" s="30"/>
      <c r="B25" s="35" t="s">
        <v>21</v>
      </c>
      <c r="C25" s="35"/>
      <c r="D25" s="32" t="s">
        <v>19</v>
      </c>
      <c r="E25" s="36">
        <f>SUM(E23:E24)</f>
        <v>4050</v>
      </c>
    </row>
    <row r="26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pans="1:5">
      <c r="A29" s="30"/>
      <c r="B29" s="35"/>
      <c r="C29" s="35"/>
      <c r="D29" s="32"/>
      <c r="E29" s="33"/>
    </row>
    <row r="30" spans="1:5">
      <c r="A30" s="48" t="s">
        <v>22</v>
      </c>
      <c r="B30" s="37"/>
      <c r="C30" s="38"/>
      <c r="D30" s="38"/>
      <c r="E30" s="39"/>
    </row>
    <row r="31" spans="2:5">
      <c r="B31" s="37"/>
      <c r="C31" s="38"/>
      <c r="D31" s="38"/>
      <c r="E31" s="39"/>
    </row>
    <row r="32" spans="2:5">
      <c r="B32" s="37"/>
      <c r="C32" s="38"/>
      <c r="D32" s="38"/>
      <c r="E32" s="39"/>
    </row>
    <row r="33" spans="1:5">
      <c r="A33" s="60" t="s">
        <v>23</v>
      </c>
      <c r="B33" s="59"/>
      <c r="C33" s="59"/>
      <c r="D33" s="41"/>
      <c r="E33" s="10"/>
    </row>
    <row r="34" spans="1:5">
      <c r="A34" s="60" t="s">
        <v>24</v>
      </c>
      <c r="B34" s="60"/>
      <c r="C34" s="59"/>
      <c r="D34" s="41"/>
      <c r="E34" s="60"/>
    </row>
    <row r="35" spans="1:5">
      <c r="A35" s="60"/>
      <c r="B35" s="60"/>
      <c r="C35" s="59"/>
      <c r="D35" s="41"/>
      <c r="E35" s="60"/>
    </row>
    <row r="36" spans="1:5">
      <c r="A36" s="60"/>
      <c r="B36" s="60"/>
      <c r="C36" s="59"/>
      <c r="D36" s="41"/>
      <c r="E36" s="60"/>
    </row>
    <row r="37" spans="1:5">
      <c r="A37" s="60" t="s">
        <v>25</v>
      </c>
      <c r="B37" s="59"/>
      <c r="C37" s="59"/>
      <c r="D37" s="41"/>
      <c r="E37" s="10"/>
    </row>
    <row r="38" spans="1:5">
      <c r="A38" s="48" t="s">
        <v>26</v>
      </c>
      <c r="B38" s="59"/>
      <c r="C38" s="59"/>
      <c r="D38" s="41"/>
      <c r="E38" s="10"/>
    </row>
    <row r="39" spans="2:5">
      <c r="B39" s="59"/>
      <c r="C39" s="59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2:5">
      <c r="B42" s="59"/>
      <c r="C42" s="59"/>
      <c r="D42" s="41"/>
      <c r="E42" s="10"/>
    </row>
    <row r="43" spans="1:5">
      <c r="A43" s="60"/>
      <c r="B43" s="59"/>
      <c r="C43" s="59"/>
      <c r="D43" s="41"/>
      <c r="E43" s="10"/>
    </row>
    <row r="44" spans="1:5">
      <c r="A44" s="48" t="s">
        <v>27</v>
      </c>
      <c r="B44" s="59"/>
      <c r="C44" s="59"/>
      <c r="D44" s="48" t="s">
        <v>28</v>
      </c>
      <c r="E44" s="10"/>
    </row>
    <row r="45" spans="2:5">
      <c r="B45" s="59"/>
      <c r="C45" s="59"/>
      <c r="E45" s="10"/>
    </row>
    <row r="46" spans="2:5">
      <c r="B46" s="59"/>
      <c r="C46" s="59"/>
      <c r="E46" s="10"/>
    </row>
    <row r="47" spans="1:5">
      <c r="A47" s="60" t="s">
        <v>29</v>
      </c>
      <c r="B47" s="60"/>
      <c r="C47" s="60"/>
      <c r="D47" s="60" t="s">
        <v>30</v>
      </c>
      <c r="E47" s="17"/>
    </row>
    <row r="48" spans="1:5">
      <c r="A48" s="59" t="s">
        <v>31</v>
      </c>
      <c r="D48" s="59" t="s">
        <v>32</v>
      </c>
      <c r="E48" s="60"/>
    </row>
    <row r="49" spans="1:5">
      <c r="A49" s="59"/>
      <c r="D49" s="59"/>
      <c r="E49" s="60"/>
    </row>
    <row r="52" spans="1:1">
      <c r="A52" s="61" t="s">
        <v>33</v>
      </c>
    </row>
    <row r="53" spans="1:1">
      <c r="A53" s="61"/>
    </row>
    <row r="54" spans="1:1">
      <c r="A54" s="61"/>
    </row>
    <row r="55" spans="1:1">
      <c r="A55" s="60" t="s">
        <v>34</v>
      </c>
    </row>
  </sheetData>
  <mergeCells count="3">
    <mergeCell ref="D4:E4"/>
    <mergeCell ref="B24:C24"/>
    <mergeCell ref="B25:C25"/>
  </mergeCells>
  <pageMargins left="0.7" right="0.27" top="0.65" bottom="0.786805555555556" header="0.3" footer="0.3"/>
  <pageSetup paperSize="1" scale="90" orientation="portrait" horizontalDpi="120" verticalDpi="72"/>
  <headerFooter alignWithMargins="0" scaleWithDoc="0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topLeftCell="A31" workbookViewId="0">
      <selection activeCell="C46" sqref="C46"/>
    </sheetView>
  </sheetViews>
  <sheetFormatPr defaultColWidth="18" defaultRowHeight="13.5"/>
  <cols>
    <col min="1" max="1" width="15.3333333333333" style="48" customWidth="1"/>
    <col min="2" max="2" width="18.1428571428571" style="48" customWidth="1"/>
    <col min="3" max="3" width="26.7142857142857" style="48" customWidth="1"/>
    <col min="4" max="4" width="22.8857142857143" style="48" customWidth="1"/>
    <col min="5" max="5" width="16.552380952381" style="48" customWidth="1"/>
    <col min="6" max="16384" width="18" style="48"/>
  </cols>
  <sheetData>
    <row r="4" ht="14.25" customHeight="1" spans="1:5">
      <c r="A4" s="5">
        <v>45707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442</v>
      </c>
      <c r="C7" s="49"/>
      <c r="D7" s="50"/>
      <c r="E7" s="50"/>
    </row>
    <row r="8" ht="14.25" customHeight="1" spans="1:5">
      <c r="A8" s="7" t="s">
        <v>443</v>
      </c>
      <c r="C8" s="49"/>
      <c r="D8" s="50"/>
      <c r="E8" s="50"/>
    </row>
    <row r="9" ht="14.25" customHeight="1" spans="1:5">
      <c r="A9" s="11" t="s">
        <v>444</v>
      </c>
      <c r="B9" s="51"/>
      <c r="D9" s="52"/>
      <c r="E9" s="10"/>
    </row>
    <row r="10" ht="14.25" customHeight="1" spans="1:5">
      <c r="A10" s="11"/>
      <c r="B10" s="51"/>
      <c r="D10" s="52"/>
      <c r="E10" s="10"/>
    </row>
    <row r="11" ht="14.25" customHeight="1" spans="1:5">
      <c r="A11" s="11"/>
      <c r="B11" s="51"/>
      <c r="D11" s="52"/>
      <c r="E11" s="10"/>
    </row>
    <row r="12" customHeight="1" spans="1:5">
      <c r="A12" s="11"/>
      <c r="B12" s="51"/>
      <c r="D12" s="52"/>
      <c r="E12" s="10"/>
    </row>
    <row r="13" customHeight="1" spans="1:5">
      <c r="A13" s="53" t="s">
        <v>3</v>
      </c>
      <c r="D13" s="53"/>
      <c r="E13" s="14"/>
    </row>
    <row r="14" customHeight="1" spans="1:5">
      <c r="A14" s="53"/>
      <c r="D14" s="53"/>
      <c r="E14" s="14"/>
    </row>
    <row r="15" customHeight="1" spans="1:5">
      <c r="A15" s="54" t="s">
        <v>429</v>
      </c>
      <c r="B15" s="54"/>
      <c r="C15" s="54"/>
      <c r="D15" s="55"/>
      <c r="E15" s="17"/>
    </row>
    <row r="16" customHeight="1" spans="1:5">
      <c r="A16" s="54" t="s">
        <v>5</v>
      </c>
      <c r="B16" s="54"/>
      <c r="C16" s="54"/>
      <c r="D16" s="55"/>
      <c r="E16" s="17"/>
    </row>
    <row r="17" customHeight="1" spans="1:10">
      <c r="A17" s="48" t="s">
        <v>6</v>
      </c>
      <c r="D17" s="55"/>
      <c r="E17" s="17"/>
      <c r="H17" s="62"/>
      <c r="I17" s="63"/>
      <c r="J17" s="63"/>
    </row>
    <row r="18" customHeight="1" spans="4:10">
      <c r="D18" s="55"/>
      <c r="E18" s="17"/>
      <c r="I18" s="62"/>
      <c r="J18" s="62"/>
    </row>
    <row r="19" customHeight="1" spans="1:10">
      <c r="A19" s="18" t="s">
        <v>7</v>
      </c>
      <c r="B19" s="19" t="s">
        <v>8</v>
      </c>
      <c r="C19" s="19" t="s">
        <v>9</v>
      </c>
      <c r="D19" s="19" t="s">
        <v>10</v>
      </c>
      <c r="E19" s="20" t="s">
        <v>11</v>
      </c>
      <c r="I19" s="60"/>
      <c r="J19" s="60"/>
    </row>
    <row r="20" spans="1:5">
      <c r="A20" s="56">
        <v>45698</v>
      </c>
      <c r="B20" s="23" t="s">
        <v>445</v>
      </c>
      <c r="C20" s="23" t="s">
        <v>414</v>
      </c>
      <c r="D20" s="23" t="s">
        <v>14</v>
      </c>
      <c r="E20" s="24">
        <v>800</v>
      </c>
    </row>
    <row r="21" spans="1:5">
      <c r="A21" s="56">
        <v>45698</v>
      </c>
      <c r="B21" s="23" t="s">
        <v>446</v>
      </c>
      <c r="C21" s="23" t="s">
        <v>447</v>
      </c>
      <c r="D21" s="23" t="s">
        <v>14</v>
      </c>
      <c r="E21" s="24">
        <v>800</v>
      </c>
    </row>
    <row r="22" spans="1:5">
      <c r="A22" s="56">
        <v>45698</v>
      </c>
      <c r="B22" s="23" t="s">
        <v>448</v>
      </c>
      <c r="C22" s="23" t="s">
        <v>447</v>
      </c>
      <c r="D22" s="23" t="s">
        <v>14</v>
      </c>
      <c r="E22" s="29">
        <v>800</v>
      </c>
    </row>
    <row r="23" s="48" customFormat="1" spans="1:5">
      <c r="A23" s="30" t="s">
        <v>17</v>
      </c>
      <c r="B23" s="31" t="s">
        <v>18</v>
      </c>
      <c r="C23" s="31"/>
      <c r="D23" s="32" t="s">
        <v>19</v>
      </c>
      <c r="E23" s="33">
        <f>SUM(E20:E22)</f>
        <v>2400</v>
      </c>
    </row>
    <row r="24" s="48" customFormat="1" ht="13.2" customHeight="1" spans="1:5">
      <c r="A24" s="30"/>
      <c r="B24" s="35" t="s">
        <v>20</v>
      </c>
      <c r="C24" s="35"/>
      <c r="D24" s="32"/>
      <c r="E24" s="33">
        <f>(-E23*0.1)</f>
        <v>-240</v>
      </c>
    </row>
    <row r="25" spans="1:5">
      <c r="A25" s="30"/>
      <c r="B25" s="35" t="s">
        <v>21</v>
      </c>
      <c r="C25" s="35"/>
      <c r="D25" s="32" t="s">
        <v>19</v>
      </c>
      <c r="E25" s="36">
        <f>SUM(E23:E24)</f>
        <v>2160</v>
      </c>
    </row>
    <row r="26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pans="1:5">
      <c r="A29" s="30"/>
      <c r="B29" s="35"/>
      <c r="C29" s="35"/>
      <c r="D29" s="32"/>
      <c r="E29" s="33"/>
    </row>
    <row r="30" spans="1:5">
      <c r="A30" s="48" t="s">
        <v>22</v>
      </c>
      <c r="B30" s="37"/>
      <c r="C30" s="38"/>
      <c r="D30" s="38"/>
      <c r="E30" s="39"/>
    </row>
    <row r="31" spans="2:5">
      <c r="B31" s="37"/>
      <c r="C31" s="38"/>
      <c r="D31" s="38"/>
      <c r="E31" s="39"/>
    </row>
    <row r="32" spans="2:5">
      <c r="B32" s="37"/>
      <c r="C32" s="38"/>
      <c r="D32" s="38"/>
      <c r="E32" s="39"/>
    </row>
    <row r="33" spans="1:5">
      <c r="A33" s="60" t="s">
        <v>23</v>
      </c>
      <c r="B33" s="59"/>
      <c r="C33" s="59"/>
      <c r="D33" s="41"/>
      <c r="E33" s="10"/>
    </row>
    <row r="34" spans="1:5">
      <c r="A34" s="60" t="s">
        <v>24</v>
      </c>
      <c r="B34" s="60"/>
      <c r="C34" s="59"/>
      <c r="D34" s="41"/>
      <c r="E34" s="60"/>
    </row>
    <row r="35" spans="1:5">
      <c r="A35" s="60"/>
      <c r="B35" s="60"/>
      <c r="C35" s="59"/>
      <c r="D35" s="41"/>
      <c r="E35" s="60"/>
    </row>
    <row r="36" spans="1:5">
      <c r="A36" s="60"/>
      <c r="B36" s="60"/>
      <c r="C36" s="59"/>
      <c r="D36" s="41"/>
      <c r="E36" s="60"/>
    </row>
    <row r="37" spans="1:5">
      <c r="A37" s="60" t="s">
        <v>25</v>
      </c>
      <c r="B37" s="59"/>
      <c r="C37" s="59"/>
      <c r="D37" s="41"/>
      <c r="E37" s="10"/>
    </row>
    <row r="38" spans="1:5">
      <c r="A38" s="48" t="s">
        <v>26</v>
      </c>
      <c r="B38" s="59"/>
      <c r="C38" s="59"/>
      <c r="D38" s="41"/>
      <c r="E38" s="10"/>
    </row>
    <row r="39" spans="2:5">
      <c r="B39" s="59"/>
      <c r="C39" s="59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2:5">
      <c r="B42" s="59"/>
      <c r="C42" s="59"/>
      <c r="D42" s="41"/>
      <c r="E42" s="10"/>
    </row>
    <row r="43" spans="1:5">
      <c r="A43" s="60"/>
      <c r="B43" s="59"/>
      <c r="C43" s="59"/>
      <c r="D43" s="41"/>
      <c r="E43" s="10"/>
    </row>
    <row r="44" spans="1:5">
      <c r="A44" s="48" t="s">
        <v>27</v>
      </c>
      <c r="B44" s="59"/>
      <c r="C44" s="59"/>
      <c r="D44" s="48" t="s">
        <v>28</v>
      </c>
      <c r="E44" s="10"/>
    </row>
    <row r="45" spans="2:5">
      <c r="B45" s="59"/>
      <c r="C45" s="59"/>
      <c r="E45" s="10"/>
    </row>
    <row r="46" spans="2:5">
      <c r="B46" s="59"/>
      <c r="C46" s="59"/>
      <c r="E46" s="10"/>
    </row>
    <row r="47" spans="1:5">
      <c r="A47" s="60" t="s">
        <v>29</v>
      </c>
      <c r="B47" s="60"/>
      <c r="C47" s="60"/>
      <c r="D47" s="60" t="s">
        <v>30</v>
      </c>
      <c r="E47" s="17"/>
    </row>
    <row r="48" spans="1:5">
      <c r="A48" s="59" t="s">
        <v>31</v>
      </c>
      <c r="D48" s="59" t="s">
        <v>32</v>
      </c>
      <c r="E48" s="60"/>
    </row>
    <row r="49" spans="1:5">
      <c r="A49" s="59"/>
      <c r="D49" s="59"/>
      <c r="E49" s="60"/>
    </row>
    <row r="52" spans="1:1">
      <c r="A52" s="61" t="s">
        <v>33</v>
      </c>
    </row>
    <row r="53" spans="1:1">
      <c r="A53" s="61"/>
    </row>
    <row r="54" spans="1:1">
      <c r="A54" s="61"/>
    </row>
    <row r="55" spans="1:1">
      <c r="A55" s="60" t="s">
        <v>34</v>
      </c>
    </row>
  </sheetData>
  <mergeCells count="3">
    <mergeCell ref="D4:E4"/>
    <mergeCell ref="B24:C24"/>
    <mergeCell ref="B25:C25"/>
  </mergeCells>
  <pageMargins left="0.7" right="0.27" top="0.65" bottom="0.786805555555556" header="0.3" footer="0.3"/>
  <pageSetup paperSize="1" scale="90" orientation="portrait" horizontalDpi="120" verticalDpi="72"/>
  <headerFooter alignWithMargins="0" scaleWithDoc="0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workbookViewId="0">
      <selection activeCell="E10" sqref="E10"/>
    </sheetView>
  </sheetViews>
  <sheetFormatPr defaultColWidth="18" defaultRowHeight="13.5"/>
  <cols>
    <col min="1" max="1" width="15.3333333333333" style="48" customWidth="1"/>
    <col min="2" max="2" width="18.1428571428571" style="48" customWidth="1"/>
    <col min="3" max="3" width="26.7142857142857" style="48" customWidth="1"/>
    <col min="4" max="4" width="22.8857142857143" style="48" customWidth="1"/>
    <col min="5" max="5" width="16.552380952381" style="48" customWidth="1"/>
    <col min="6" max="16384" width="18" style="48"/>
  </cols>
  <sheetData>
    <row r="4" ht="14.25" customHeight="1" spans="1:5">
      <c r="A4" s="5">
        <v>45707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449</v>
      </c>
      <c r="C7" s="49"/>
      <c r="D7" s="50"/>
      <c r="E7" s="50"/>
    </row>
    <row r="8" ht="14.25" customHeight="1" spans="1:5">
      <c r="A8" s="7" t="s">
        <v>450</v>
      </c>
      <c r="C8" s="49"/>
      <c r="D8" s="50"/>
      <c r="E8" s="50"/>
    </row>
    <row r="9" ht="14.25" customHeight="1" spans="1:5">
      <c r="A9" s="11" t="s">
        <v>451</v>
      </c>
      <c r="B9" s="51"/>
      <c r="D9" s="52"/>
      <c r="E9" s="10"/>
    </row>
    <row r="10" ht="14.25" customHeight="1" spans="1:5">
      <c r="A10" s="11"/>
      <c r="B10" s="51"/>
      <c r="D10" s="52"/>
      <c r="E10" s="10"/>
    </row>
    <row r="11" ht="14.25" customHeight="1" spans="1:5">
      <c r="A11" s="11"/>
      <c r="B11" s="51"/>
      <c r="D11" s="52"/>
      <c r="E11" s="10"/>
    </row>
    <row r="12" customHeight="1" spans="1:5">
      <c r="A12" s="11"/>
      <c r="B12" s="51"/>
      <c r="D12" s="52"/>
      <c r="E12" s="10"/>
    </row>
    <row r="13" customHeight="1" spans="1:5">
      <c r="A13" s="53" t="s">
        <v>3</v>
      </c>
      <c r="D13" s="53"/>
      <c r="E13" s="14"/>
    </row>
    <row r="14" customHeight="1" spans="1:5">
      <c r="A14" s="53"/>
      <c r="D14" s="53"/>
      <c r="E14" s="14"/>
    </row>
    <row r="15" customHeight="1" spans="1:5">
      <c r="A15" s="54" t="s">
        <v>429</v>
      </c>
      <c r="B15" s="54"/>
      <c r="C15" s="54"/>
      <c r="D15" s="55"/>
      <c r="E15" s="17"/>
    </row>
    <row r="16" customHeight="1" spans="1:5">
      <c r="A16" s="54" t="s">
        <v>5</v>
      </c>
      <c r="B16" s="54"/>
      <c r="C16" s="54"/>
      <c r="D16" s="55"/>
      <c r="E16" s="17"/>
    </row>
    <row r="17" customHeight="1" spans="1:10">
      <c r="A17" s="48" t="s">
        <v>6</v>
      </c>
      <c r="D17" s="55"/>
      <c r="E17" s="17"/>
      <c r="H17" s="62"/>
      <c r="I17" s="63"/>
      <c r="J17" s="63"/>
    </row>
    <row r="18" customHeight="1" spans="4:10">
      <c r="D18" s="55"/>
      <c r="E18" s="17"/>
      <c r="I18" s="62"/>
      <c r="J18" s="62"/>
    </row>
    <row r="19" customHeight="1" spans="1:10">
      <c r="A19" s="18" t="s">
        <v>7</v>
      </c>
      <c r="B19" s="19" t="s">
        <v>8</v>
      </c>
      <c r="C19" s="19" t="s">
        <v>9</v>
      </c>
      <c r="D19" s="19" t="s">
        <v>10</v>
      </c>
      <c r="E19" s="20" t="s">
        <v>11</v>
      </c>
      <c r="I19" s="60"/>
      <c r="J19" s="60"/>
    </row>
    <row r="20" spans="1:5">
      <c r="A20" s="56">
        <v>45696</v>
      </c>
      <c r="B20" s="23" t="s">
        <v>452</v>
      </c>
      <c r="C20" s="23" t="s">
        <v>168</v>
      </c>
      <c r="D20" s="23" t="s">
        <v>14</v>
      </c>
      <c r="E20" s="24">
        <v>2000</v>
      </c>
    </row>
    <row r="21" spans="1:5">
      <c r="A21" s="56">
        <v>45696</v>
      </c>
      <c r="B21" s="23" t="s">
        <v>453</v>
      </c>
      <c r="C21" s="23" t="s">
        <v>168</v>
      </c>
      <c r="D21" s="23" t="s">
        <v>14</v>
      </c>
      <c r="E21" s="24">
        <v>2000</v>
      </c>
    </row>
    <row r="22" spans="1:5">
      <c r="A22" s="56">
        <v>45696</v>
      </c>
      <c r="B22" s="23" t="s">
        <v>454</v>
      </c>
      <c r="C22" s="23" t="s">
        <v>324</v>
      </c>
      <c r="D22" s="23" t="s">
        <v>14</v>
      </c>
      <c r="E22" s="29">
        <v>1500</v>
      </c>
    </row>
    <row r="23" s="48" customFormat="1" spans="1:5">
      <c r="A23" s="30" t="s">
        <v>17</v>
      </c>
      <c r="B23" s="31" t="s">
        <v>18</v>
      </c>
      <c r="C23" s="31"/>
      <c r="D23" s="32" t="s">
        <v>19</v>
      </c>
      <c r="E23" s="33">
        <f>SUM(E20:E22)</f>
        <v>5500</v>
      </c>
    </row>
    <row r="24" s="48" customFormat="1" ht="13.2" customHeight="1" spans="1:5">
      <c r="A24" s="30"/>
      <c r="B24" s="35" t="s">
        <v>20</v>
      </c>
      <c r="C24" s="35"/>
      <c r="D24" s="32"/>
      <c r="E24" s="33">
        <f>(-E23*0.1)</f>
        <v>-550</v>
      </c>
    </row>
    <row r="25" spans="1:5">
      <c r="A25" s="30"/>
      <c r="B25" s="35" t="s">
        <v>21</v>
      </c>
      <c r="C25" s="35"/>
      <c r="D25" s="32" t="s">
        <v>19</v>
      </c>
      <c r="E25" s="36">
        <f>SUM(E23:E24)</f>
        <v>4950</v>
      </c>
    </row>
    <row r="26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pans="1:5">
      <c r="A29" s="30"/>
      <c r="B29" s="35"/>
      <c r="C29" s="35"/>
      <c r="D29" s="32"/>
      <c r="E29" s="33"/>
    </row>
    <row r="30" spans="1:5">
      <c r="A30" s="48" t="s">
        <v>22</v>
      </c>
      <c r="B30" s="37"/>
      <c r="C30" s="38"/>
      <c r="D30" s="38"/>
      <c r="E30" s="39"/>
    </row>
    <row r="31" spans="2:5">
      <c r="B31" s="37"/>
      <c r="C31" s="38"/>
      <c r="D31" s="38"/>
      <c r="E31" s="39"/>
    </row>
    <row r="32" spans="2:5">
      <c r="B32" s="37"/>
      <c r="C32" s="38"/>
      <c r="D32" s="38"/>
      <c r="E32" s="39"/>
    </row>
    <row r="33" spans="1:5">
      <c r="A33" s="60" t="s">
        <v>23</v>
      </c>
      <c r="B33" s="59"/>
      <c r="C33" s="59"/>
      <c r="D33" s="41"/>
      <c r="E33" s="10"/>
    </row>
    <row r="34" spans="1:5">
      <c r="A34" s="60" t="s">
        <v>24</v>
      </c>
      <c r="B34" s="60"/>
      <c r="C34" s="59"/>
      <c r="D34" s="41"/>
      <c r="E34" s="60"/>
    </row>
    <row r="35" spans="1:5">
      <c r="A35" s="60"/>
      <c r="B35" s="60"/>
      <c r="C35" s="59"/>
      <c r="D35" s="41"/>
      <c r="E35" s="60"/>
    </row>
    <row r="36" spans="1:5">
      <c r="A36" s="60"/>
      <c r="B36" s="60"/>
      <c r="C36" s="59"/>
      <c r="D36" s="41"/>
      <c r="E36" s="60"/>
    </row>
    <row r="37" spans="1:5">
      <c r="A37" s="60" t="s">
        <v>25</v>
      </c>
      <c r="B37" s="59"/>
      <c r="C37" s="59"/>
      <c r="D37" s="41"/>
      <c r="E37" s="10"/>
    </row>
    <row r="38" spans="1:5">
      <c r="A38" s="48" t="s">
        <v>26</v>
      </c>
      <c r="B38" s="59"/>
      <c r="C38" s="59"/>
      <c r="D38" s="41"/>
      <c r="E38" s="10"/>
    </row>
    <row r="39" spans="2:5">
      <c r="B39" s="59"/>
      <c r="C39" s="59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2:5">
      <c r="B42" s="59"/>
      <c r="C42" s="59"/>
      <c r="D42" s="41"/>
      <c r="E42" s="10"/>
    </row>
    <row r="43" spans="1:5">
      <c r="A43" s="60"/>
      <c r="B43" s="59"/>
      <c r="C43" s="59"/>
      <c r="D43" s="41"/>
      <c r="E43" s="10"/>
    </row>
    <row r="44" spans="1:5">
      <c r="A44" s="48" t="s">
        <v>27</v>
      </c>
      <c r="B44" s="59"/>
      <c r="C44" s="59"/>
      <c r="D44" s="48" t="s">
        <v>28</v>
      </c>
      <c r="E44" s="10"/>
    </row>
    <row r="45" spans="2:5">
      <c r="B45" s="59"/>
      <c r="C45" s="59"/>
      <c r="E45" s="10"/>
    </row>
    <row r="46" spans="2:5">
      <c r="B46" s="59"/>
      <c r="C46" s="59"/>
      <c r="E46" s="10"/>
    </row>
    <row r="47" spans="1:5">
      <c r="A47" s="60" t="s">
        <v>29</v>
      </c>
      <c r="B47" s="60"/>
      <c r="C47" s="60"/>
      <c r="D47" s="60" t="s">
        <v>30</v>
      </c>
      <c r="E47" s="17"/>
    </row>
    <row r="48" spans="1:5">
      <c r="A48" s="59" t="s">
        <v>31</v>
      </c>
      <c r="D48" s="59" t="s">
        <v>32</v>
      </c>
      <c r="E48" s="60"/>
    </row>
    <row r="49" spans="1:5">
      <c r="A49" s="59"/>
      <c r="D49" s="59"/>
      <c r="E49" s="60"/>
    </row>
    <row r="52" spans="1:1">
      <c r="A52" s="61" t="s">
        <v>33</v>
      </c>
    </row>
    <row r="53" spans="1:1">
      <c r="A53" s="61"/>
    </row>
    <row r="54" spans="1:1">
      <c r="A54" s="61"/>
    </row>
    <row r="55" spans="1:1">
      <c r="A55" s="60" t="s">
        <v>34</v>
      </c>
    </row>
  </sheetData>
  <mergeCells count="3">
    <mergeCell ref="D4:E4"/>
    <mergeCell ref="B24:C24"/>
    <mergeCell ref="B25:C25"/>
  </mergeCells>
  <pageMargins left="0.7" right="0.27" top="0.65" bottom="0.786805555555556" header="0.3" footer="0.3"/>
  <pageSetup paperSize="1" scale="90" orientation="portrait" horizontalDpi="120" verticalDpi="72"/>
  <headerFooter alignWithMargins="0" scaleWithDoc="0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workbookViewId="0">
      <selection activeCell="A10" sqref="A10"/>
    </sheetView>
  </sheetViews>
  <sheetFormatPr defaultColWidth="18" defaultRowHeight="13.5"/>
  <cols>
    <col min="1" max="1" width="15.3333333333333" style="48" customWidth="1"/>
    <col min="2" max="2" width="19.1047619047619" style="48" customWidth="1"/>
    <col min="3" max="3" width="24.8857142857143" style="48" customWidth="1"/>
    <col min="4" max="4" width="24" style="48" customWidth="1"/>
    <col min="5" max="5" width="16.552380952381" style="48" customWidth="1"/>
    <col min="6" max="16384" width="18" style="48"/>
  </cols>
  <sheetData>
    <row r="4" ht="14.25" customHeight="1" spans="1:5">
      <c r="A4" s="2">
        <v>45708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455</v>
      </c>
      <c r="C7" s="49"/>
      <c r="D7" s="50"/>
      <c r="E7" s="50"/>
    </row>
    <row r="8" ht="14.25" customHeight="1" spans="1:5">
      <c r="A8" s="5" t="s">
        <v>456</v>
      </c>
      <c r="C8" s="49"/>
      <c r="D8" s="50"/>
      <c r="E8" s="50"/>
    </row>
    <row r="9" ht="14.25" customHeight="1" spans="1:5">
      <c r="A9" s="7" t="s">
        <v>457</v>
      </c>
      <c r="C9" s="49"/>
      <c r="D9" s="50"/>
      <c r="E9" s="50"/>
    </row>
    <row r="10" ht="14.25" customHeight="1" spans="1:5">
      <c r="A10" s="11" t="s">
        <v>458</v>
      </c>
      <c r="B10" s="51"/>
      <c r="D10" s="52"/>
      <c r="E10" s="10"/>
    </row>
    <row r="11" ht="14.25" customHeight="1" spans="1:5">
      <c r="A11" s="11"/>
      <c r="B11" s="51"/>
      <c r="D11" s="52"/>
      <c r="E11" s="10"/>
    </row>
    <row r="12" ht="14.25" customHeight="1" spans="1:5">
      <c r="A12" s="11"/>
      <c r="B12" s="51"/>
      <c r="D12" s="52"/>
      <c r="E12" s="10"/>
    </row>
    <row r="13" customHeight="1" spans="1:5">
      <c r="A13" s="11"/>
      <c r="B13" s="51"/>
      <c r="D13" s="52"/>
      <c r="E13" s="10"/>
    </row>
    <row r="14" customHeight="1" spans="1:5">
      <c r="A14" s="53" t="s">
        <v>3</v>
      </c>
      <c r="D14" s="53"/>
      <c r="E14" s="14"/>
    </row>
    <row r="15" customHeight="1" spans="1:5">
      <c r="A15" s="53"/>
      <c r="D15" s="53"/>
      <c r="E15" s="14"/>
    </row>
    <row r="16" customHeight="1" spans="1:5">
      <c r="A16" s="54" t="s">
        <v>429</v>
      </c>
      <c r="B16" s="54"/>
      <c r="C16" s="54"/>
      <c r="D16" s="55"/>
      <c r="E16" s="17"/>
    </row>
    <row r="17" customHeight="1" spans="1:5">
      <c r="A17" s="54" t="s">
        <v>5</v>
      </c>
      <c r="B17" s="54"/>
      <c r="C17" s="54"/>
      <c r="D17" s="55"/>
      <c r="E17" s="17"/>
    </row>
    <row r="18" customHeight="1" spans="1:10">
      <c r="A18" s="48" t="s">
        <v>6</v>
      </c>
      <c r="D18" s="55"/>
      <c r="E18" s="17"/>
      <c r="H18" s="62"/>
      <c r="I18" s="63"/>
      <c r="J18" s="63"/>
    </row>
    <row r="19" customHeight="1" spans="4:10">
      <c r="D19" s="55"/>
      <c r="E19" s="17"/>
      <c r="I19" s="62"/>
      <c r="J19" s="62"/>
    </row>
    <row r="20" customHeight="1" spans="1:10">
      <c r="A20" s="18" t="s">
        <v>7</v>
      </c>
      <c r="B20" s="19" t="s">
        <v>8</v>
      </c>
      <c r="C20" s="19" t="s">
        <v>9</v>
      </c>
      <c r="D20" s="19" t="s">
        <v>10</v>
      </c>
      <c r="E20" s="20" t="s">
        <v>11</v>
      </c>
      <c r="I20" s="60"/>
      <c r="J20" s="60"/>
    </row>
    <row r="21" spans="1:5">
      <c r="A21" s="56">
        <v>45691</v>
      </c>
      <c r="B21" s="23" t="s">
        <v>459</v>
      </c>
      <c r="C21" s="23" t="s">
        <v>460</v>
      </c>
      <c r="D21" s="23" t="s">
        <v>461</v>
      </c>
      <c r="E21" s="24">
        <v>3250</v>
      </c>
    </row>
    <row r="22" spans="1:5">
      <c r="A22" s="30"/>
      <c r="B22" s="35" t="s">
        <v>21</v>
      </c>
      <c r="C22" s="35"/>
      <c r="D22" s="32" t="s">
        <v>19</v>
      </c>
      <c r="E22" s="36">
        <f>SUM(E21:E21)</f>
        <v>3250</v>
      </c>
    </row>
    <row r="23" spans="1:5">
      <c r="A23" s="30"/>
      <c r="B23" s="35"/>
      <c r="C23" s="35"/>
      <c r="D23" s="32"/>
      <c r="E23" s="33"/>
    </row>
    <row r="24" spans="1:5">
      <c r="A24" s="30"/>
      <c r="B24" s="35"/>
      <c r="C24" s="35"/>
      <c r="D24" s="32"/>
      <c r="E24" s="33"/>
    </row>
    <row r="25" spans="1:5">
      <c r="A25" s="30"/>
      <c r="B25" s="35"/>
      <c r="C25" s="35"/>
      <c r="D25" s="32"/>
      <c r="E25" s="33"/>
    </row>
    <row r="26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pans="1:5">
      <c r="A29" s="48" t="s">
        <v>22</v>
      </c>
      <c r="B29" s="37"/>
      <c r="C29" s="38"/>
      <c r="D29" s="38"/>
      <c r="E29" s="39"/>
    </row>
    <row r="30" spans="2:5">
      <c r="B30" s="37"/>
      <c r="C30" s="38"/>
      <c r="D30" s="38"/>
      <c r="E30" s="39"/>
    </row>
    <row r="31" spans="2:5">
      <c r="B31" s="37"/>
      <c r="C31" s="38"/>
      <c r="D31" s="38"/>
      <c r="E31" s="39"/>
    </row>
    <row r="32" spans="1:5">
      <c r="A32" s="60" t="s">
        <v>23</v>
      </c>
      <c r="B32" s="59"/>
      <c r="C32" s="59"/>
      <c r="D32" s="41"/>
      <c r="E32" s="10"/>
    </row>
    <row r="33" spans="1:5">
      <c r="A33" s="60" t="s">
        <v>24</v>
      </c>
      <c r="B33" s="60"/>
      <c r="C33" s="59"/>
      <c r="D33" s="41"/>
      <c r="E33" s="60"/>
    </row>
    <row r="34" spans="1:5">
      <c r="A34" s="60"/>
      <c r="B34" s="60"/>
      <c r="C34" s="59"/>
      <c r="D34" s="41"/>
      <c r="E34" s="60"/>
    </row>
    <row r="35" spans="1:5">
      <c r="A35" s="60"/>
      <c r="B35" s="60"/>
      <c r="C35" s="59"/>
      <c r="D35" s="41"/>
      <c r="E35" s="60"/>
    </row>
    <row r="36" spans="1:5">
      <c r="A36" s="60" t="s">
        <v>25</v>
      </c>
      <c r="B36" s="59"/>
      <c r="C36" s="59"/>
      <c r="D36" s="41"/>
      <c r="E36" s="10"/>
    </row>
    <row r="37" spans="1:5">
      <c r="A37" s="48" t="s">
        <v>26</v>
      </c>
      <c r="B37" s="59"/>
      <c r="C37" s="59"/>
      <c r="D37" s="41"/>
      <c r="E37" s="10"/>
    </row>
    <row r="38" spans="2:5">
      <c r="B38" s="59"/>
      <c r="C38" s="59"/>
      <c r="D38" s="41"/>
      <c r="E38" s="10"/>
    </row>
    <row r="39" spans="2:5">
      <c r="B39" s="59"/>
      <c r="C39" s="59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2:5">
      <c r="B42" s="59"/>
      <c r="C42" s="59"/>
      <c r="D42" s="41"/>
      <c r="E42" s="10"/>
    </row>
    <row r="43" spans="1:5">
      <c r="A43" s="60"/>
      <c r="B43" s="59"/>
      <c r="C43" s="59"/>
      <c r="D43" s="41"/>
      <c r="E43" s="10"/>
    </row>
    <row r="44" spans="1:5">
      <c r="A44" s="48" t="s">
        <v>27</v>
      </c>
      <c r="B44" s="59"/>
      <c r="C44" s="59"/>
      <c r="D44" s="48" t="s">
        <v>28</v>
      </c>
      <c r="E44" s="10"/>
    </row>
    <row r="45" spans="2:5">
      <c r="B45" s="59"/>
      <c r="C45" s="59"/>
      <c r="E45" s="10"/>
    </row>
    <row r="46" spans="2:5">
      <c r="B46" s="59"/>
      <c r="C46" s="59"/>
      <c r="E46" s="10"/>
    </row>
    <row r="47" spans="1:5">
      <c r="A47" s="60" t="s">
        <v>29</v>
      </c>
      <c r="B47" s="60"/>
      <c r="C47" s="60"/>
      <c r="D47" s="60" t="s">
        <v>30</v>
      </c>
      <c r="E47" s="17"/>
    </row>
    <row r="48" spans="1:5">
      <c r="A48" s="59" t="s">
        <v>31</v>
      </c>
      <c r="D48" s="59" t="s">
        <v>32</v>
      </c>
      <c r="E48" s="60"/>
    </row>
    <row r="49" spans="1:5">
      <c r="A49" s="40"/>
      <c r="D49" s="40"/>
      <c r="E49" s="28"/>
    </row>
    <row r="52" spans="1:1">
      <c r="A52" s="61" t="s">
        <v>33</v>
      </c>
    </row>
    <row r="53" spans="1:1">
      <c r="A53" s="61"/>
    </row>
    <row r="54" spans="1:1">
      <c r="A54" s="61"/>
    </row>
    <row r="55" spans="1:1">
      <c r="A55" s="60" t="s">
        <v>34</v>
      </c>
    </row>
  </sheetData>
  <mergeCells count="2">
    <mergeCell ref="D4:E4"/>
    <mergeCell ref="B22:C22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workbookViewId="0">
      <selection activeCell="C9" sqref="C9"/>
    </sheetView>
  </sheetViews>
  <sheetFormatPr defaultColWidth="18" defaultRowHeight="13.5"/>
  <cols>
    <col min="1" max="1" width="15.3333333333333" style="48" customWidth="1"/>
    <col min="2" max="2" width="19.1047619047619" style="48" customWidth="1"/>
    <col min="3" max="3" width="20.2857142857143" style="48" customWidth="1"/>
    <col min="4" max="4" width="29.8571428571429" style="48" customWidth="1"/>
    <col min="5" max="5" width="16.552380952381" style="48" customWidth="1"/>
    <col min="6" max="16384" width="18" style="48"/>
  </cols>
  <sheetData>
    <row r="4" ht="14.25" customHeight="1" spans="1:5">
      <c r="A4" s="2">
        <v>45708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462</v>
      </c>
      <c r="C7" s="49"/>
      <c r="D7" s="50"/>
      <c r="E7" s="50"/>
    </row>
    <row r="8" ht="14.25" customHeight="1" spans="1:5">
      <c r="A8" s="5" t="s">
        <v>463</v>
      </c>
      <c r="C8" s="49"/>
      <c r="D8" s="50"/>
      <c r="E8" s="50"/>
    </row>
    <row r="9" ht="14.25" customHeight="1" spans="1:5">
      <c r="A9" s="7" t="s">
        <v>464</v>
      </c>
      <c r="C9" s="49"/>
      <c r="D9" s="50"/>
      <c r="E9" s="50"/>
    </row>
    <row r="10" ht="14.25" customHeight="1" spans="1:5">
      <c r="A10" s="11" t="s">
        <v>465</v>
      </c>
      <c r="B10" s="51"/>
      <c r="D10" s="52"/>
      <c r="E10" s="10"/>
    </row>
    <row r="11" ht="14.25" customHeight="1" spans="1:5">
      <c r="A11" s="11"/>
      <c r="B11" s="51"/>
      <c r="D11" s="52"/>
      <c r="E11" s="10"/>
    </row>
    <row r="12" ht="14.25" customHeight="1" spans="1:5">
      <c r="A12" s="11"/>
      <c r="B12" s="51"/>
      <c r="D12" s="52"/>
      <c r="E12" s="10"/>
    </row>
    <row r="13" customHeight="1" spans="1:5">
      <c r="A13" s="11"/>
      <c r="B13" s="51"/>
      <c r="D13" s="52"/>
      <c r="E13" s="10"/>
    </row>
    <row r="14" customHeight="1" spans="1:5">
      <c r="A14" s="53" t="s">
        <v>3</v>
      </c>
      <c r="D14" s="53"/>
      <c r="E14" s="14"/>
    </row>
    <row r="15" customHeight="1" spans="1:5">
      <c r="A15" s="53"/>
      <c r="D15" s="53"/>
      <c r="E15" s="14"/>
    </row>
    <row r="16" customHeight="1" spans="1:5">
      <c r="A16" s="54" t="s">
        <v>466</v>
      </c>
      <c r="B16" s="54"/>
      <c r="C16" s="54"/>
      <c r="D16" s="55"/>
      <c r="E16" s="17"/>
    </row>
    <row r="17" customHeight="1" spans="1:5">
      <c r="A17" s="54" t="s">
        <v>5</v>
      </c>
      <c r="B17" s="54"/>
      <c r="C17" s="54"/>
      <c r="D17" s="55"/>
      <c r="E17" s="17"/>
    </row>
    <row r="18" customHeight="1" spans="1:10">
      <c r="A18" s="48" t="s">
        <v>6</v>
      </c>
      <c r="D18" s="55"/>
      <c r="E18" s="17"/>
      <c r="H18" s="62"/>
      <c r="I18" s="63"/>
      <c r="J18" s="63"/>
    </row>
    <row r="19" customHeight="1" spans="4:10">
      <c r="D19" s="55"/>
      <c r="E19" s="17"/>
      <c r="I19" s="62"/>
      <c r="J19" s="62"/>
    </row>
    <row r="20" customHeight="1" spans="1:10">
      <c r="A20" s="18" t="s">
        <v>7</v>
      </c>
      <c r="B20" s="19" t="s">
        <v>8</v>
      </c>
      <c r="C20" s="19" t="s">
        <v>9</v>
      </c>
      <c r="D20" s="19" t="s">
        <v>10</v>
      </c>
      <c r="E20" s="20" t="s">
        <v>11</v>
      </c>
      <c r="I20" s="60"/>
      <c r="J20" s="60"/>
    </row>
    <row r="21" spans="1:5">
      <c r="A21" s="56">
        <v>45089</v>
      </c>
      <c r="B21" s="23" t="s">
        <v>467</v>
      </c>
      <c r="C21" s="23" t="s">
        <v>468</v>
      </c>
      <c r="D21" s="23" t="s">
        <v>469</v>
      </c>
      <c r="E21" s="24">
        <v>600</v>
      </c>
    </row>
    <row r="22" spans="1:5">
      <c r="A22" s="30"/>
      <c r="B22" s="35" t="s">
        <v>21</v>
      </c>
      <c r="C22" s="35"/>
      <c r="D22" s="32" t="s">
        <v>19</v>
      </c>
      <c r="E22" s="36">
        <f>SUM(E21:E21)</f>
        <v>600</v>
      </c>
    </row>
    <row r="23" spans="1:5">
      <c r="A23" s="30"/>
      <c r="B23" s="35"/>
      <c r="C23" s="35"/>
      <c r="D23" s="32"/>
      <c r="E23" s="33"/>
    </row>
    <row r="24" spans="1:5">
      <c r="A24" s="30"/>
      <c r="B24" s="35"/>
      <c r="C24" s="35"/>
      <c r="D24" s="32"/>
      <c r="E24" s="33"/>
    </row>
    <row r="25" spans="1:5">
      <c r="A25" s="30"/>
      <c r="B25" s="35"/>
      <c r="C25" s="35"/>
      <c r="D25" s="32"/>
      <c r="E25" s="33"/>
    </row>
    <row r="26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pans="1:5">
      <c r="A29" s="48" t="s">
        <v>22</v>
      </c>
      <c r="B29" s="37"/>
      <c r="C29" s="38"/>
      <c r="D29" s="38"/>
      <c r="E29" s="39"/>
    </row>
    <row r="30" spans="2:5">
      <c r="B30" s="37"/>
      <c r="C30" s="38"/>
      <c r="D30" s="38"/>
      <c r="E30" s="39"/>
    </row>
    <row r="31" spans="2:5">
      <c r="B31" s="37"/>
      <c r="C31" s="38"/>
      <c r="D31" s="38"/>
      <c r="E31" s="39"/>
    </row>
    <row r="32" spans="1:5">
      <c r="A32" s="60" t="s">
        <v>23</v>
      </c>
      <c r="B32" s="59"/>
      <c r="C32" s="59"/>
      <c r="D32" s="41"/>
      <c r="E32" s="10"/>
    </row>
    <row r="33" spans="1:5">
      <c r="A33" s="60" t="s">
        <v>24</v>
      </c>
      <c r="B33" s="60"/>
      <c r="C33" s="59"/>
      <c r="D33" s="41"/>
      <c r="E33" s="60"/>
    </row>
    <row r="34" spans="1:5">
      <c r="A34" s="60"/>
      <c r="B34" s="60"/>
      <c r="C34" s="59"/>
      <c r="D34" s="41"/>
      <c r="E34" s="60"/>
    </row>
    <row r="35" spans="1:5">
      <c r="A35" s="60"/>
      <c r="B35" s="60"/>
      <c r="C35" s="59"/>
      <c r="D35" s="41"/>
      <c r="E35" s="60"/>
    </row>
    <row r="36" spans="1:5">
      <c r="A36" s="60" t="s">
        <v>25</v>
      </c>
      <c r="B36" s="59"/>
      <c r="C36" s="59"/>
      <c r="D36" s="41"/>
      <c r="E36" s="10"/>
    </row>
    <row r="37" spans="1:5">
      <c r="A37" s="48" t="s">
        <v>26</v>
      </c>
      <c r="B37" s="59"/>
      <c r="C37" s="59"/>
      <c r="D37" s="41"/>
      <c r="E37" s="10"/>
    </row>
    <row r="38" spans="2:5">
      <c r="B38" s="59"/>
      <c r="C38" s="59"/>
      <c r="D38" s="41"/>
      <c r="E38" s="10"/>
    </row>
    <row r="39" spans="2:5">
      <c r="B39" s="59"/>
      <c r="C39" s="59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2:5">
      <c r="B42" s="59"/>
      <c r="C42" s="59"/>
      <c r="D42" s="41"/>
      <c r="E42" s="10"/>
    </row>
    <row r="43" spans="1:5">
      <c r="A43" s="60"/>
      <c r="B43" s="59"/>
      <c r="C43" s="59"/>
      <c r="D43" s="41"/>
      <c r="E43" s="10"/>
    </row>
    <row r="44" spans="1:5">
      <c r="A44" s="48" t="s">
        <v>27</v>
      </c>
      <c r="B44" s="59"/>
      <c r="C44" s="59"/>
      <c r="D44" s="48" t="s">
        <v>28</v>
      </c>
      <c r="E44" s="10"/>
    </row>
    <row r="45" spans="2:5">
      <c r="B45" s="59"/>
      <c r="C45" s="59"/>
      <c r="E45" s="10"/>
    </row>
    <row r="46" spans="2:5">
      <c r="B46" s="59"/>
      <c r="C46" s="59"/>
      <c r="E46" s="10"/>
    </row>
    <row r="47" spans="1:5">
      <c r="A47" s="60" t="s">
        <v>29</v>
      </c>
      <c r="B47" s="60"/>
      <c r="C47" s="60"/>
      <c r="D47" s="60" t="s">
        <v>30</v>
      </c>
      <c r="E47" s="17"/>
    </row>
    <row r="48" spans="1:5">
      <c r="A48" s="59" t="s">
        <v>31</v>
      </c>
      <c r="D48" s="59" t="s">
        <v>32</v>
      </c>
      <c r="E48" s="60"/>
    </row>
    <row r="49" spans="1:5">
      <c r="A49" s="40"/>
      <c r="D49" s="40"/>
      <c r="E49" s="28"/>
    </row>
    <row r="52" spans="1:1">
      <c r="A52" s="61" t="s">
        <v>33</v>
      </c>
    </row>
    <row r="53" spans="1:1">
      <c r="A53" s="61"/>
    </row>
    <row r="54" spans="1:1">
      <c r="A54" s="61"/>
    </row>
    <row r="55" spans="1:1">
      <c r="A55" s="60" t="s">
        <v>34</v>
      </c>
    </row>
  </sheetData>
  <mergeCells count="2">
    <mergeCell ref="D4:E4"/>
    <mergeCell ref="B22:C22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66"/>
  <sheetViews>
    <sheetView zoomScaleSheetLayoutView="60" workbookViewId="0">
      <selection activeCell="F22" sqref="F22"/>
    </sheetView>
  </sheetViews>
  <sheetFormatPr defaultColWidth="18" defaultRowHeight="13.5"/>
  <cols>
    <col min="1" max="1" width="15.8571428571429" style="1" customWidth="1"/>
    <col min="2" max="2" width="16.5714285714286" style="1" customWidth="1"/>
    <col min="3" max="3" width="21.8571428571429" style="1" customWidth="1"/>
    <col min="4" max="4" width="26.7142857142857" style="1" customWidth="1"/>
    <col min="5" max="5" width="16.552380952381" style="1" customWidth="1"/>
    <col min="6" max="16384" width="18" style="1"/>
  </cols>
  <sheetData>
    <row r="4" ht="14.25" customHeight="1" spans="1:5">
      <c r="A4" s="2">
        <v>45712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5" t="s">
        <v>54</v>
      </c>
      <c r="B7" s="6"/>
      <c r="C7" s="110"/>
      <c r="D7" s="111"/>
      <c r="E7" s="111"/>
    </row>
    <row r="8" ht="14.25" customHeight="1" spans="1:5">
      <c r="A8" s="128" t="s">
        <v>470</v>
      </c>
      <c r="B8" s="6"/>
      <c r="C8" s="110"/>
      <c r="D8" s="111"/>
      <c r="E8" s="111"/>
    </row>
    <row r="9" customHeight="1" spans="1:5">
      <c r="A9" s="11" t="s">
        <v>57</v>
      </c>
      <c r="B9" s="8"/>
      <c r="C9" s="6"/>
      <c r="D9" s="112"/>
      <c r="E9" s="10"/>
    </row>
    <row r="10" customHeight="1" spans="1:5">
      <c r="A10" s="12"/>
      <c r="B10" s="8"/>
      <c r="C10" s="6"/>
      <c r="D10" s="112"/>
      <c r="E10" s="10"/>
    </row>
    <row r="11" customHeight="1" spans="1:5">
      <c r="A11" s="12"/>
      <c r="B11" s="8"/>
      <c r="C11" s="6"/>
      <c r="D11" s="112"/>
      <c r="E11" s="10"/>
    </row>
    <row r="12" customHeight="1" spans="1:5">
      <c r="A12" s="113" t="s">
        <v>3</v>
      </c>
      <c r="B12" s="114"/>
      <c r="C12" s="114"/>
      <c r="D12" s="113"/>
      <c r="E12" s="14"/>
    </row>
    <row r="13" customHeight="1" spans="1:5">
      <c r="A13" s="113"/>
      <c r="B13" s="114"/>
      <c r="C13" s="114"/>
      <c r="D13" s="113"/>
      <c r="E13" s="14"/>
    </row>
    <row r="14" customHeight="1" spans="1:5">
      <c r="A14" s="113"/>
      <c r="B14" s="114"/>
      <c r="C14" s="114"/>
      <c r="D14" s="113"/>
      <c r="E14" s="14"/>
    </row>
    <row r="15" customHeight="1" spans="1:5">
      <c r="A15" s="115" t="s">
        <v>471</v>
      </c>
      <c r="B15" s="115"/>
      <c r="C15" s="115"/>
      <c r="D15" s="116"/>
      <c r="E15" s="17"/>
    </row>
    <row r="16" customHeight="1" spans="1:5">
      <c r="A16" s="115" t="s">
        <v>5</v>
      </c>
      <c r="B16" s="115"/>
      <c r="C16" s="115"/>
      <c r="D16" s="116"/>
      <c r="E16" s="17"/>
    </row>
    <row r="17" customHeight="1" spans="1:10">
      <c r="A17" s="6" t="s">
        <v>6</v>
      </c>
      <c r="B17" s="6"/>
      <c r="C17" s="6"/>
      <c r="D17" s="116"/>
      <c r="E17" s="17"/>
      <c r="H17" s="26"/>
      <c r="I17" s="27"/>
      <c r="J17" s="27"/>
    </row>
    <row r="18" customHeight="1" spans="1:10">
      <c r="A18" s="6"/>
      <c r="B18" s="6"/>
      <c r="C18" s="6"/>
      <c r="D18" s="116"/>
      <c r="E18" s="17"/>
      <c r="H18" s="26"/>
      <c r="I18" s="27"/>
      <c r="J18" s="27"/>
    </row>
    <row r="19" customHeight="1" spans="1:10">
      <c r="A19" s="6"/>
      <c r="B19" s="6"/>
      <c r="C19" s="6"/>
      <c r="D19" s="116"/>
      <c r="E19" s="17"/>
      <c r="I19" s="26"/>
      <c r="J19" s="26"/>
    </row>
    <row r="20" customHeight="1" spans="1:10">
      <c r="A20" s="117" t="s">
        <v>7</v>
      </c>
      <c r="B20" s="118" t="s">
        <v>8</v>
      </c>
      <c r="C20" s="118" t="s">
        <v>9</v>
      </c>
      <c r="D20" s="118" t="s">
        <v>10</v>
      </c>
      <c r="E20" s="20" t="s">
        <v>11</v>
      </c>
      <c r="I20" s="28"/>
      <c r="J20" s="28"/>
    </row>
    <row r="21" ht="13" customHeight="1" spans="1:5">
      <c r="A21" s="119">
        <v>45660</v>
      </c>
      <c r="B21" s="129" t="s">
        <v>472</v>
      </c>
      <c r="C21" s="129" t="s">
        <v>473</v>
      </c>
      <c r="D21" s="129" t="s">
        <v>14</v>
      </c>
      <c r="E21" s="24">
        <v>1500</v>
      </c>
    </row>
    <row r="22" ht="13" customHeight="1" spans="1:5">
      <c r="A22" s="119">
        <v>45660</v>
      </c>
      <c r="B22" s="129" t="s">
        <v>474</v>
      </c>
      <c r="C22" s="129" t="s">
        <v>136</v>
      </c>
      <c r="D22" s="129" t="s">
        <v>14</v>
      </c>
      <c r="E22" s="24">
        <v>1500</v>
      </c>
    </row>
    <row r="23" ht="13" customHeight="1" spans="1:5">
      <c r="A23" s="119">
        <v>45660</v>
      </c>
      <c r="B23" s="129" t="s">
        <v>475</v>
      </c>
      <c r="C23" s="129" t="s">
        <v>476</v>
      </c>
      <c r="D23" s="129" t="s">
        <v>14</v>
      </c>
      <c r="E23" s="24">
        <v>1500</v>
      </c>
    </row>
    <row r="24" ht="13" customHeight="1" spans="1:5">
      <c r="A24" s="119">
        <v>45660</v>
      </c>
      <c r="B24" s="129" t="s">
        <v>477</v>
      </c>
      <c r="C24" s="129" t="s">
        <v>83</v>
      </c>
      <c r="D24" s="129" t="s">
        <v>14</v>
      </c>
      <c r="E24" s="24">
        <v>1500</v>
      </c>
    </row>
    <row r="25" ht="13" customHeight="1" spans="1:5">
      <c r="A25" s="119">
        <v>45660</v>
      </c>
      <c r="B25" s="129" t="s">
        <v>478</v>
      </c>
      <c r="C25" s="129" t="s">
        <v>134</v>
      </c>
      <c r="D25" s="129" t="s">
        <v>14</v>
      </c>
      <c r="E25" s="24">
        <v>800</v>
      </c>
    </row>
    <row r="26" ht="13" customHeight="1" spans="1:5">
      <c r="A26" s="119">
        <v>45660</v>
      </c>
      <c r="B26" s="129" t="s">
        <v>479</v>
      </c>
      <c r="C26" s="129" t="s">
        <v>480</v>
      </c>
      <c r="D26" s="129" t="s">
        <v>14</v>
      </c>
      <c r="E26" s="24">
        <v>1500</v>
      </c>
    </row>
    <row r="27" ht="13" customHeight="1" spans="1:5">
      <c r="A27" s="119">
        <v>45660</v>
      </c>
      <c r="B27" s="129" t="s">
        <v>481</v>
      </c>
      <c r="C27" s="129" t="s">
        <v>68</v>
      </c>
      <c r="D27" s="129" t="s">
        <v>14</v>
      </c>
      <c r="E27" s="24">
        <v>1500</v>
      </c>
    </row>
    <row r="28" ht="13" customHeight="1" spans="1:5">
      <c r="A28" s="119">
        <v>45660</v>
      </c>
      <c r="B28" s="129" t="s">
        <v>482</v>
      </c>
      <c r="C28" s="129" t="s">
        <v>136</v>
      </c>
      <c r="D28" s="129" t="s">
        <v>14</v>
      </c>
      <c r="E28" s="24">
        <v>1500</v>
      </c>
    </row>
    <row r="29" ht="13" customHeight="1" spans="1:5">
      <c r="A29" s="119">
        <v>45660</v>
      </c>
      <c r="B29" s="129" t="s">
        <v>483</v>
      </c>
      <c r="C29" s="129" t="s">
        <v>476</v>
      </c>
      <c r="D29" s="129" t="s">
        <v>14</v>
      </c>
      <c r="E29" s="24">
        <v>1500</v>
      </c>
    </row>
    <row r="30" ht="13" customHeight="1" spans="1:5">
      <c r="A30" s="119">
        <v>45668</v>
      </c>
      <c r="B30" s="129" t="s">
        <v>484</v>
      </c>
      <c r="C30" s="129" t="s">
        <v>476</v>
      </c>
      <c r="D30" s="129" t="s">
        <v>14</v>
      </c>
      <c r="E30" s="24">
        <v>1500</v>
      </c>
    </row>
    <row r="31" ht="13" customHeight="1" spans="1:5">
      <c r="A31" s="119">
        <v>45673</v>
      </c>
      <c r="B31" s="129" t="s">
        <v>485</v>
      </c>
      <c r="C31" s="129" t="s">
        <v>476</v>
      </c>
      <c r="D31" s="129" t="s">
        <v>81</v>
      </c>
      <c r="E31" s="24">
        <v>3300</v>
      </c>
    </row>
    <row r="32" ht="13" customHeight="1" spans="1:5">
      <c r="A32" s="119">
        <v>45698</v>
      </c>
      <c r="B32" s="129" t="s">
        <v>486</v>
      </c>
      <c r="C32" s="129" t="s">
        <v>136</v>
      </c>
      <c r="D32" s="129" t="s">
        <v>81</v>
      </c>
      <c r="E32" s="29">
        <v>1750</v>
      </c>
    </row>
    <row r="33" spans="1:5">
      <c r="A33" s="103" t="s">
        <v>17</v>
      </c>
      <c r="B33" s="104" t="s">
        <v>18</v>
      </c>
      <c r="C33" s="104"/>
      <c r="D33" s="105" t="s">
        <v>19</v>
      </c>
      <c r="E33" s="33">
        <f>SUM(E21:E32)</f>
        <v>19350</v>
      </c>
    </row>
    <row r="34" ht="13.2" customHeight="1" spans="1:5">
      <c r="A34" s="103"/>
      <c r="B34" s="106" t="s">
        <v>20</v>
      </c>
      <c r="C34" s="106"/>
      <c r="D34" s="105"/>
      <c r="E34" s="102">
        <f>(-E33*0.07)</f>
        <v>-1354.5</v>
      </c>
    </row>
    <row r="35" spans="1:5">
      <c r="A35" s="103"/>
      <c r="B35" s="106" t="s">
        <v>61</v>
      </c>
      <c r="C35" s="106"/>
      <c r="D35" s="105" t="s">
        <v>19</v>
      </c>
      <c r="E35" s="126">
        <f>SUM(E33:E34)</f>
        <v>17995.5</v>
      </c>
    </row>
    <row r="36" spans="1:5">
      <c r="A36" s="103"/>
      <c r="B36" s="106"/>
      <c r="C36" s="106"/>
      <c r="D36" s="105"/>
      <c r="E36" s="33"/>
    </row>
    <row r="37" spans="1:5">
      <c r="A37" s="103"/>
      <c r="B37" s="106"/>
      <c r="C37" s="106"/>
      <c r="D37" s="105"/>
      <c r="E37" s="33"/>
    </row>
    <row r="38" spans="1:5">
      <c r="A38" s="103"/>
      <c r="B38" s="106"/>
      <c r="C38" s="106"/>
      <c r="D38" s="105"/>
      <c r="E38" s="33"/>
    </row>
    <row r="39" spans="1:5">
      <c r="A39" s="103"/>
      <c r="B39" s="106"/>
      <c r="C39" s="106"/>
      <c r="D39" s="105"/>
      <c r="E39" s="33"/>
    </row>
    <row r="40" spans="1:5">
      <c r="A40" s="6" t="s">
        <v>22</v>
      </c>
      <c r="B40" s="131"/>
      <c r="C40" s="132"/>
      <c r="D40" s="132"/>
      <c r="E40" s="39"/>
    </row>
    <row r="41" spans="1:5">
      <c r="A41" s="6"/>
      <c r="B41" s="131"/>
      <c r="C41" s="132"/>
      <c r="D41" s="132"/>
      <c r="E41" s="39"/>
    </row>
    <row r="42" spans="1:5">
      <c r="A42" s="6"/>
      <c r="B42" s="131"/>
      <c r="C42" s="132"/>
      <c r="D42" s="132"/>
      <c r="E42" s="39"/>
    </row>
    <row r="43" spans="1:5">
      <c r="A43" s="123" t="s">
        <v>23</v>
      </c>
      <c r="B43" s="121"/>
      <c r="C43" s="121"/>
      <c r="D43" s="122"/>
      <c r="E43" s="10"/>
    </row>
    <row r="44" spans="1:5">
      <c r="A44" s="123" t="s">
        <v>24</v>
      </c>
      <c r="B44" s="123"/>
      <c r="C44" s="121"/>
      <c r="D44" s="122"/>
      <c r="E44" s="123"/>
    </row>
    <row r="45" spans="1:5">
      <c r="A45" s="123"/>
      <c r="B45" s="123"/>
      <c r="C45" s="121"/>
      <c r="D45" s="122"/>
      <c r="E45" s="123"/>
    </row>
    <row r="46" spans="1:5">
      <c r="A46" s="123"/>
      <c r="B46" s="123"/>
      <c r="C46" s="121"/>
      <c r="D46" s="122"/>
      <c r="E46" s="123"/>
    </row>
    <row r="47" spans="1:5">
      <c r="A47" s="123" t="s">
        <v>25</v>
      </c>
      <c r="B47" s="121"/>
      <c r="C47" s="121"/>
      <c r="D47" s="122"/>
      <c r="E47" s="10"/>
    </row>
    <row r="48" spans="1:5">
      <c r="A48" s="6" t="s">
        <v>26</v>
      </c>
      <c r="B48" s="121"/>
      <c r="C48" s="121"/>
      <c r="D48" s="122"/>
      <c r="E48" s="10"/>
    </row>
    <row r="49" spans="1:5">
      <c r="A49" s="6"/>
      <c r="B49" s="121"/>
      <c r="C49" s="121"/>
      <c r="D49" s="122"/>
      <c r="E49" s="10"/>
    </row>
    <row r="50" spans="1:5">
      <c r="A50" s="6"/>
      <c r="B50" s="121"/>
      <c r="C50" s="121"/>
      <c r="D50" s="122"/>
      <c r="E50" s="10"/>
    </row>
    <row r="51" spans="1:5">
      <c r="A51" s="6"/>
      <c r="B51" s="121"/>
      <c r="C51" s="121"/>
      <c r="D51" s="122"/>
      <c r="E51" s="10"/>
    </row>
    <row r="52" spans="1:5">
      <c r="A52" s="6"/>
      <c r="B52" s="121"/>
      <c r="C52" s="121"/>
      <c r="D52" s="122"/>
      <c r="E52" s="10"/>
    </row>
    <row r="53" spans="1:5">
      <c r="A53" s="6" t="s">
        <v>27</v>
      </c>
      <c r="B53" s="121"/>
      <c r="C53" s="121"/>
      <c r="D53" s="6" t="s">
        <v>28</v>
      </c>
      <c r="E53" s="10"/>
    </row>
    <row r="54" spans="1:5">
      <c r="A54" s="6"/>
      <c r="B54" s="121"/>
      <c r="C54" s="121"/>
      <c r="D54" s="6"/>
      <c r="E54" s="10"/>
    </row>
    <row r="55" spans="1:5">
      <c r="A55" s="6"/>
      <c r="B55" s="121"/>
      <c r="C55" s="121"/>
      <c r="D55" s="6"/>
      <c r="E55" s="10"/>
    </row>
    <row r="56" spans="1:5">
      <c r="A56" s="28" t="s">
        <v>29</v>
      </c>
      <c r="B56" s="28"/>
      <c r="C56" s="28"/>
      <c r="D56" s="28" t="s">
        <v>30</v>
      </c>
      <c r="E56" s="17"/>
    </row>
    <row r="57" spans="1:5">
      <c r="A57" s="40" t="s">
        <v>31</v>
      </c>
      <c r="D57" s="40" t="s">
        <v>32</v>
      </c>
      <c r="E57" s="124"/>
    </row>
    <row r="58" spans="1:5">
      <c r="A58" s="40"/>
      <c r="D58" s="40"/>
      <c r="E58" s="124"/>
    </row>
    <row r="59" spans="1:5">
      <c r="A59" s="40"/>
      <c r="D59" s="40"/>
      <c r="E59" s="124"/>
    </row>
    <row r="60" spans="1:5">
      <c r="A60" s="121"/>
      <c r="B60" s="6"/>
      <c r="C60" s="6"/>
      <c r="D60" s="121"/>
      <c r="E60" s="124"/>
    </row>
    <row r="61" spans="1:5">
      <c r="A61" s="125" t="s">
        <v>33</v>
      </c>
      <c r="B61" s="6"/>
      <c r="C61" s="6"/>
      <c r="D61" s="125"/>
      <c r="E61" s="17"/>
    </row>
    <row r="62" spans="1:5">
      <c r="A62" s="125"/>
      <c r="B62" s="6"/>
      <c r="C62" s="6"/>
      <c r="D62" s="125"/>
      <c r="E62" s="17"/>
    </row>
    <row r="63" spans="1:5">
      <c r="A63" s="125"/>
      <c r="B63" s="6"/>
      <c r="C63" s="6"/>
      <c r="D63" s="125"/>
      <c r="E63" s="17"/>
    </row>
    <row r="64" spans="1:5">
      <c r="A64" s="124" t="s">
        <v>34</v>
      </c>
      <c r="B64" s="6"/>
      <c r="C64" s="6"/>
      <c r="D64" s="6"/>
      <c r="E64" s="45"/>
    </row>
    <row r="65" spans="1:5">
      <c r="A65" s="44"/>
      <c r="D65" s="44"/>
      <c r="E65" s="17"/>
    </row>
    <row r="66" spans="1:5">
      <c r="A66" s="28"/>
      <c r="E66" s="45"/>
    </row>
  </sheetData>
  <mergeCells count="3">
    <mergeCell ref="D4:E4"/>
    <mergeCell ref="B34:C34"/>
    <mergeCell ref="B35:C35"/>
  </mergeCells>
  <pageMargins left="0.7" right="0.27" top="0.747916666666667" bottom="0.786805555555556" header="0.3" footer="0.3"/>
  <pageSetup paperSize="1" scale="77" orientation="portrait" horizontalDpi="120" verticalDpi="72"/>
  <headerFooter alignWithMargins="0" scaleWithDoc="0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workbookViewId="0">
      <selection activeCell="A4" sqref="A4"/>
    </sheetView>
  </sheetViews>
  <sheetFormatPr defaultColWidth="18" defaultRowHeight="13.5"/>
  <cols>
    <col min="1" max="1" width="15.3333333333333" style="48" customWidth="1"/>
    <col min="2" max="2" width="15.5714285714286" style="48" customWidth="1"/>
    <col min="3" max="3" width="23" style="48" customWidth="1"/>
    <col min="4" max="4" width="26.6666666666667" style="48" customWidth="1"/>
    <col min="5" max="5" width="16.552380952381" style="48" customWidth="1"/>
    <col min="6" max="16384" width="18" style="48"/>
  </cols>
  <sheetData>
    <row r="4" ht="14.25" customHeight="1" spans="1:5">
      <c r="A4" s="2">
        <v>45712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487</v>
      </c>
      <c r="C7" s="49"/>
      <c r="D7" s="50"/>
      <c r="E7" s="50"/>
    </row>
    <row r="8" ht="14.25" customHeight="1" spans="1:5">
      <c r="A8" s="7" t="s">
        <v>145</v>
      </c>
      <c r="C8" s="49"/>
      <c r="D8" s="50"/>
      <c r="E8" s="50"/>
    </row>
    <row r="9" ht="14.25" customHeight="1" spans="1:5">
      <c r="A9" s="11" t="s">
        <v>488</v>
      </c>
      <c r="B9" s="51"/>
      <c r="D9" s="52"/>
      <c r="E9" s="10"/>
    </row>
    <row r="10" customHeight="1" spans="1:5">
      <c r="A10" s="12"/>
      <c r="B10" s="51"/>
      <c r="D10" s="52"/>
      <c r="E10" s="10"/>
    </row>
    <row r="11" customHeight="1" spans="1:5">
      <c r="A11" s="11"/>
      <c r="B11" s="51"/>
      <c r="D11" s="52"/>
      <c r="E11" s="10"/>
    </row>
    <row r="12" customHeight="1" spans="1:5">
      <c r="A12" s="53" t="s">
        <v>3</v>
      </c>
      <c r="D12" s="53"/>
      <c r="E12" s="14"/>
    </row>
    <row r="13" customHeight="1" spans="1:5">
      <c r="A13" s="53"/>
      <c r="D13" s="53"/>
      <c r="E13" s="14"/>
    </row>
    <row r="14" customHeight="1" spans="1:5">
      <c r="A14" s="54" t="s">
        <v>489</v>
      </c>
      <c r="B14" s="54"/>
      <c r="C14" s="54"/>
      <c r="D14" s="55"/>
      <c r="E14" s="17"/>
    </row>
    <row r="15" customHeight="1" spans="1:5">
      <c r="A15" s="54" t="s">
        <v>5</v>
      </c>
      <c r="B15" s="54"/>
      <c r="C15" s="54"/>
      <c r="D15" s="55"/>
      <c r="E15" s="17"/>
    </row>
    <row r="16" customHeight="1" spans="1:10">
      <c r="A16" s="48" t="s">
        <v>6</v>
      </c>
      <c r="D16" s="55"/>
      <c r="E16" s="17"/>
      <c r="H16" s="62"/>
      <c r="I16" s="63"/>
      <c r="J16" s="63"/>
    </row>
    <row r="17" customHeight="1" spans="4:10">
      <c r="D17" s="55"/>
      <c r="E17" s="17"/>
      <c r="I17" s="62"/>
      <c r="J17" s="62"/>
    </row>
    <row r="18" customHeight="1" spans="1:10">
      <c r="A18" s="18" t="s">
        <v>7</v>
      </c>
      <c r="B18" s="19" t="s">
        <v>8</v>
      </c>
      <c r="C18" s="19" t="s">
        <v>9</v>
      </c>
      <c r="D18" s="19" t="s">
        <v>10</v>
      </c>
      <c r="E18" s="20" t="s">
        <v>11</v>
      </c>
      <c r="I18" s="60"/>
      <c r="J18" s="60"/>
    </row>
    <row r="19" spans="1:5">
      <c r="A19" s="56">
        <v>45479</v>
      </c>
      <c r="B19" s="22" t="s">
        <v>490</v>
      </c>
      <c r="C19" s="22" t="s">
        <v>136</v>
      </c>
      <c r="D19" s="22" t="s">
        <v>14</v>
      </c>
      <c r="E19" s="24">
        <v>1500</v>
      </c>
    </row>
    <row r="20" spans="1:5">
      <c r="A20" s="56">
        <v>45479</v>
      </c>
      <c r="B20" s="22" t="s">
        <v>491</v>
      </c>
      <c r="C20" s="22" t="s">
        <v>80</v>
      </c>
      <c r="D20" s="22" t="s">
        <v>14</v>
      </c>
      <c r="E20" s="24">
        <v>1500</v>
      </c>
    </row>
    <row r="21" spans="1:5">
      <c r="A21" s="30" t="s">
        <v>17</v>
      </c>
      <c r="B21" s="31" t="s">
        <v>18</v>
      </c>
      <c r="C21" s="31"/>
      <c r="D21" s="32" t="s">
        <v>19</v>
      </c>
      <c r="E21" s="33">
        <f>SUM(E19:E20)</f>
        <v>3000</v>
      </c>
    </row>
    <row r="22" ht="13.2" customHeight="1" spans="1:5">
      <c r="A22" s="30"/>
      <c r="B22" s="35" t="s">
        <v>20</v>
      </c>
      <c r="C22" s="35"/>
      <c r="D22" s="32"/>
      <c r="E22" s="33">
        <f>(-E21*0.1)</f>
        <v>-300</v>
      </c>
    </row>
    <row r="23" spans="1:5">
      <c r="A23" s="30"/>
      <c r="B23" s="35" t="s">
        <v>21</v>
      </c>
      <c r="C23" s="35"/>
      <c r="D23" s="32" t="s">
        <v>19</v>
      </c>
      <c r="E23" s="36">
        <f>SUM(E21:E22)</f>
        <v>2700</v>
      </c>
    </row>
    <row r="24" spans="1:5">
      <c r="A24" s="30"/>
      <c r="B24" s="35"/>
      <c r="C24" s="35"/>
      <c r="D24" s="32"/>
      <c r="E24" s="33"/>
    </row>
    <row r="25" spans="1:5">
      <c r="A25" s="30"/>
      <c r="B25" s="35"/>
      <c r="C25" s="35"/>
      <c r="D25" s="32"/>
      <c r="E25" s="33"/>
    </row>
    <row r="26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pans="1:5">
      <c r="A29" s="48" t="s">
        <v>22</v>
      </c>
      <c r="B29" s="37"/>
      <c r="C29" s="38"/>
      <c r="D29" s="38"/>
      <c r="E29" s="39"/>
    </row>
    <row r="30" spans="2:5">
      <c r="B30" s="37"/>
      <c r="C30" s="38"/>
      <c r="D30" s="38"/>
      <c r="E30" s="39"/>
    </row>
    <row r="31" spans="2:5">
      <c r="B31" s="37"/>
      <c r="C31" s="38"/>
      <c r="D31" s="38"/>
      <c r="E31" s="39"/>
    </row>
    <row r="32" spans="1:5">
      <c r="A32" s="60" t="s">
        <v>23</v>
      </c>
      <c r="B32" s="59"/>
      <c r="C32" s="59"/>
      <c r="D32" s="41"/>
      <c r="E32" s="10"/>
    </row>
    <row r="33" spans="1:5">
      <c r="A33" s="60" t="s">
        <v>24</v>
      </c>
      <c r="B33" s="60"/>
      <c r="C33" s="59"/>
      <c r="D33" s="41"/>
      <c r="E33" s="60"/>
    </row>
    <row r="34" spans="1:5">
      <c r="A34" s="60"/>
      <c r="B34" s="60"/>
      <c r="C34" s="59"/>
      <c r="D34" s="41"/>
      <c r="E34" s="60"/>
    </row>
    <row r="35" spans="1:5">
      <c r="A35" s="60"/>
      <c r="B35" s="60"/>
      <c r="C35" s="59"/>
      <c r="D35" s="41"/>
      <c r="E35" s="60"/>
    </row>
    <row r="36" spans="1:5">
      <c r="A36" s="60" t="s">
        <v>25</v>
      </c>
      <c r="B36" s="59"/>
      <c r="C36" s="59"/>
      <c r="D36" s="41"/>
      <c r="E36" s="10"/>
    </row>
    <row r="37" spans="1:5">
      <c r="A37" s="48" t="s">
        <v>26</v>
      </c>
      <c r="B37" s="59"/>
      <c r="C37" s="59"/>
      <c r="D37" s="41"/>
      <c r="E37" s="10"/>
    </row>
    <row r="38" spans="2:5">
      <c r="B38" s="59"/>
      <c r="C38" s="59"/>
      <c r="D38" s="41"/>
      <c r="E38" s="10"/>
    </row>
    <row r="39" spans="2:5">
      <c r="B39" s="59"/>
      <c r="C39" s="59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1:5">
      <c r="A42" s="60"/>
      <c r="B42" s="59"/>
      <c r="C42" s="59"/>
      <c r="D42" s="41"/>
      <c r="E42" s="10"/>
    </row>
    <row r="43" spans="1:5">
      <c r="A43" s="48" t="s">
        <v>27</v>
      </c>
      <c r="B43" s="59"/>
      <c r="C43" s="59"/>
      <c r="D43" s="48" t="s">
        <v>28</v>
      </c>
      <c r="E43" s="10"/>
    </row>
    <row r="44" spans="2:5">
      <c r="B44" s="59"/>
      <c r="C44" s="59"/>
      <c r="E44" s="10"/>
    </row>
    <row r="45" spans="2:5">
      <c r="B45" s="59"/>
      <c r="C45" s="59"/>
      <c r="E45" s="10"/>
    </row>
    <row r="46" spans="1:5">
      <c r="A46" s="60" t="s">
        <v>29</v>
      </c>
      <c r="B46" s="60"/>
      <c r="C46" s="60"/>
      <c r="D46" s="60" t="s">
        <v>30</v>
      </c>
      <c r="E46" s="17"/>
    </row>
    <row r="47" spans="1:5">
      <c r="A47" s="59" t="s">
        <v>31</v>
      </c>
      <c r="D47" s="59" t="s">
        <v>32</v>
      </c>
      <c r="E47" s="60"/>
    </row>
    <row r="48" spans="1:5">
      <c r="A48" s="40"/>
      <c r="D48" s="40"/>
      <c r="E48" s="28"/>
    </row>
    <row r="49" spans="1:5">
      <c r="A49" s="40"/>
      <c r="D49" s="40"/>
      <c r="E49" s="28"/>
    </row>
    <row r="52" spans="1:1">
      <c r="A52" s="61" t="s">
        <v>33</v>
      </c>
    </row>
    <row r="53" spans="1:1">
      <c r="A53" s="61"/>
    </row>
    <row r="54" spans="1:1">
      <c r="A54" s="61"/>
    </row>
    <row r="55" spans="1:1">
      <c r="A55" s="60" t="s">
        <v>34</v>
      </c>
    </row>
  </sheetData>
  <mergeCells count="3">
    <mergeCell ref="D4:E4"/>
    <mergeCell ref="B22:C22"/>
    <mergeCell ref="B23:C23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workbookViewId="0">
      <selection activeCell="A4" sqref="A4"/>
    </sheetView>
  </sheetViews>
  <sheetFormatPr defaultColWidth="18" defaultRowHeight="13.5"/>
  <cols>
    <col min="1" max="1" width="15.3333333333333" style="48" customWidth="1"/>
    <col min="2" max="2" width="20.1428571428571" style="48" customWidth="1"/>
    <col min="3" max="3" width="23.7142857142857" style="48" customWidth="1"/>
    <col min="4" max="4" width="26.8571428571429" style="48" customWidth="1"/>
    <col min="5" max="5" width="16.552380952381" style="48" customWidth="1"/>
    <col min="6" max="16384" width="18" style="48"/>
  </cols>
  <sheetData>
    <row r="4" ht="14.25" customHeight="1" spans="1:5">
      <c r="A4" s="2">
        <v>45712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492</v>
      </c>
      <c r="C7" s="49"/>
      <c r="D7" s="50"/>
      <c r="E7" s="50"/>
    </row>
    <row r="8" ht="14.25" customHeight="1" spans="1:5">
      <c r="A8" s="130" t="s">
        <v>493</v>
      </c>
      <c r="C8" s="49"/>
      <c r="D8" s="50"/>
      <c r="E8" s="50"/>
    </row>
    <row r="9" ht="14.25" customHeight="1" spans="1:5">
      <c r="A9" s="7" t="s">
        <v>494</v>
      </c>
      <c r="C9" s="49"/>
      <c r="D9" s="50"/>
      <c r="E9" s="50"/>
    </row>
    <row r="10" ht="14.25" customHeight="1" spans="1:5">
      <c r="A10" s="11" t="s">
        <v>495</v>
      </c>
      <c r="B10" s="51"/>
      <c r="D10" s="52"/>
      <c r="E10" s="10"/>
    </row>
    <row r="11" ht="14.25" customHeight="1" spans="1:5">
      <c r="A11" s="11"/>
      <c r="B11" s="51"/>
      <c r="D11" s="52"/>
      <c r="E11" s="10"/>
    </row>
    <row r="12" customHeight="1" spans="1:5">
      <c r="A12" s="11"/>
      <c r="B12" s="51"/>
      <c r="D12" s="52"/>
      <c r="E12" s="10"/>
    </row>
    <row r="13" customHeight="1" spans="1:5">
      <c r="A13" s="53" t="s">
        <v>3</v>
      </c>
      <c r="D13" s="53"/>
      <c r="E13" s="14"/>
    </row>
    <row r="14" customHeight="1" spans="1:5">
      <c r="A14" s="53"/>
      <c r="D14" s="53"/>
      <c r="E14" s="14"/>
    </row>
    <row r="15" customHeight="1" spans="1:5">
      <c r="A15" s="54" t="s">
        <v>429</v>
      </c>
      <c r="B15" s="54"/>
      <c r="C15" s="54"/>
      <c r="D15" s="55"/>
      <c r="E15" s="17"/>
    </row>
    <row r="16" customHeight="1" spans="1:5">
      <c r="A16" s="54" t="s">
        <v>5</v>
      </c>
      <c r="B16" s="54"/>
      <c r="C16" s="54"/>
      <c r="D16" s="55"/>
      <c r="E16" s="17"/>
    </row>
    <row r="17" customHeight="1" spans="1:10">
      <c r="A17" s="48" t="s">
        <v>6</v>
      </c>
      <c r="D17" s="55"/>
      <c r="E17" s="17"/>
      <c r="H17" s="62"/>
      <c r="I17" s="63"/>
      <c r="J17" s="63"/>
    </row>
    <row r="18" customHeight="1" spans="4:10">
      <c r="D18" s="55"/>
      <c r="E18" s="17"/>
      <c r="H18" s="62"/>
      <c r="I18" s="63"/>
      <c r="J18" s="63"/>
    </row>
    <row r="19" customHeight="1" spans="4:10">
      <c r="D19" s="55"/>
      <c r="E19" s="17"/>
      <c r="I19" s="62"/>
      <c r="J19" s="62"/>
    </row>
    <row r="20" customHeight="1" spans="1:10">
      <c r="A20" s="18" t="s">
        <v>7</v>
      </c>
      <c r="B20" s="19" t="s">
        <v>8</v>
      </c>
      <c r="C20" s="19" t="s">
        <v>9</v>
      </c>
      <c r="D20" s="19" t="s">
        <v>10</v>
      </c>
      <c r="E20" s="20" t="s">
        <v>11</v>
      </c>
      <c r="I20" s="60"/>
      <c r="J20" s="60"/>
    </row>
    <row r="21" spans="1:5">
      <c r="A21" s="56">
        <v>45702</v>
      </c>
      <c r="B21" s="23" t="s">
        <v>496</v>
      </c>
      <c r="C21" s="23" t="s">
        <v>41</v>
      </c>
      <c r="D21" s="23" t="s">
        <v>497</v>
      </c>
      <c r="E21" s="24">
        <v>12800</v>
      </c>
    </row>
    <row r="22" spans="1:5">
      <c r="A22" s="30"/>
      <c r="B22" s="35" t="s">
        <v>21</v>
      </c>
      <c r="C22" s="35"/>
      <c r="D22" s="32" t="s">
        <v>19</v>
      </c>
      <c r="E22" s="36">
        <f>E21</f>
        <v>12800</v>
      </c>
    </row>
    <row r="23" spans="1:5">
      <c r="A23" s="30"/>
      <c r="B23" s="35"/>
      <c r="C23" s="35"/>
      <c r="D23" s="32"/>
      <c r="E23" s="33"/>
    </row>
    <row r="24" spans="1:5">
      <c r="A24" s="30"/>
      <c r="B24" s="35"/>
      <c r="C24" s="35"/>
      <c r="D24" s="32"/>
      <c r="E24" s="33"/>
    </row>
    <row r="25" spans="1:5">
      <c r="A25" s="30"/>
      <c r="B25" s="35"/>
      <c r="C25" s="35"/>
      <c r="D25" s="32"/>
      <c r="E25" s="33"/>
    </row>
    <row r="26" ht="13" customHeight="1" spans="1:5">
      <c r="A26" s="30"/>
      <c r="B26" s="35"/>
      <c r="C26" s="35"/>
      <c r="D26" s="32"/>
      <c r="E26" s="33"/>
    </row>
    <row r="27" ht="13" customHeight="1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pans="1:5">
      <c r="A29" s="48" t="s">
        <v>22</v>
      </c>
      <c r="B29" s="37"/>
      <c r="C29" s="38"/>
      <c r="D29" s="38"/>
      <c r="E29" s="39"/>
    </row>
    <row r="30" spans="2:5">
      <c r="B30" s="37"/>
      <c r="C30" s="38"/>
      <c r="D30" s="38"/>
      <c r="E30" s="39"/>
    </row>
    <row r="31" spans="2:5">
      <c r="B31" s="37"/>
      <c r="C31" s="38"/>
      <c r="D31" s="38"/>
      <c r="E31" s="39"/>
    </row>
    <row r="32" spans="1:5">
      <c r="A32" s="60" t="s">
        <v>23</v>
      </c>
      <c r="B32" s="59"/>
      <c r="C32" s="59"/>
      <c r="D32" s="41"/>
      <c r="E32" s="10"/>
    </row>
    <row r="33" spans="1:5">
      <c r="A33" s="60" t="s">
        <v>24</v>
      </c>
      <c r="B33" s="60"/>
      <c r="C33" s="59"/>
      <c r="D33" s="41"/>
      <c r="E33" s="60"/>
    </row>
    <row r="34" spans="1:5">
      <c r="A34" s="60"/>
      <c r="B34" s="60"/>
      <c r="C34" s="59"/>
      <c r="D34" s="41"/>
      <c r="E34" s="60"/>
    </row>
    <row r="35" spans="1:5">
      <c r="A35" s="60"/>
      <c r="B35" s="60"/>
      <c r="C35" s="59"/>
      <c r="D35" s="41"/>
      <c r="E35" s="60"/>
    </row>
    <row r="36" spans="1:5">
      <c r="A36" s="60" t="s">
        <v>25</v>
      </c>
      <c r="B36" s="59"/>
      <c r="C36" s="59"/>
      <c r="D36" s="41"/>
      <c r="E36" s="10"/>
    </row>
    <row r="37" spans="1:5">
      <c r="A37" s="48" t="s">
        <v>26</v>
      </c>
      <c r="B37" s="59"/>
      <c r="C37" s="59"/>
      <c r="D37" s="41"/>
      <c r="E37" s="10"/>
    </row>
    <row r="38" spans="2:5">
      <c r="B38" s="59"/>
      <c r="C38" s="59"/>
      <c r="D38" s="41"/>
      <c r="E38" s="10"/>
    </row>
    <row r="39" spans="2:5">
      <c r="B39" s="59"/>
      <c r="C39" s="59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1:5">
      <c r="A42" s="60"/>
      <c r="B42" s="59"/>
      <c r="C42" s="59"/>
      <c r="D42" s="41"/>
      <c r="E42" s="10"/>
    </row>
    <row r="43" spans="1:5">
      <c r="A43" s="48" t="s">
        <v>27</v>
      </c>
      <c r="B43" s="59"/>
      <c r="C43" s="59"/>
      <c r="D43" s="48" t="s">
        <v>28</v>
      </c>
      <c r="E43" s="10"/>
    </row>
    <row r="44" spans="2:5">
      <c r="B44" s="59"/>
      <c r="C44" s="59"/>
      <c r="E44" s="10"/>
    </row>
    <row r="45" spans="2:5">
      <c r="B45" s="59"/>
      <c r="C45" s="59"/>
      <c r="E45" s="10"/>
    </row>
    <row r="46" spans="1:5">
      <c r="A46" s="60" t="s">
        <v>29</v>
      </c>
      <c r="B46" s="60"/>
      <c r="C46" s="60"/>
      <c r="D46" s="60" t="s">
        <v>30</v>
      </c>
      <c r="E46" s="17"/>
    </row>
    <row r="47" spans="1:5">
      <c r="A47" s="59" t="s">
        <v>31</v>
      </c>
      <c r="D47" s="59" t="s">
        <v>32</v>
      </c>
      <c r="E47" s="60"/>
    </row>
    <row r="48" spans="1:5">
      <c r="A48" s="40"/>
      <c r="D48" s="40"/>
      <c r="E48" s="28"/>
    </row>
    <row r="52" spans="1:1">
      <c r="A52" s="61" t="s">
        <v>33</v>
      </c>
    </row>
    <row r="53" spans="1:1">
      <c r="A53" s="61"/>
    </row>
    <row r="54" spans="1:1">
      <c r="A54" s="61"/>
    </row>
    <row r="55" spans="1:1">
      <c r="A55" s="60" t="s">
        <v>34</v>
      </c>
    </row>
  </sheetData>
  <mergeCells count="2">
    <mergeCell ref="D4:E4"/>
    <mergeCell ref="B22:C22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workbookViewId="0">
      <selection activeCell="E22" sqref="E22"/>
    </sheetView>
  </sheetViews>
  <sheetFormatPr defaultColWidth="18" defaultRowHeight="13.5"/>
  <cols>
    <col min="1" max="1" width="15.3333333333333" style="1" customWidth="1"/>
    <col min="2" max="2" width="19.1047619047619" style="1" customWidth="1"/>
    <col min="3" max="3" width="25.8857142857143" style="1" customWidth="1"/>
    <col min="4" max="4" width="24" style="1" customWidth="1"/>
    <col min="5" max="5" width="16.552380952381" style="1" customWidth="1"/>
    <col min="6" max="16384" width="18" style="1"/>
  </cols>
  <sheetData>
    <row r="4" ht="14.25" customHeight="1" spans="1:5">
      <c r="A4" s="2">
        <v>45663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74</v>
      </c>
      <c r="C7" s="3"/>
      <c r="D7" s="4"/>
      <c r="E7" s="4"/>
    </row>
    <row r="8" ht="14.25" customHeight="1" spans="1:5">
      <c r="A8" s="2" t="s">
        <v>75</v>
      </c>
      <c r="C8" s="3"/>
      <c r="D8" s="4"/>
      <c r="E8" s="4"/>
    </row>
    <row r="9" ht="14.25" customHeight="1" spans="1:5">
      <c r="A9" s="107" t="s">
        <v>76</v>
      </c>
      <c r="B9" s="6"/>
      <c r="C9" s="110"/>
      <c r="D9" s="111"/>
      <c r="E9" s="111"/>
    </row>
    <row r="10" ht="14.25" customHeight="1" spans="1:5">
      <c r="A10" s="11" t="s">
        <v>77</v>
      </c>
      <c r="B10" s="8"/>
      <c r="C10" s="6"/>
      <c r="D10" s="112"/>
      <c r="E10" s="10"/>
    </row>
    <row r="11" ht="14.25" customHeight="1" spans="1:5">
      <c r="A11" s="11"/>
      <c r="B11" s="8"/>
      <c r="C11" s="6"/>
      <c r="D11" s="112"/>
      <c r="E11" s="10"/>
    </row>
    <row r="12" ht="14.25" customHeight="1" spans="1:5">
      <c r="A12" s="11"/>
      <c r="B12" s="8"/>
      <c r="C12" s="6"/>
      <c r="D12" s="112"/>
      <c r="E12" s="10"/>
    </row>
    <row r="13" customHeight="1" spans="1:5">
      <c r="A13" s="11"/>
      <c r="B13" s="8"/>
      <c r="C13" s="6"/>
      <c r="D13" s="112"/>
      <c r="E13" s="10"/>
    </row>
    <row r="14" customHeight="1" spans="1:5">
      <c r="A14" s="113" t="s">
        <v>3</v>
      </c>
      <c r="B14" s="114"/>
      <c r="C14" s="114"/>
      <c r="D14" s="113"/>
      <c r="E14" s="14"/>
    </row>
    <row r="15" customHeight="1" spans="1:5">
      <c r="A15" s="113"/>
      <c r="B15" s="114"/>
      <c r="C15" s="114"/>
      <c r="D15" s="113"/>
      <c r="E15" s="14"/>
    </row>
    <row r="16" customHeight="1" spans="1:5">
      <c r="A16" s="115" t="s">
        <v>78</v>
      </c>
      <c r="B16" s="115"/>
      <c r="C16" s="115"/>
      <c r="D16" s="116"/>
      <c r="E16" s="17"/>
    </row>
    <row r="17" customHeight="1" spans="1:5">
      <c r="A17" s="115" t="s">
        <v>5</v>
      </c>
      <c r="B17" s="115"/>
      <c r="C17" s="115"/>
      <c r="D17" s="116"/>
      <c r="E17" s="17"/>
    </row>
    <row r="18" customHeight="1" spans="1:10">
      <c r="A18" s="6" t="s">
        <v>6</v>
      </c>
      <c r="B18" s="6"/>
      <c r="C18" s="6"/>
      <c r="D18" s="116"/>
      <c r="E18" s="17"/>
      <c r="H18" s="26"/>
      <c r="I18" s="27"/>
      <c r="J18" s="27"/>
    </row>
    <row r="19" customHeight="1" spans="1:10">
      <c r="A19" s="6"/>
      <c r="B19" s="6"/>
      <c r="C19" s="6"/>
      <c r="D19" s="116"/>
      <c r="E19" s="17"/>
      <c r="I19" s="26"/>
      <c r="J19" s="26"/>
    </row>
    <row r="20" customHeight="1" spans="1:10">
      <c r="A20" s="117" t="s">
        <v>7</v>
      </c>
      <c r="B20" s="118" t="s">
        <v>8</v>
      </c>
      <c r="C20" s="118" t="s">
        <v>9</v>
      </c>
      <c r="D20" s="118" t="s">
        <v>10</v>
      </c>
      <c r="E20" s="20" t="s">
        <v>11</v>
      </c>
      <c r="I20" s="28"/>
      <c r="J20" s="28"/>
    </row>
    <row r="21" spans="1:5">
      <c r="A21" s="119">
        <v>45603</v>
      </c>
      <c r="B21" s="120" t="s">
        <v>79</v>
      </c>
      <c r="C21" s="120" t="s">
        <v>80</v>
      </c>
      <c r="D21" s="23" t="s">
        <v>81</v>
      </c>
      <c r="E21" s="24">
        <v>1870</v>
      </c>
    </row>
    <row r="22" spans="1:5">
      <c r="A22" s="119">
        <v>45603</v>
      </c>
      <c r="B22" s="120" t="s">
        <v>82</v>
      </c>
      <c r="C22" s="120" t="s">
        <v>83</v>
      </c>
      <c r="D22" s="23" t="s">
        <v>14</v>
      </c>
      <c r="E22" s="24">
        <v>1500</v>
      </c>
    </row>
    <row r="23" spans="1:5">
      <c r="A23" s="119">
        <v>45646</v>
      </c>
      <c r="B23" s="120" t="s">
        <v>84</v>
      </c>
      <c r="C23" s="120" t="s">
        <v>85</v>
      </c>
      <c r="D23" s="23" t="s">
        <v>81</v>
      </c>
      <c r="E23" s="29">
        <v>4320</v>
      </c>
    </row>
    <row r="24" spans="1:5">
      <c r="A24" s="103" t="s">
        <v>17</v>
      </c>
      <c r="B24" s="104" t="s">
        <v>18</v>
      </c>
      <c r="C24" s="104"/>
      <c r="D24" s="105" t="s">
        <v>19</v>
      </c>
      <c r="E24" s="33">
        <f>SUM(E21:E23)</f>
        <v>7690</v>
      </c>
    </row>
    <row r="25" ht="13.2" customHeight="1" spans="1:5">
      <c r="A25" s="103"/>
      <c r="B25" s="106" t="s">
        <v>20</v>
      </c>
      <c r="C25" s="106"/>
      <c r="D25" s="105"/>
      <c r="E25" s="33">
        <v>-235.9</v>
      </c>
    </row>
    <row r="26" spans="1:5">
      <c r="A26" s="103"/>
      <c r="B26" s="106" t="s">
        <v>21</v>
      </c>
      <c r="C26" s="106"/>
      <c r="D26" s="105" t="s">
        <v>19</v>
      </c>
      <c r="E26" s="36">
        <f>SUM(E24:E25)</f>
        <v>7454.1</v>
      </c>
    </row>
    <row r="27" spans="1:5">
      <c r="A27" s="103"/>
      <c r="B27" s="106"/>
      <c r="C27" s="106"/>
      <c r="D27" s="105"/>
      <c r="E27" s="33"/>
    </row>
    <row r="28" spans="1:5">
      <c r="A28" s="103"/>
      <c r="B28" s="106"/>
      <c r="C28" s="106"/>
      <c r="D28" s="105"/>
      <c r="E28" s="33"/>
    </row>
    <row r="29" spans="1:5">
      <c r="A29" s="103"/>
      <c r="B29" s="106"/>
      <c r="C29" s="106"/>
      <c r="D29" s="105"/>
      <c r="E29" s="33"/>
    </row>
    <row r="30" spans="1:5">
      <c r="A30" s="103"/>
      <c r="B30" s="106"/>
      <c r="C30" s="106"/>
      <c r="D30" s="105"/>
      <c r="E30" s="33"/>
    </row>
    <row r="31" spans="1:5">
      <c r="A31" s="103"/>
      <c r="B31" s="106"/>
      <c r="C31" s="106"/>
      <c r="D31" s="105"/>
      <c r="E31" s="33"/>
    </row>
    <row r="32" spans="1:5">
      <c r="A32" s="6" t="s">
        <v>22</v>
      </c>
      <c r="B32" s="131"/>
      <c r="C32" s="132"/>
      <c r="D32" s="132"/>
      <c r="E32" s="39"/>
    </row>
    <row r="33" spans="1:5">
      <c r="A33" s="6"/>
      <c r="B33" s="131"/>
      <c r="C33" s="132"/>
      <c r="D33" s="132"/>
      <c r="E33" s="39"/>
    </row>
    <row r="34" spans="1:5">
      <c r="A34" s="6"/>
      <c r="B34" s="131"/>
      <c r="C34" s="132"/>
      <c r="D34" s="132"/>
      <c r="E34" s="39"/>
    </row>
    <row r="35" spans="1:5">
      <c r="A35" s="123" t="s">
        <v>23</v>
      </c>
      <c r="B35" s="121"/>
      <c r="C35" s="121"/>
      <c r="D35" s="122"/>
      <c r="E35" s="10"/>
    </row>
    <row r="36" spans="1:5">
      <c r="A36" s="123" t="s">
        <v>24</v>
      </c>
      <c r="B36" s="123"/>
      <c r="C36" s="121"/>
      <c r="D36" s="122"/>
      <c r="E36" s="123"/>
    </row>
    <row r="37" spans="1:5">
      <c r="A37" s="123"/>
      <c r="B37" s="123"/>
      <c r="C37" s="121"/>
      <c r="D37" s="122"/>
      <c r="E37" s="123"/>
    </row>
    <row r="38" spans="1:5">
      <c r="A38" s="123"/>
      <c r="B38" s="123"/>
      <c r="C38" s="121"/>
      <c r="D38" s="122"/>
      <c r="E38" s="123"/>
    </row>
    <row r="39" spans="1:5">
      <c r="A39" s="123" t="s">
        <v>25</v>
      </c>
      <c r="B39" s="121"/>
      <c r="C39" s="121"/>
      <c r="D39" s="122"/>
      <c r="E39" s="10"/>
    </row>
    <row r="40" spans="1:5">
      <c r="A40" s="6" t="s">
        <v>26</v>
      </c>
      <c r="B40" s="121"/>
      <c r="C40" s="121"/>
      <c r="D40" s="122"/>
      <c r="E40" s="10"/>
    </row>
    <row r="41" spans="1:5">
      <c r="A41" s="6"/>
      <c r="B41" s="121"/>
      <c r="C41" s="121"/>
      <c r="D41" s="122"/>
      <c r="E41" s="10"/>
    </row>
    <row r="42" spans="1:5">
      <c r="A42" s="6"/>
      <c r="B42" s="121"/>
      <c r="C42" s="121"/>
      <c r="D42" s="122"/>
      <c r="E42" s="10"/>
    </row>
    <row r="43" spans="1:5">
      <c r="A43" s="123"/>
      <c r="B43" s="121"/>
      <c r="C43" s="121"/>
      <c r="D43" s="122"/>
      <c r="E43" s="10"/>
    </row>
    <row r="44" spans="1:5">
      <c r="A44" s="6" t="s">
        <v>27</v>
      </c>
      <c r="B44" s="121"/>
      <c r="C44" s="121"/>
      <c r="D44" s="6" t="s">
        <v>28</v>
      </c>
      <c r="E44" s="10"/>
    </row>
    <row r="45" spans="1:5">
      <c r="A45" s="6"/>
      <c r="B45" s="121"/>
      <c r="C45" s="121"/>
      <c r="D45" s="6"/>
      <c r="E45" s="10"/>
    </row>
    <row r="46" spans="1:5">
      <c r="A46" s="6"/>
      <c r="B46" s="121"/>
      <c r="C46" s="121"/>
      <c r="D46" s="6"/>
      <c r="E46" s="10"/>
    </row>
    <row r="47" spans="1:5">
      <c r="A47" s="28" t="s">
        <v>29</v>
      </c>
      <c r="B47" s="28"/>
      <c r="C47" s="28"/>
      <c r="D47" s="28" t="s">
        <v>30</v>
      </c>
      <c r="E47" s="17"/>
    </row>
    <row r="48" spans="1:5">
      <c r="A48" s="40" t="s">
        <v>31</v>
      </c>
      <c r="D48" s="40" t="s">
        <v>32</v>
      </c>
      <c r="E48" s="124"/>
    </row>
    <row r="52" spans="1:1">
      <c r="A52" s="125" t="s">
        <v>33</v>
      </c>
    </row>
    <row r="53" spans="1:1">
      <c r="A53" s="125"/>
    </row>
    <row r="54" spans="1:1">
      <c r="A54" s="124"/>
    </row>
    <row r="55" spans="1:1">
      <c r="A55" s="124" t="s">
        <v>34</v>
      </c>
    </row>
  </sheetData>
  <mergeCells count="3">
    <mergeCell ref="D4:E4"/>
    <mergeCell ref="B25:C25"/>
    <mergeCell ref="B26:C26"/>
  </mergeCells>
  <pageMargins left="0.7" right="0.27" top="0.65" bottom="0.786805555555556" header="0.3" footer="0.3"/>
  <pageSetup paperSize="1" scale="90" orientation="portrait" horizontalDpi="120" verticalDpi="72"/>
  <headerFooter alignWithMargins="0" scaleWithDoc="0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4"/>
  <sheetViews>
    <sheetView zoomScaleSheetLayoutView="60" workbookViewId="0">
      <selection activeCell="A4" sqref="A4"/>
    </sheetView>
  </sheetViews>
  <sheetFormatPr defaultColWidth="18" defaultRowHeight="13.5"/>
  <cols>
    <col min="1" max="1" width="15.3333333333333" style="48" customWidth="1"/>
    <col min="2" max="2" width="20.1428571428571" style="48" customWidth="1"/>
    <col min="3" max="3" width="23.7142857142857" style="48" customWidth="1"/>
    <col min="4" max="4" width="26.8571428571429" style="48" customWidth="1"/>
    <col min="5" max="5" width="16.552380952381" style="48" customWidth="1"/>
    <col min="6" max="16384" width="18" style="48"/>
  </cols>
  <sheetData>
    <row r="4" ht="14.25" customHeight="1" spans="1:5">
      <c r="A4" s="2">
        <v>45712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307</v>
      </c>
      <c r="C7" s="49"/>
      <c r="D7" s="50"/>
      <c r="E7" s="50"/>
    </row>
    <row r="8" ht="14.25" customHeight="1" spans="1:5">
      <c r="A8" s="7" t="s">
        <v>498</v>
      </c>
      <c r="C8" s="49"/>
      <c r="D8" s="50"/>
      <c r="E8" s="50"/>
    </row>
    <row r="9" ht="14.25" customHeight="1" spans="1:5">
      <c r="A9" s="11" t="s">
        <v>499</v>
      </c>
      <c r="B9" s="51"/>
      <c r="D9" s="52"/>
      <c r="E9" s="10"/>
    </row>
    <row r="10" ht="14.25" customHeight="1" spans="1:5">
      <c r="A10" s="11"/>
      <c r="B10" s="51"/>
      <c r="D10" s="52"/>
      <c r="E10" s="10"/>
    </row>
    <row r="11" customHeight="1" spans="1:5">
      <c r="A11" s="11"/>
      <c r="B11" s="51"/>
      <c r="D11" s="52"/>
      <c r="E11" s="10"/>
    </row>
    <row r="12" customHeight="1" spans="1:5">
      <c r="A12" s="53" t="s">
        <v>3</v>
      </c>
      <c r="D12" s="53"/>
      <c r="E12" s="14"/>
    </row>
    <row r="13" customHeight="1" spans="1:5">
      <c r="A13" s="53"/>
      <c r="D13" s="53"/>
      <c r="E13" s="14"/>
    </row>
    <row r="14" customHeight="1" spans="1:5">
      <c r="A14" s="54" t="s">
        <v>429</v>
      </c>
      <c r="B14" s="54"/>
      <c r="C14" s="54"/>
      <c r="D14" s="55"/>
      <c r="E14" s="17"/>
    </row>
    <row r="15" customHeight="1" spans="1:5">
      <c r="A15" s="54" t="s">
        <v>5</v>
      </c>
      <c r="B15" s="54"/>
      <c r="C15" s="54"/>
      <c r="D15" s="55"/>
      <c r="E15" s="17"/>
    </row>
    <row r="16" customHeight="1" spans="1:10">
      <c r="A16" s="48" t="s">
        <v>6</v>
      </c>
      <c r="D16" s="55"/>
      <c r="E16" s="17"/>
      <c r="H16" s="62"/>
      <c r="I16" s="63"/>
      <c r="J16" s="63"/>
    </row>
    <row r="17" customHeight="1" spans="4:10">
      <c r="D17" s="55"/>
      <c r="E17" s="17"/>
      <c r="H17" s="62"/>
      <c r="I17" s="63"/>
      <c r="J17" s="63"/>
    </row>
    <row r="18" customHeight="1" spans="4:10">
      <c r="D18" s="55"/>
      <c r="E18" s="17"/>
      <c r="I18" s="62"/>
      <c r="J18" s="62"/>
    </row>
    <row r="19" customHeight="1" spans="1:10">
      <c r="A19" s="18" t="s">
        <v>7</v>
      </c>
      <c r="B19" s="19" t="s">
        <v>8</v>
      </c>
      <c r="C19" s="19" t="s">
        <v>9</v>
      </c>
      <c r="D19" s="19" t="s">
        <v>10</v>
      </c>
      <c r="E19" s="20" t="s">
        <v>11</v>
      </c>
      <c r="I19" s="60"/>
      <c r="J19" s="60"/>
    </row>
    <row r="20" spans="1:5">
      <c r="A20" s="56">
        <v>45702</v>
      </c>
      <c r="B20" s="23" t="s">
        <v>496</v>
      </c>
      <c r="C20" s="23" t="s">
        <v>41</v>
      </c>
      <c r="D20" s="23" t="s">
        <v>497</v>
      </c>
      <c r="E20" s="24">
        <v>12800</v>
      </c>
    </row>
    <row r="21" spans="1:5">
      <c r="A21" s="30"/>
      <c r="B21" s="35" t="s">
        <v>21</v>
      </c>
      <c r="C21" s="35"/>
      <c r="D21" s="32" t="s">
        <v>19</v>
      </c>
      <c r="E21" s="36">
        <f>E20</f>
        <v>12800</v>
      </c>
    </row>
    <row r="22" spans="1:5">
      <c r="A22" s="30"/>
      <c r="B22" s="35"/>
      <c r="C22" s="35"/>
      <c r="D22" s="32"/>
      <c r="E22" s="33"/>
    </row>
    <row r="23" spans="1:5">
      <c r="A23" s="30"/>
      <c r="B23" s="35"/>
      <c r="C23" s="35"/>
      <c r="D23" s="32"/>
      <c r="E23" s="33"/>
    </row>
    <row r="24" spans="1:5">
      <c r="A24" s="30"/>
      <c r="B24" s="35"/>
      <c r="C24" s="35"/>
      <c r="D24" s="32"/>
      <c r="E24" s="33"/>
    </row>
    <row r="25" ht="13" customHeight="1" spans="1:5">
      <c r="A25" s="30"/>
      <c r="B25" s="35"/>
      <c r="C25" s="35"/>
      <c r="D25" s="32"/>
      <c r="E25" s="33"/>
    </row>
    <row r="26" ht="13" customHeight="1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48" t="s">
        <v>22</v>
      </c>
      <c r="B28" s="37"/>
      <c r="C28" s="38"/>
      <c r="D28" s="38"/>
      <c r="E28" s="39"/>
    </row>
    <row r="29" spans="2:5">
      <c r="B29" s="37"/>
      <c r="C29" s="38"/>
      <c r="D29" s="38"/>
      <c r="E29" s="39"/>
    </row>
    <row r="30" spans="2:5">
      <c r="B30" s="37"/>
      <c r="C30" s="38"/>
      <c r="D30" s="38"/>
      <c r="E30" s="39"/>
    </row>
    <row r="31" spans="1:5">
      <c r="A31" s="60" t="s">
        <v>23</v>
      </c>
      <c r="B31" s="59"/>
      <c r="C31" s="59"/>
      <c r="D31" s="41"/>
      <c r="E31" s="10"/>
    </row>
    <row r="32" spans="1:5">
      <c r="A32" s="60" t="s">
        <v>24</v>
      </c>
      <c r="B32" s="60"/>
      <c r="C32" s="59"/>
      <c r="D32" s="41"/>
      <c r="E32" s="60"/>
    </row>
    <row r="33" spans="1:5">
      <c r="A33" s="60"/>
      <c r="B33" s="60"/>
      <c r="C33" s="59"/>
      <c r="D33" s="41"/>
      <c r="E33" s="60"/>
    </row>
    <row r="34" spans="1:5">
      <c r="A34" s="60"/>
      <c r="B34" s="60"/>
      <c r="C34" s="59"/>
      <c r="D34" s="41"/>
      <c r="E34" s="60"/>
    </row>
    <row r="35" spans="1:5">
      <c r="A35" s="60" t="s">
        <v>25</v>
      </c>
      <c r="B35" s="59"/>
      <c r="C35" s="59"/>
      <c r="D35" s="41"/>
      <c r="E35" s="10"/>
    </row>
    <row r="36" spans="1:5">
      <c r="A36" s="48" t="s">
        <v>26</v>
      </c>
      <c r="B36" s="59"/>
      <c r="C36" s="59"/>
      <c r="D36" s="41"/>
      <c r="E36" s="10"/>
    </row>
    <row r="37" spans="2:5">
      <c r="B37" s="59"/>
      <c r="C37" s="59"/>
      <c r="D37" s="41"/>
      <c r="E37" s="10"/>
    </row>
    <row r="38" spans="2:5">
      <c r="B38" s="59"/>
      <c r="C38" s="59"/>
      <c r="D38" s="41"/>
      <c r="E38" s="10"/>
    </row>
    <row r="39" spans="2:5">
      <c r="B39" s="59"/>
      <c r="C39" s="59"/>
      <c r="D39" s="41"/>
      <c r="E39" s="10"/>
    </row>
    <row r="40" spans="2:5">
      <c r="B40" s="59"/>
      <c r="C40" s="59"/>
      <c r="D40" s="41"/>
      <c r="E40" s="10"/>
    </row>
    <row r="41" spans="1:5">
      <c r="A41" s="60"/>
      <c r="B41" s="59"/>
      <c r="C41" s="59"/>
      <c r="D41" s="41"/>
      <c r="E41" s="10"/>
    </row>
    <row r="42" spans="1:5">
      <c r="A42" s="48" t="s">
        <v>27</v>
      </c>
      <c r="B42" s="59"/>
      <c r="C42" s="59"/>
      <c r="D42" s="48" t="s">
        <v>28</v>
      </c>
      <c r="E42" s="10"/>
    </row>
    <row r="43" spans="2:5">
      <c r="B43" s="59"/>
      <c r="C43" s="59"/>
      <c r="E43" s="10"/>
    </row>
    <row r="44" spans="2:5">
      <c r="B44" s="59"/>
      <c r="C44" s="59"/>
      <c r="E44" s="10"/>
    </row>
    <row r="45" spans="1:5">
      <c r="A45" s="60" t="s">
        <v>29</v>
      </c>
      <c r="B45" s="60"/>
      <c r="C45" s="60"/>
      <c r="D45" s="60" t="s">
        <v>30</v>
      </c>
      <c r="E45" s="17"/>
    </row>
    <row r="46" spans="1:5">
      <c r="A46" s="59" t="s">
        <v>31</v>
      </c>
      <c r="D46" s="59" t="s">
        <v>32</v>
      </c>
      <c r="E46" s="60"/>
    </row>
    <row r="47" spans="1:5">
      <c r="A47" s="40"/>
      <c r="D47" s="40"/>
      <c r="E47" s="28"/>
    </row>
    <row r="51" spans="1:1">
      <c r="A51" s="61" t="s">
        <v>33</v>
      </c>
    </row>
    <row r="52" spans="1:1">
      <c r="A52" s="61"/>
    </row>
    <row r="53" spans="1:1">
      <c r="A53" s="61"/>
    </row>
    <row r="54" spans="1:1">
      <c r="A54" s="60" t="s">
        <v>34</v>
      </c>
    </row>
  </sheetData>
  <mergeCells count="2">
    <mergeCell ref="D4:E4"/>
    <mergeCell ref="B21:C21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62"/>
  <sheetViews>
    <sheetView zoomScaleSheetLayoutView="60" workbookViewId="0">
      <selection activeCell="D9" sqref="D9"/>
    </sheetView>
  </sheetViews>
  <sheetFormatPr defaultColWidth="18" defaultRowHeight="13.5"/>
  <cols>
    <col min="1" max="1" width="15.3333333333333" style="1" customWidth="1"/>
    <col min="2" max="2" width="15.8571428571429" style="1" customWidth="1"/>
    <col min="3" max="3" width="20.8857142857143" style="1" customWidth="1"/>
    <col min="4" max="4" width="24.2857142857143" style="1" customWidth="1"/>
    <col min="5" max="5" width="14.8571428571429" style="1" customWidth="1"/>
    <col min="6" max="16384" width="18" style="1"/>
  </cols>
  <sheetData>
    <row r="4" ht="14.25" customHeight="1" spans="1:5">
      <c r="A4" s="2">
        <v>45685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335</v>
      </c>
      <c r="B7" s="6"/>
      <c r="C7" s="3"/>
      <c r="D7" s="4"/>
      <c r="E7" s="4"/>
    </row>
    <row r="8" ht="14.25" customHeight="1" spans="1:5">
      <c r="A8" s="107" t="s">
        <v>336</v>
      </c>
      <c r="B8" s="6"/>
      <c r="C8" s="3"/>
      <c r="D8" s="4"/>
      <c r="E8" s="4"/>
    </row>
    <row r="9" customHeight="1" spans="1:5">
      <c r="A9" s="11" t="s">
        <v>105</v>
      </c>
      <c r="B9" s="8"/>
      <c r="D9" s="9"/>
      <c r="E9" s="10"/>
    </row>
    <row r="10" customHeight="1" spans="1:5">
      <c r="A10" s="12"/>
      <c r="B10" s="8"/>
      <c r="D10" s="9"/>
      <c r="E10" s="10"/>
    </row>
    <row r="11" customHeight="1" spans="1:5">
      <c r="A11" s="12"/>
      <c r="B11" s="8"/>
      <c r="D11" s="9"/>
      <c r="E11" s="10"/>
    </row>
    <row r="12" customHeight="1" spans="1:5">
      <c r="A12" s="13" t="s">
        <v>3</v>
      </c>
      <c r="D12" s="13"/>
      <c r="E12" s="14"/>
    </row>
    <row r="13" customHeight="1" spans="1:5">
      <c r="A13" s="13"/>
      <c r="D13" s="13"/>
      <c r="E13" s="14"/>
    </row>
    <row r="14" customHeight="1" spans="1:5">
      <c r="A14" s="115" t="s">
        <v>204</v>
      </c>
      <c r="B14" s="15"/>
      <c r="C14" s="15"/>
      <c r="D14" s="16"/>
      <c r="E14" s="17"/>
    </row>
    <row r="15" customHeight="1" spans="1:10">
      <c r="A15" s="15" t="s">
        <v>5</v>
      </c>
      <c r="B15" s="15"/>
      <c r="C15" s="15"/>
      <c r="D15" s="16"/>
      <c r="E15" s="17"/>
      <c r="H15" s="26"/>
      <c r="I15" s="27"/>
      <c r="J15" s="27"/>
    </row>
    <row r="16" customHeight="1" spans="1:10">
      <c r="A16" s="1" t="s">
        <v>6</v>
      </c>
      <c r="D16" s="16"/>
      <c r="E16" s="17"/>
      <c r="I16" s="26"/>
      <c r="J16" s="26"/>
    </row>
    <row r="17" customHeight="1" spans="4:10">
      <c r="D17" s="16"/>
      <c r="E17" s="17"/>
      <c r="I17" s="28"/>
      <c r="J17" s="28"/>
    </row>
    <row r="18" spans="1:5">
      <c r="A18" s="18" t="s">
        <v>7</v>
      </c>
      <c r="B18" s="19" t="s">
        <v>106</v>
      </c>
      <c r="C18" s="19" t="s">
        <v>9</v>
      </c>
      <c r="D18" s="19" t="s">
        <v>10</v>
      </c>
      <c r="E18" s="20" t="s">
        <v>11</v>
      </c>
    </row>
    <row r="19" spans="1:5">
      <c r="A19" s="21">
        <v>45680</v>
      </c>
      <c r="B19" s="22" t="s">
        <v>343</v>
      </c>
      <c r="C19" s="22" t="s">
        <v>344</v>
      </c>
      <c r="D19" s="22" t="s">
        <v>239</v>
      </c>
      <c r="E19" s="24">
        <v>800</v>
      </c>
    </row>
    <row r="20" spans="1:5">
      <c r="A20" s="21">
        <v>45680</v>
      </c>
      <c r="B20" s="22" t="s">
        <v>345</v>
      </c>
      <c r="C20" s="22" t="s">
        <v>346</v>
      </c>
      <c r="D20" s="22" t="s">
        <v>239</v>
      </c>
      <c r="E20" s="24">
        <v>800</v>
      </c>
    </row>
    <row r="21" spans="1:5">
      <c r="A21" s="21">
        <v>45680</v>
      </c>
      <c r="B21" s="22" t="s">
        <v>347</v>
      </c>
      <c r="C21" s="22" t="s">
        <v>348</v>
      </c>
      <c r="D21" s="22" t="s">
        <v>239</v>
      </c>
      <c r="E21" s="24">
        <v>800</v>
      </c>
    </row>
    <row r="22" spans="1:5">
      <c r="A22" s="21">
        <v>45680</v>
      </c>
      <c r="B22" s="22" t="s">
        <v>349</v>
      </c>
      <c r="C22" s="22" t="s">
        <v>350</v>
      </c>
      <c r="D22" s="22" t="s">
        <v>239</v>
      </c>
      <c r="E22" s="24">
        <v>800</v>
      </c>
    </row>
    <row r="23" spans="1:5">
      <c r="A23" s="21">
        <v>45680</v>
      </c>
      <c r="B23" s="22" t="s">
        <v>351</v>
      </c>
      <c r="C23" s="22" t="s">
        <v>352</v>
      </c>
      <c r="D23" s="22" t="s">
        <v>239</v>
      </c>
      <c r="E23" s="24">
        <v>800</v>
      </c>
    </row>
    <row r="24" spans="1:5">
      <c r="A24" s="21">
        <v>45680</v>
      </c>
      <c r="B24" s="22" t="s">
        <v>353</v>
      </c>
      <c r="C24" s="22" t="s">
        <v>342</v>
      </c>
      <c r="D24" s="22" t="s">
        <v>354</v>
      </c>
      <c r="E24" s="24">
        <v>450</v>
      </c>
    </row>
    <row r="25" spans="1:5">
      <c r="A25" s="21">
        <v>45680</v>
      </c>
      <c r="B25" s="22" t="s">
        <v>355</v>
      </c>
      <c r="C25" s="22" t="s">
        <v>356</v>
      </c>
      <c r="D25" s="22" t="s">
        <v>239</v>
      </c>
      <c r="E25" s="24">
        <v>800</v>
      </c>
    </row>
    <row r="26" spans="1:5">
      <c r="A26" s="21">
        <v>45680</v>
      </c>
      <c r="B26" s="22" t="s">
        <v>357</v>
      </c>
      <c r="C26" s="22" t="s">
        <v>344</v>
      </c>
      <c r="D26" s="22" t="s">
        <v>239</v>
      </c>
      <c r="E26" s="24">
        <v>800</v>
      </c>
    </row>
    <row r="27" spans="1:5">
      <c r="A27" s="21">
        <v>45680</v>
      </c>
      <c r="B27" s="22" t="s">
        <v>358</v>
      </c>
      <c r="C27" s="22" t="s">
        <v>359</v>
      </c>
      <c r="D27" s="22" t="s">
        <v>239</v>
      </c>
      <c r="E27" s="24">
        <v>800</v>
      </c>
    </row>
    <row r="28" spans="1:5">
      <c r="A28" s="21">
        <v>45681</v>
      </c>
      <c r="B28" s="22" t="s">
        <v>360</v>
      </c>
      <c r="C28" s="22" t="s">
        <v>346</v>
      </c>
      <c r="D28" s="22" t="s">
        <v>239</v>
      </c>
      <c r="E28" s="29">
        <v>800</v>
      </c>
    </row>
    <row r="29" customHeight="1" spans="1:7">
      <c r="A29" s="30" t="s">
        <v>17</v>
      </c>
      <c r="B29" s="31" t="s">
        <v>18</v>
      </c>
      <c r="C29" s="31"/>
      <c r="D29" s="32" t="s">
        <v>19</v>
      </c>
      <c r="E29" s="33">
        <f>SUM(E19:E28)</f>
        <v>7650</v>
      </c>
      <c r="G29" s="34"/>
    </row>
    <row r="30" customHeight="1" spans="1:7">
      <c r="A30" s="30"/>
      <c r="B30" s="35" t="s">
        <v>20</v>
      </c>
      <c r="C30" s="35"/>
      <c r="D30" s="32"/>
      <c r="E30" s="33">
        <f>-E29*0.1</f>
        <v>-765</v>
      </c>
      <c r="G30" s="34"/>
    </row>
    <row r="31" customHeight="1" spans="1:7">
      <c r="A31" s="30"/>
      <c r="B31" s="35" t="s">
        <v>21</v>
      </c>
      <c r="C31" s="35"/>
      <c r="D31" s="32" t="s">
        <v>19</v>
      </c>
      <c r="E31" s="36">
        <f>SUM(E29:E30)</f>
        <v>6885</v>
      </c>
      <c r="G31" s="34"/>
    </row>
    <row r="32" customHeight="1" spans="1:7">
      <c r="A32" s="30"/>
      <c r="B32" s="35"/>
      <c r="C32" s="35"/>
      <c r="D32" s="32"/>
      <c r="E32" s="33"/>
      <c r="G32" s="34"/>
    </row>
    <row r="33" customHeight="1" spans="1:7">
      <c r="A33" s="30"/>
      <c r="B33" s="35"/>
      <c r="C33" s="35"/>
      <c r="D33" s="32"/>
      <c r="E33" s="33"/>
      <c r="G33" s="34"/>
    </row>
    <row r="34" customHeight="1" spans="1:7">
      <c r="A34" s="30"/>
      <c r="B34" s="35"/>
      <c r="C34" s="35"/>
      <c r="D34" s="32"/>
      <c r="E34" s="33"/>
      <c r="G34" s="34"/>
    </row>
    <row r="35" customHeight="1" spans="1:7">
      <c r="A35" s="30"/>
      <c r="B35" s="35"/>
      <c r="C35" s="35"/>
      <c r="D35" s="32"/>
      <c r="E35" s="33"/>
      <c r="G35" s="34"/>
    </row>
    <row r="36" customHeight="1" spans="1:5">
      <c r="A36" s="30"/>
      <c r="B36" s="35"/>
      <c r="C36" s="35"/>
      <c r="D36" s="32"/>
      <c r="E36" s="33"/>
    </row>
    <row r="37" spans="1:5">
      <c r="A37" s="1" t="s">
        <v>22</v>
      </c>
      <c r="B37" s="37"/>
      <c r="C37" s="38"/>
      <c r="D37" s="38"/>
      <c r="E37" s="39"/>
    </row>
    <row r="38" spans="2:5">
      <c r="B38" s="37"/>
      <c r="C38" s="38"/>
      <c r="D38" s="38"/>
      <c r="E38" s="39"/>
    </row>
    <row r="39" spans="1:5">
      <c r="A39" s="28" t="s">
        <v>23</v>
      </c>
      <c r="B39" s="40"/>
      <c r="C39" s="40"/>
      <c r="D39" s="41"/>
      <c r="E39" s="10"/>
    </row>
    <row r="40" spans="1:5">
      <c r="A40" s="28" t="s">
        <v>24</v>
      </c>
      <c r="B40" s="28"/>
      <c r="C40" s="40"/>
      <c r="D40" s="41"/>
      <c r="E40" s="28"/>
    </row>
    <row r="41" spans="1:5">
      <c r="A41" s="28"/>
      <c r="B41" s="28"/>
      <c r="C41" s="40"/>
      <c r="D41" s="41"/>
      <c r="E41" s="28"/>
    </row>
    <row r="42" spans="1:5">
      <c r="A42" s="28" t="s">
        <v>25</v>
      </c>
      <c r="B42" s="40"/>
      <c r="C42" s="40"/>
      <c r="D42" s="41"/>
      <c r="E42" s="10"/>
    </row>
    <row r="43" spans="1:5">
      <c r="A43" s="1" t="s">
        <v>26</v>
      </c>
      <c r="B43" s="40"/>
      <c r="C43" s="40"/>
      <c r="D43" s="41"/>
      <c r="E43" s="10"/>
    </row>
    <row r="44" spans="2:5">
      <c r="B44" s="40"/>
      <c r="C44" s="40"/>
      <c r="D44" s="41"/>
      <c r="E44" s="10"/>
    </row>
    <row r="45" spans="2:5">
      <c r="B45" s="40"/>
      <c r="C45" s="40"/>
      <c r="D45" s="41"/>
      <c r="E45" s="10"/>
    </row>
    <row r="46" spans="2:5">
      <c r="B46" s="40"/>
      <c r="C46" s="40"/>
      <c r="D46" s="41"/>
      <c r="E46" s="10"/>
    </row>
    <row r="47" spans="2:5">
      <c r="B47" s="40"/>
      <c r="C47" s="40"/>
      <c r="D47" s="41"/>
      <c r="E47" s="10"/>
    </row>
    <row r="48" spans="1:5">
      <c r="A48" s="1" t="s">
        <v>27</v>
      </c>
      <c r="B48" s="40"/>
      <c r="C48" s="40"/>
      <c r="D48" s="1" t="s">
        <v>28</v>
      </c>
      <c r="E48" s="10"/>
    </row>
    <row r="49" spans="2:5">
      <c r="B49" s="40"/>
      <c r="C49" s="40"/>
      <c r="E49" s="10"/>
    </row>
    <row r="50" spans="2:5">
      <c r="B50" s="40"/>
      <c r="C50" s="40"/>
      <c r="E50" s="10"/>
    </row>
    <row r="51" spans="1:5">
      <c r="A51" s="28" t="s">
        <v>29</v>
      </c>
      <c r="B51" s="28"/>
      <c r="C51" s="28"/>
      <c r="D51" s="28" t="s">
        <v>30</v>
      </c>
      <c r="E51" s="17"/>
    </row>
    <row r="52" spans="1:5">
      <c r="A52" s="40" t="s">
        <v>31</v>
      </c>
      <c r="D52" s="40" t="s">
        <v>32</v>
      </c>
      <c r="E52" s="28"/>
    </row>
    <row r="53" spans="1:5">
      <c r="A53" s="40"/>
      <c r="D53" s="40"/>
      <c r="E53" s="28"/>
    </row>
    <row r="54" spans="1:5">
      <c r="A54" s="40"/>
      <c r="D54" s="40"/>
      <c r="E54" s="28"/>
    </row>
    <row r="55" spans="1:5">
      <c r="A55" s="40"/>
      <c r="D55" s="40"/>
      <c r="E55" s="28"/>
    </row>
    <row r="56" spans="1:5">
      <c r="A56" s="40"/>
      <c r="D56" s="40"/>
      <c r="E56" s="28"/>
    </row>
    <row r="57" spans="1:5">
      <c r="A57" s="44" t="s">
        <v>33</v>
      </c>
      <c r="D57" s="44"/>
      <c r="E57" s="17"/>
    </row>
    <row r="58" spans="1:5">
      <c r="A58" s="44"/>
      <c r="D58" s="44"/>
      <c r="E58" s="17"/>
    </row>
    <row r="59" spans="1:5">
      <c r="A59" s="44"/>
      <c r="D59" s="44"/>
      <c r="E59" s="17"/>
    </row>
    <row r="60" spans="1:5">
      <c r="A60" s="28" t="s">
        <v>34</v>
      </c>
      <c r="E60" s="45"/>
    </row>
    <row r="61" spans="1:5">
      <c r="A61" s="44"/>
      <c r="D61" s="44"/>
      <c r="E61" s="17"/>
    </row>
    <row r="62" spans="1:5">
      <c r="A62" s="28"/>
      <c r="E62" s="45"/>
    </row>
  </sheetData>
  <mergeCells count="3">
    <mergeCell ref="D4:E4"/>
    <mergeCell ref="B30:C30"/>
    <mergeCell ref="B31:C31"/>
  </mergeCells>
  <pageMargins left="0.7" right="0.27" top="0.65" bottom="0.786805555555556" header="0.3" footer="0.3"/>
  <pageSetup paperSize="1" scale="82" orientation="portrait" horizontalDpi="120" verticalDpi="72"/>
  <headerFooter alignWithMargins="0" scaleWithDoc="0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8"/>
  <sheetViews>
    <sheetView zoomScaleSheetLayoutView="60" topLeftCell="A10" workbookViewId="0">
      <selection activeCell="C22" sqref="C22"/>
    </sheetView>
  </sheetViews>
  <sheetFormatPr defaultColWidth="18" defaultRowHeight="13.5"/>
  <cols>
    <col min="1" max="1" width="15.3333333333333" style="48" customWidth="1"/>
    <col min="2" max="2" width="19.1047619047619" style="48" customWidth="1"/>
    <col min="3" max="3" width="25.8857142857143" style="48" customWidth="1"/>
    <col min="4" max="4" width="22.8857142857143" style="48" customWidth="1"/>
    <col min="5" max="5" width="16.552380952381" style="48" customWidth="1"/>
    <col min="6" max="16384" width="18" style="48"/>
  </cols>
  <sheetData>
    <row r="4" ht="14.25" customHeight="1" spans="1:5">
      <c r="A4" s="5">
        <v>45720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500</v>
      </c>
      <c r="C7" s="49"/>
      <c r="D7" s="50"/>
      <c r="E7" s="50"/>
    </row>
    <row r="8" ht="14.25" customHeight="1" spans="1:5">
      <c r="A8" s="5" t="s">
        <v>501</v>
      </c>
      <c r="C8" s="49"/>
      <c r="D8" s="50"/>
      <c r="E8" s="50"/>
    </row>
    <row r="9" ht="14.25" customHeight="1" spans="1:5">
      <c r="A9" s="7" t="s">
        <v>502</v>
      </c>
      <c r="C9" s="49"/>
      <c r="D9" s="50"/>
      <c r="E9" s="50"/>
    </row>
    <row r="10" ht="14.25" customHeight="1" spans="1:5">
      <c r="A10" s="11" t="s">
        <v>503</v>
      </c>
      <c r="B10" s="51"/>
      <c r="D10" s="52"/>
      <c r="E10" s="10"/>
    </row>
    <row r="11" ht="14.25" customHeight="1" spans="1:5">
      <c r="A11" s="11"/>
      <c r="B11" s="51"/>
      <c r="D11" s="52"/>
      <c r="E11" s="10"/>
    </row>
    <row r="12" ht="14.25" customHeight="1" spans="1:5">
      <c r="A12" s="11"/>
      <c r="B12" s="51"/>
      <c r="D12" s="52"/>
      <c r="E12" s="10"/>
    </row>
    <row r="13" customHeight="1" spans="1:5">
      <c r="A13" s="11"/>
      <c r="B13" s="51"/>
      <c r="D13" s="52"/>
      <c r="E13" s="10"/>
    </row>
    <row r="14" customHeight="1" spans="1:5">
      <c r="A14" s="53" t="s">
        <v>3</v>
      </c>
      <c r="D14" s="53"/>
      <c r="E14" s="14"/>
    </row>
    <row r="15" customHeight="1" spans="1:5">
      <c r="A15" s="53"/>
      <c r="D15" s="53"/>
      <c r="E15" s="14"/>
    </row>
    <row r="16" customHeight="1" spans="1:5">
      <c r="A16" s="54" t="s">
        <v>504</v>
      </c>
      <c r="B16" s="54"/>
      <c r="C16" s="54"/>
      <c r="D16" s="55"/>
      <c r="E16" s="17"/>
    </row>
    <row r="17" customHeight="1" spans="1:5">
      <c r="A17" s="54" t="s">
        <v>5</v>
      </c>
      <c r="B17" s="54"/>
      <c r="C17" s="54"/>
      <c r="D17" s="55"/>
      <c r="E17" s="17"/>
    </row>
    <row r="18" customHeight="1" spans="1:10">
      <c r="A18" s="48" t="s">
        <v>6</v>
      </c>
      <c r="D18" s="55"/>
      <c r="E18" s="17"/>
      <c r="H18" s="62"/>
      <c r="I18" s="63"/>
      <c r="J18" s="63"/>
    </row>
    <row r="19" customHeight="1" spans="4:10">
      <c r="D19" s="55"/>
      <c r="E19" s="17"/>
      <c r="I19" s="62"/>
      <c r="J19" s="62"/>
    </row>
    <row r="20" customHeight="1" spans="1:10">
      <c r="A20" s="18" t="s">
        <v>7</v>
      </c>
      <c r="B20" s="19" t="s">
        <v>8</v>
      </c>
      <c r="C20" s="19" t="s">
        <v>9</v>
      </c>
      <c r="D20" s="19" t="s">
        <v>10</v>
      </c>
      <c r="E20" s="20" t="s">
        <v>11</v>
      </c>
      <c r="I20" s="60"/>
      <c r="J20" s="60"/>
    </row>
    <row r="21" spans="1:5">
      <c r="A21" s="56">
        <v>45425</v>
      </c>
      <c r="B21" s="23" t="s">
        <v>505</v>
      </c>
      <c r="C21" s="23" t="s">
        <v>288</v>
      </c>
      <c r="D21" s="23" t="s">
        <v>81</v>
      </c>
      <c r="E21" s="24">
        <v>2000</v>
      </c>
    </row>
    <row r="22" spans="1:5">
      <c r="A22" s="56">
        <v>45587</v>
      </c>
      <c r="B22" s="23" t="s">
        <v>506</v>
      </c>
      <c r="C22" s="23" t="s">
        <v>288</v>
      </c>
      <c r="D22" s="23" t="s">
        <v>507</v>
      </c>
      <c r="E22" s="24">
        <v>500</v>
      </c>
    </row>
    <row r="23" spans="1:5">
      <c r="A23" s="21">
        <v>45594</v>
      </c>
      <c r="B23" s="23" t="s">
        <v>508</v>
      </c>
      <c r="C23" s="23" t="s">
        <v>288</v>
      </c>
      <c r="D23" s="23" t="s">
        <v>14</v>
      </c>
      <c r="E23" s="29">
        <v>2800</v>
      </c>
    </row>
    <row r="24" spans="1:5">
      <c r="A24" s="30" t="s">
        <v>17</v>
      </c>
      <c r="B24" s="31" t="s">
        <v>18</v>
      </c>
      <c r="C24" s="31"/>
      <c r="D24" s="32" t="s">
        <v>19</v>
      </c>
      <c r="E24" s="33">
        <f>SUM(E21:E23)</f>
        <v>5300</v>
      </c>
    </row>
    <row r="25" ht="13.2" customHeight="1" spans="1:5">
      <c r="A25" s="30"/>
      <c r="B25" s="35" t="s">
        <v>20</v>
      </c>
      <c r="C25" s="35"/>
      <c r="D25" s="32"/>
      <c r="E25" s="33">
        <f>(-E24*0.1)</f>
        <v>-530</v>
      </c>
    </row>
    <row r="26" spans="1:5">
      <c r="A26" s="30"/>
      <c r="B26" s="35" t="s">
        <v>21</v>
      </c>
      <c r="C26" s="35"/>
      <c r="D26" s="32" t="s">
        <v>19</v>
      </c>
      <c r="E26" s="36">
        <f>SUM(E24:E25)</f>
        <v>4770</v>
      </c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pans="1:5">
      <c r="A29" s="30"/>
      <c r="B29" s="35"/>
      <c r="C29" s="35"/>
      <c r="D29" s="32"/>
      <c r="E29" s="33"/>
    </row>
    <row r="30" spans="1:5">
      <c r="A30" s="30"/>
      <c r="B30" s="35"/>
      <c r="C30" s="35"/>
      <c r="D30" s="32"/>
      <c r="E30" s="33"/>
    </row>
    <row r="31" spans="1:5">
      <c r="A31" s="30"/>
      <c r="B31" s="35"/>
      <c r="C31" s="35"/>
      <c r="D31" s="32"/>
      <c r="E31" s="33"/>
    </row>
    <row r="32" spans="1:5">
      <c r="A32" s="48" t="s">
        <v>22</v>
      </c>
      <c r="B32" s="37"/>
      <c r="C32" s="38"/>
      <c r="D32" s="38"/>
      <c r="E32" s="39"/>
    </row>
    <row r="33" spans="2:5">
      <c r="B33" s="37"/>
      <c r="C33" s="38"/>
      <c r="D33" s="38"/>
      <c r="E33" s="39"/>
    </row>
    <row r="34" spans="2:5">
      <c r="B34" s="37"/>
      <c r="C34" s="38"/>
      <c r="D34" s="38"/>
      <c r="E34" s="39"/>
    </row>
    <row r="35" spans="1:5">
      <c r="A35" s="60" t="s">
        <v>23</v>
      </c>
      <c r="B35" s="59"/>
      <c r="C35" s="59"/>
      <c r="D35" s="41"/>
      <c r="E35" s="10"/>
    </row>
    <row r="36" spans="1:5">
      <c r="A36" s="60" t="s">
        <v>24</v>
      </c>
      <c r="B36" s="60"/>
      <c r="C36" s="59"/>
      <c r="D36" s="41"/>
      <c r="E36" s="60"/>
    </row>
    <row r="37" spans="1:5">
      <c r="A37" s="60"/>
      <c r="B37" s="60"/>
      <c r="C37" s="59"/>
      <c r="D37" s="41"/>
      <c r="E37" s="60"/>
    </row>
    <row r="38" spans="1:5">
      <c r="A38" s="60"/>
      <c r="B38" s="60"/>
      <c r="C38" s="59"/>
      <c r="D38" s="41"/>
      <c r="E38" s="60"/>
    </row>
    <row r="39" spans="1:5">
      <c r="A39" s="60" t="s">
        <v>25</v>
      </c>
      <c r="B39" s="59"/>
      <c r="C39" s="59"/>
      <c r="D39" s="41"/>
      <c r="E39" s="10"/>
    </row>
    <row r="40" spans="1:5">
      <c r="A40" s="48" t="s">
        <v>26</v>
      </c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2:5">
      <c r="B42" s="59"/>
      <c r="C42" s="59"/>
      <c r="D42" s="41"/>
      <c r="E42" s="10"/>
    </row>
    <row r="43" spans="2:5">
      <c r="B43" s="59"/>
      <c r="C43" s="59"/>
      <c r="D43" s="41"/>
      <c r="E43" s="10"/>
    </row>
    <row r="44" spans="2:5">
      <c r="B44" s="59"/>
      <c r="C44" s="59"/>
      <c r="D44" s="41"/>
      <c r="E44" s="10"/>
    </row>
    <row r="45" spans="2:5">
      <c r="B45" s="59"/>
      <c r="C45" s="59"/>
      <c r="D45" s="41"/>
      <c r="E45" s="10"/>
    </row>
    <row r="46" spans="1:5">
      <c r="A46" s="60"/>
      <c r="B46" s="59"/>
      <c r="C46" s="59"/>
      <c r="D46" s="41"/>
      <c r="E46" s="10"/>
    </row>
    <row r="47" spans="1:5">
      <c r="A47" s="48" t="s">
        <v>27</v>
      </c>
      <c r="B47" s="59"/>
      <c r="C47" s="59"/>
      <c r="D47" s="48" t="s">
        <v>28</v>
      </c>
      <c r="E47" s="10"/>
    </row>
    <row r="48" spans="2:5">
      <c r="B48" s="59"/>
      <c r="C48" s="59"/>
      <c r="E48" s="10"/>
    </row>
    <row r="49" spans="2:5">
      <c r="B49" s="59"/>
      <c r="C49" s="59"/>
      <c r="E49" s="10"/>
    </row>
    <row r="50" spans="1:5">
      <c r="A50" s="60" t="s">
        <v>29</v>
      </c>
      <c r="B50" s="60"/>
      <c r="C50" s="60"/>
      <c r="D50" s="60" t="s">
        <v>30</v>
      </c>
      <c r="E50" s="17"/>
    </row>
    <row r="51" spans="1:5">
      <c r="A51" s="59" t="s">
        <v>31</v>
      </c>
      <c r="D51" s="59" t="s">
        <v>32</v>
      </c>
      <c r="E51" s="60"/>
    </row>
    <row r="52" spans="1:5">
      <c r="A52" s="59"/>
      <c r="D52" s="59"/>
      <c r="E52" s="60"/>
    </row>
    <row r="55" spans="1:1">
      <c r="A55" s="61" t="s">
        <v>33</v>
      </c>
    </row>
    <row r="56" spans="1:1">
      <c r="A56" s="61"/>
    </row>
    <row r="57" spans="1:1">
      <c r="A57" s="61"/>
    </row>
    <row r="58" spans="1:1">
      <c r="A58" s="60" t="s">
        <v>34</v>
      </c>
    </row>
  </sheetData>
  <mergeCells count="3">
    <mergeCell ref="D4:E4"/>
    <mergeCell ref="B25:C25"/>
    <mergeCell ref="B26:C26"/>
  </mergeCells>
  <pageMargins left="0.7" right="0.27" top="0.65" bottom="0.826388888888889" header="0.3" footer="0.3"/>
  <pageSetup paperSize="1" scale="85" orientation="portrait" horizontalDpi="120" verticalDpi="72"/>
  <headerFooter alignWithMargins="0" scaleWithDoc="0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workbookViewId="0">
      <selection activeCell="G9" sqref="G9"/>
    </sheetView>
  </sheetViews>
  <sheetFormatPr defaultColWidth="18" defaultRowHeight="13.5"/>
  <cols>
    <col min="1" max="1" width="15.3333333333333" style="1" customWidth="1"/>
    <col min="2" max="2" width="19.1047619047619" style="1" customWidth="1"/>
    <col min="3" max="3" width="25.8857142857143" style="1" customWidth="1"/>
    <col min="4" max="4" width="22.8857142857143" style="1" customWidth="1"/>
    <col min="5" max="5" width="16.552380952381" style="1" customWidth="1"/>
    <col min="6" max="16384" width="18" style="1"/>
  </cols>
  <sheetData>
    <row r="4" ht="14.25" customHeight="1" spans="1:5">
      <c r="A4" s="5">
        <v>45720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500</v>
      </c>
      <c r="C7" s="3"/>
      <c r="D7" s="4"/>
      <c r="E7" s="4"/>
    </row>
    <row r="8" ht="14.25" customHeight="1" spans="1:5">
      <c r="A8" s="2" t="s">
        <v>501</v>
      </c>
      <c r="C8" s="3"/>
      <c r="D8" s="4"/>
      <c r="E8" s="4"/>
    </row>
    <row r="9" ht="14.25" customHeight="1" spans="1:5">
      <c r="A9" s="107" t="s">
        <v>502</v>
      </c>
      <c r="B9" s="6"/>
      <c r="C9" s="110"/>
      <c r="D9" s="111"/>
      <c r="E9" s="111"/>
    </row>
    <row r="10" ht="14.25" customHeight="1" spans="1:5">
      <c r="A10" s="11" t="s">
        <v>503</v>
      </c>
      <c r="B10" s="8"/>
      <c r="C10" s="6"/>
      <c r="D10" s="112"/>
      <c r="E10" s="10"/>
    </row>
    <row r="11" ht="14.25" customHeight="1" spans="1:5">
      <c r="A11" s="11"/>
      <c r="B11" s="8"/>
      <c r="C11" s="6"/>
      <c r="D11" s="112"/>
      <c r="E11" s="10"/>
    </row>
    <row r="12" ht="14.25" customHeight="1" spans="1:5">
      <c r="A12" s="11"/>
      <c r="B12" s="8"/>
      <c r="C12" s="6"/>
      <c r="D12" s="112"/>
      <c r="E12" s="10"/>
    </row>
    <row r="13" customHeight="1" spans="1:6">
      <c r="A13" s="113" t="s">
        <v>3</v>
      </c>
      <c r="B13" s="114"/>
      <c r="C13" s="114"/>
      <c r="D13" s="113"/>
      <c r="E13" s="14"/>
      <c r="F13" s="1" t="s">
        <v>509</v>
      </c>
    </row>
    <row r="14" customHeight="1" spans="1:5">
      <c r="A14" s="113"/>
      <c r="B14" s="114"/>
      <c r="C14" s="114"/>
      <c r="D14" s="113"/>
      <c r="E14" s="14"/>
    </row>
    <row r="15" customHeight="1" spans="1:5">
      <c r="A15" s="115" t="s">
        <v>118</v>
      </c>
      <c r="B15" s="115"/>
      <c r="C15" s="115"/>
      <c r="D15" s="116"/>
      <c r="E15" s="17"/>
    </row>
    <row r="16" customHeight="1" spans="1:5">
      <c r="A16" s="115" t="s">
        <v>5</v>
      </c>
      <c r="B16" s="115"/>
      <c r="C16" s="115"/>
      <c r="D16" s="116"/>
      <c r="E16" s="17"/>
    </row>
    <row r="17" customHeight="1" spans="1:10">
      <c r="A17" s="6" t="s">
        <v>6</v>
      </c>
      <c r="B17" s="6"/>
      <c r="C17" s="6"/>
      <c r="D17" s="116"/>
      <c r="E17" s="17"/>
      <c r="H17" s="26"/>
      <c r="I17" s="27"/>
      <c r="J17" s="27"/>
    </row>
    <row r="18" customHeight="1" spans="1:10">
      <c r="A18" s="6"/>
      <c r="B18" s="6"/>
      <c r="C18" s="6"/>
      <c r="D18" s="116"/>
      <c r="E18" s="17"/>
      <c r="I18" s="26"/>
      <c r="J18" s="26"/>
    </row>
    <row r="19" customHeight="1" spans="1:10">
      <c r="A19" s="117" t="s">
        <v>7</v>
      </c>
      <c r="B19" s="118" t="s">
        <v>8</v>
      </c>
      <c r="C19" s="118" t="s">
        <v>9</v>
      </c>
      <c r="D19" s="118" t="s">
        <v>10</v>
      </c>
      <c r="E19" s="20" t="s">
        <v>11</v>
      </c>
      <c r="I19" s="28"/>
      <c r="J19" s="28"/>
    </row>
    <row r="20" spans="1:5">
      <c r="A20" s="119">
        <v>45581</v>
      </c>
      <c r="B20" s="120" t="s">
        <v>510</v>
      </c>
      <c r="C20" s="120" t="s">
        <v>288</v>
      </c>
      <c r="D20" s="23" t="s">
        <v>148</v>
      </c>
      <c r="E20" s="29">
        <v>600</v>
      </c>
    </row>
    <row r="21" spans="1:5">
      <c r="A21" s="103" t="s">
        <v>17</v>
      </c>
      <c r="B21" s="104" t="s">
        <v>18</v>
      </c>
      <c r="C21" s="104"/>
      <c r="D21" s="105" t="s">
        <v>19</v>
      </c>
      <c r="E21" s="33">
        <f>SUM(E20:E20)</f>
        <v>600</v>
      </c>
    </row>
    <row r="22" ht="13.2" customHeight="1" spans="1:5">
      <c r="A22" s="103"/>
      <c r="B22" s="106" t="s">
        <v>20</v>
      </c>
      <c r="C22" s="106"/>
      <c r="D22" s="105"/>
      <c r="E22" s="33">
        <f>(-E21*0.07)</f>
        <v>-42</v>
      </c>
    </row>
    <row r="23" spans="1:5">
      <c r="A23" s="103"/>
      <c r="B23" s="106" t="s">
        <v>21</v>
      </c>
      <c r="C23" s="106"/>
      <c r="D23" s="105" t="s">
        <v>19</v>
      </c>
      <c r="E23" s="36">
        <f>SUM(E21:E22)</f>
        <v>558</v>
      </c>
    </row>
    <row r="24" spans="1:5">
      <c r="A24" s="103"/>
      <c r="B24" s="106"/>
      <c r="C24" s="106"/>
      <c r="D24" s="105"/>
      <c r="E24" s="33"/>
    </row>
    <row r="25" spans="1:5">
      <c r="A25" s="103"/>
      <c r="B25" s="106"/>
      <c r="C25" s="106"/>
      <c r="D25" s="105"/>
      <c r="E25" s="33"/>
    </row>
    <row r="26" spans="1:5">
      <c r="A26" s="103"/>
      <c r="B26" s="106"/>
      <c r="C26" s="106"/>
      <c r="D26" s="105"/>
      <c r="E26" s="33"/>
    </row>
    <row r="27" spans="1:5">
      <c r="A27" s="103"/>
      <c r="B27" s="106"/>
      <c r="C27" s="106"/>
      <c r="D27" s="105"/>
      <c r="E27" s="33"/>
    </row>
    <row r="28" spans="1:5">
      <c r="A28" s="103"/>
      <c r="B28" s="106"/>
      <c r="C28" s="106"/>
      <c r="D28" s="105"/>
      <c r="E28" s="33"/>
    </row>
    <row r="29" spans="1:5">
      <c r="A29" s="103"/>
      <c r="B29" s="106"/>
      <c r="C29" s="106"/>
      <c r="D29" s="105"/>
      <c r="E29" s="33"/>
    </row>
    <row r="30" spans="1:5">
      <c r="A30" s="6" t="s">
        <v>22</v>
      </c>
      <c r="B30" s="131"/>
      <c r="C30" s="132"/>
      <c r="D30" s="132"/>
      <c r="E30" s="39"/>
    </row>
    <row r="31" spans="1:5">
      <c r="A31" s="6"/>
      <c r="B31" s="131"/>
      <c r="C31" s="132"/>
      <c r="D31" s="132"/>
      <c r="E31" s="39"/>
    </row>
    <row r="32" spans="1:5">
      <c r="A32" s="6"/>
      <c r="B32" s="131"/>
      <c r="C32" s="132"/>
      <c r="D32" s="132"/>
      <c r="E32" s="39"/>
    </row>
    <row r="33" spans="1:5">
      <c r="A33" s="123" t="s">
        <v>23</v>
      </c>
      <c r="B33" s="121"/>
      <c r="C33" s="121"/>
      <c r="D33" s="122"/>
      <c r="E33" s="10"/>
    </row>
    <row r="34" spans="1:5">
      <c r="A34" s="123" t="s">
        <v>24</v>
      </c>
      <c r="B34" s="123"/>
      <c r="C34" s="121"/>
      <c r="D34" s="122"/>
      <c r="E34" s="123"/>
    </row>
    <row r="35" spans="1:5">
      <c r="A35" s="123"/>
      <c r="B35" s="123"/>
      <c r="C35" s="121"/>
      <c r="D35" s="122"/>
      <c r="E35" s="123"/>
    </row>
    <row r="36" spans="1:5">
      <c r="A36" s="123"/>
      <c r="B36" s="123"/>
      <c r="C36" s="121"/>
      <c r="D36" s="122"/>
      <c r="E36" s="123"/>
    </row>
    <row r="37" spans="1:5">
      <c r="A37" s="123" t="s">
        <v>25</v>
      </c>
      <c r="B37" s="121"/>
      <c r="C37" s="121"/>
      <c r="D37" s="122"/>
      <c r="E37" s="10"/>
    </row>
    <row r="38" spans="1:5">
      <c r="A38" s="6" t="s">
        <v>26</v>
      </c>
      <c r="B38" s="121"/>
      <c r="C38" s="121"/>
      <c r="D38" s="122"/>
      <c r="E38" s="10"/>
    </row>
    <row r="39" spans="1:5">
      <c r="A39" s="6"/>
      <c r="B39" s="121"/>
      <c r="C39" s="121"/>
      <c r="D39" s="122"/>
      <c r="E39" s="10"/>
    </row>
    <row r="40" spans="1:5">
      <c r="A40" s="6"/>
      <c r="B40" s="121"/>
      <c r="C40" s="121"/>
      <c r="D40" s="122"/>
      <c r="E40" s="10"/>
    </row>
    <row r="41" spans="1:5">
      <c r="A41" s="6"/>
      <c r="B41" s="121"/>
      <c r="C41" s="121"/>
      <c r="D41" s="122"/>
      <c r="E41" s="10"/>
    </row>
    <row r="42" spans="1:5">
      <c r="A42" s="6"/>
      <c r="B42" s="121"/>
      <c r="C42" s="121"/>
      <c r="D42" s="122"/>
      <c r="E42" s="10"/>
    </row>
    <row r="43" spans="1:5">
      <c r="A43" s="123"/>
      <c r="B43" s="121"/>
      <c r="C43" s="121"/>
      <c r="D43" s="122"/>
      <c r="E43" s="10"/>
    </row>
    <row r="44" spans="1:5">
      <c r="A44" s="6" t="s">
        <v>27</v>
      </c>
      <c r="B44" s="121"/>
      <c r="C44" s="121"/>
      <c r="D44" s="6" t="s">
        <v>28</v>
      </c>
      <c r="E44" s="10"/>
    </row>
    <row r="45" spans="1:5">
      <c r="A45" s="6"/>
      <c r="B45" s="121"/>
      <c r="C45" s="121"/>
      <c r="D45" s="6"/>
      <c r="E45" s="10"/>
    </row>
    <row r="46" spans="1:5">
      <c r="A46" s="6"/>
      <c r="B46" s="121"/>
      <c r="C46" s="121"/>
      <c r="D46" s="6"/>
      <c r="E46" s="10"/>
    </row>
    <row r="47" spans="1:5">
      <c r="A47" s="28" t="s">
        <v>29</v>
      </c>
      <c r="B47" s="28"/>
      <c r="C47" s="28"/>
      <c r="D47" s="28" t="s">
        <v>30</v>
      </c>
      <c r="E47" s="17"/>
    </row>
    <row r="48" spans="1:5">
      <c r="A48" s="40" t="s">
        <v>31</v>
      </c>
      <c r="D48" s="40" t="s">
        <v>32</v>
      </c>
      <c r="E48" s="124"/>
    </row>
    <row r="49" spans="1:5">
      <c r="A49" s="40"/>
      <c r="D49" s="40"/>
      <c r="E49" s="124"/>
    </row>
    <row r="52" spans="1:1">
      <c r="A52" s="125" t="s">
        <v>33</v>
      </c>
    </row>
    <row r="53" spans="1:1">
      <c r="A53" s="125"/>
    </row>
    <row r="54" spans="1:1">
      <c r="A54" s="125"/>
    </row>
    <row r="55" spans="1:1">
      <c r="A55" s="124" t="s">
        <v>34</v>
      </c>
    </row>
  </sheetData>
  <mergeCells count="3">
    <mergeCell ref="D4:E4"/>
    <mergeCell ref="B22:C22"/>
    <mergeCell ref="B23:C23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workbookViewId="0">
      <selection activeCell="A15" sqref="A15"/>
    </sheetView>
  </sheetViews>
  <sheetFormatPr defaultColWidth="18" defaultRowHeight="13.5"/>
  <cols>
    <col min="1" max="1" width="15.3333333333333" style="48" customWidth="1"/>
    <col min="2" max="2" width="18.8571428571429" style="48" customWidth="1"/>
    <col min="3" max="3" width="23.7142857142857" style="48" customWidth="1"/>
    <col min="4" max="4" width="26.8571428571429" style="48" customWidth="1"/>
    <col min="5" max="5" width="16.552380952381" style="48" customWidth="1"/>
    <col min="6" max="16384" width="18" style="48"/>
  </cols>
  <sheetData>
    <row r="4" ht="14.25" customHeight="1" spans="1:5">
      <c r="A4" s="5">
        <v>45721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511</v>
      </c>
      <c r="C7" s="49"/>
      <c r="D7" s="50"/>
      <c r="E7" s="50"/>
    </row>
    <row r="8" ht="14.25" customHeight="1" spans="1:5">
      <c r="A8" s="130" t="s">
        <v>512</v>
      </c>
      <c r="C8" s="49"/>
      <c r="D8" s="50"/>
      <c r="E8" s="50"/>
    </row>
    <row r="9" ht="14.25" customHeight="1" spans="1:5">
      <c r="A9" s="7" t="s">
        <v>513</v>
      </c>
      <c r="C9" s="49"/>
      <c r="D9" s="50"/>
      <c r="E9" s="50"/>
    </row>
    <row r="10" ht="14.25" customHeight="1" spans="1:5">
      <c r="A10" s="11" t="s">
        <v>514</v>
      </c>
      <c r="B10" s="51"/>
      <c r="D10" s="52"/>
      <c r="E10" s="10"/>
    </row>
    <row r="11" ht="14.25" customHeight="1" spans="1:5">
      <c r="A11" s="11"/>
      <c r="B11" s="51"/>
      <c r="D11" s="52"/>
      <c r="E11" s="10"/>
    </row>
    <row r="12" customHeight="1" spans="1:5">
      <c r="A12" s="11"/>
      <c r="B12" s="51"/>
      <c r="D12" s="52"/>
      <c r="E12" s="10"/>
    </row>
    <row r="13" customHeight="1" spans="1:5">
      <c r="A13" s="53" t="s">
        <v>3</v>
      </c>
      <c r="D13" s="53"/>
      <c r="E13" s="14"/>
    </row>
    <row r="14" customHeight="1" spans="1:5">
      <c r="A14" s="53"/>
      <c r="D14" s="53"/>
      <c r="E14" s="14"/>
    </row>
    <row r="15" customHeight="1" spans="1:5">
      <c r="A15" s="54" t="s">
        <v>515</v>
      </c>
      <c r="B15" s="54"/>
      <c r="C15" s="54"/>
      <c r="D15" s="55"/>
      <c r="E15" s="17"/>
    </row>
    <row r="16" customHeight="1" spans="1:5">
      <c r="A16" s="54" t="s">
        <v>5</v>
      </c>
      <c r="B16" s="54"/>
      <c r="C16" s="54"/>
      <c r="D16" s="55"/>
      <c r="E16" s="17"/>
    </row>
    <row r="17" customHeight="1" spans="1:10">
      <c r="A17" s="48" t="s">
        <v>6</v>
      </c>
      <c r="D17" s="55"/>
      <c r="E17" s="17"/>
      <c r="H17" s="62"/>
      <c r="I17" s="63"/>
      <c r="J17" s="63"/>
    </row>
    <row r="18" customHeight="1" spans="4:10">
      <c r="D18" s="55"/>
      <c r="E18" s="17"/>
      <c r="H18" s="62"/>
      <c r="I18" s="63"/>
      <c r="J18" s="63"/>
    </row>
    <row r="19" customHeight="1" spans="4:10">
      <c r="D19" s="55"/>
      <c r="E19" s="17"/>
      <c r="I19" s="62"/>
      <c r="J19" s="62"/>
    </row>
    <row r="20" customHeight="1" spans="1:10">
      <c r="A20" s="18" t="s">
        <v>7</v>
      </c>
      <c r="B20" s="19" t="s">
        <v>8</v>
      </c>
      <c r="C20" s="19" t="s">
        <v>9</v>
      </c>
      <c r="D20" s="19" t="s">
        <v>10</v>
      </c>
      <c r="E20" s="20" t="s">
        <v>11</v>
      </c>
      <c r="I20" s="60"/>
      <c r="J20" s="60"/>
    </row>
    <row r="21" spans="1:5">
      <c r="A21" s="56">
        <v>45505</v>
      </c>
      <c r="B21" s="23" t="s">
        <v>516</v>
      </c>
      <c r="C21" s="23" t="s">
        <v>68</v>
      </c>
      <c r="D21" s="23" t="s">
        <v>517</v>
      </c>
      <c r="E21" s="24">
        <v>2500</v>
      </c>
    </row>
    <row r="22" spans="1:5">
      <c r="A22" s="56">
        <v>45513</v>
      </c>
      <c r="B22" s="23" t="s">
        <v>518</v>
      </c>
      <c r="C22" s="23" t="s">
        <v>13</v>
      </c>
      <c r="D22" s="23" t="s">
        <v>14</v>
      </c>
      <c r="E22" s="24">
        <v>1500</v>
      </c>
    </row>
    <row r="23" spans="1:5">
      <c r="A23" s="30"/>
      <c r="B23" s="35" t="s">
        <v>21</v>
      </c>
      <c r="C23" s="35"/>
      <c r="D23" s="32" t="s">
        <v>19</v>
      </c>
      <c r="E23" s="36">
        <f>SUM(E21:E22)</f>
        <v>4000</v>
      </c>
    </row>
    <row r="24" spans="1:5">
      <c r="A24" s="30"/>
      <c r="B24" s="35"/>
      <c r="C24" s="35"/>
      <c r="D24" s="32"/>
      <c r="E24" s="33"/>
    </row>
    <row r="25" spans="1:5">
      <c r="A25" s="30"/>
      <c r="B25" s="35"/>
      <c r="C25" s="35"/>
      <c r="D25" s="32"/>
      <c r="E25" s="33"/>
    </row>
    <row r="26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pans="1:5">
      <c r="A29" s="30"/>
      <c r="B29" s="35"/>
      <c r="C29" s="35"/>
      <c r="D29" s="32"/>
      <c r="E29" s="33"/>
    </row>
    <row r="30" spans="1:5">
      <c r="A30" s="48" t="s">
        <v>22</v>
      </c>
      <c r="B30" s="37"/>
      <c r="C30" s="38"/>
      <c r="D30" s="38"/>
      <c r="E30" s="39"/>
    </row>
    <row r="31" spans="2:5">
      <c r="B31" s="37"/>
      <c r="C31" s="38"/>
      <c r="D31" s="38"/>
      <c r="E31" s="39"/>
    </row>
    <row r="32" spans="2:5">
      <c r="B32" s="37"/>
      <c r="C32" s="38"/>
      <c r="D32" s="38"/>
      <c r="E32" s="39"/>
    </row>
    <row r="33" spans="1:5">
      <c r="A33" s="60" t="s">
        <v>23</v>
      </c>
      <c r="B33" s="59"/>
      <c r="C33" s="59"/>
      <c r="D33" s="41"/>
      <c r="E33" s="10"/>
    </row>
    <row r="34" spans="1:5">
      <c r="A34" s="60" t="s">
        <v>24</v>
      </c>
      <c r="B34" s="60"/>
      <c r="C34" s="59"/>
      <c r="D34" s="41"/>
      <c r="E34" s="60"/>
    </row>
    <row r="35" spans="1:5">
      <c r="A35" s="60"/>
      <c r="B35" s="60"/>
      <c r="C35" s="59"/>
      <c r="D35" s="41"/>
      <c r="E35" s="60"/>
    </row>
    <row r="36" spans="1:5">
      <c r="A36" s="60"/>
      <c r="B36" s="60"/>
      <c r="C36" s="59"/>
      <c r="D36" s="41"/>
      <c r="E36" s="60"/>
    </row>
    <row r="37" spans="1:5">
      <c r="A37" s="60" t="s">
        <v>25</v>
      </c>
      <c r="B37" s="59"/>
      <c r="C37" s="59"/>
      <c r="D37" s="41"/>
      <c r="E37" s="10"/>
    </row>
    <row r="38" spans="1:5">
      <c r="A38" s="48" t="s">
        <v>26</v>
      </c>
      <c r="B38" s="59"/>
      <c r="C38" s="59"/>
      <c r="D38" s="41"/>
      <c r="E38" s="10"/>
    </row>
    <row r="39" spans="2:5">
      <c r="B39" s="59"/>
      <c r="C39" s="59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2:5">
      <c r="B42" s="59"/>
      <c r="C42" s="59"/>
      <c r="D42" s="41"/>
      <c r="E42" s="10"/>
    </row>
    <row r="43" spans="1:5">
      <c r="A43" s="60"/>
      <c r="B43" s="59"/>
      <c r="C43" s="59"/>
      <c r="D43" s="41"/>
      <c r="E43" s="10"/>
    </row>
    <row r="44" spans="1:5">
      <c r="A44" s="48" t="s">
        <v>27</v>
      </c>
      <c r="B44" s="59"/>
      <c r="C44" s="59"/>
      <c r="D44" s="48" t="s">
        <v>28</v>
      </c>
      <c r="E44" s="10"/>
    </row>
    <row r="45" spans="2:5">
      <c r="B45" s="59"/>
      <c r="C45" s="59"/>
      <c r="E45" s="10"/>
    </row>
    <row r="46" spans="2:5">
      <c r="B46" s="59"/>
      <c r="C46" s="59"/>
      <c r="E46" s="10"/>
    </row>
    <row r="47" spans="1:5">
      <c r="A47" s="60" t="s">
        <v>29</v>
      </c>
      <c r="B47" s="60"/>
      <c r="C47" s="60"/>
      <c r="D47" s="60" t="s">
        <v>30</v>
      </c>
      <c r="E47" s="17"/>
    </row>
    <row r="48" spans="1:5">
      <c r="A48" s="59" t="s">
        <v>31</v>
      </c>
      <c r="D48" s="59" t="s">
        <v>32</v>
      </c>
      <c r="E48" s="60"/>
    </row>
    <row r="52" spans="1:1">
      <c r="A52" s="61" t="s">
        <v>33</v>
      </c>
    </row>
    <row r="53" spans="1:1">
      <c r="A53" s="61"/>
    </row>
    <row r="54" spans="1:1">
      <c r="A54" s="61"/>
    </row>
    <row r="55" spans="1:1">
      <c r="A55" s="60" t="s">
        <v>34</v>
      </c>
    </row>
  </sheetData>
  <mergeCells count="2">
    <mergeCell ref="D4:E4"/>
    <mergeCell ref="B23:C23"/>
  </mergeCells>
  <pageMargins left="0.7" right="0.27" top="0.65" bottom="0.747916666666667" header="0.3" footer="0.3"/>
  <pageSetup paperSize="1" scale="90" orientation="portrait" horizontalDpi="120" verticalDpi="72"/>
  <headerFooter alignWithMargins="0" scaleWithDoc="0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workbookViewId="0">
      <selection activeCell="D8" sqref="D8"/>
    </sheetView>
  </sheetViews>
  <sheetFormatPr defaultColWidth="18" defaultRowHeight="13.5"/>
  <cols>
    <col min="1" max="1" width="15.3333333333333" style="48" customWidth="1"/>
    <col min="2" max="2" width="19.1047619047619" style="48" customWidth="1"/>
    <col min="3" max="4" width="24.4285714285714" style="48" customWidth="1"/>
    <col min="5" max="5" width="16.552380952381" style="48" customWidth="1"/>
    <col min="6" max="16384" width="18" style="48"/>
  </cols>
  <sheetData>
    <row r="4" ht="14.25" customHeight="1" spans="1:5">
      <c r="A4" s="5">
        <v>45721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519</v>
      </c>
      <c r="C7" s="49"/>
      <c r="D7" s="50"/>
      <c r="E7" s="50"/>
    </row>
    <row r="8" ht="14.25" customHeight="1" spans="1:5">
      <c r="A8" s="7" t="s">
        <v>520</v>
      </c>
      <c r="C8" s="49"/>
      <c r="D8" s="50"/>
      <c r="E8" s="50"/>
    </row>
    <row r="9" ht="14.25" customHeight="1" spans="1:5">
      <c r="A9" s="11" t="s">
        <v>521</v>
      </c>
      <c r="B9" s="51"/>
      <c r="D9" s="52"/>
      <c r="E9" s="10"/>
    </row>
    <row r="10" customHeight="1" spans="1:5">
      <c r="A10" s="12"/>
      <c r="B10" s="51"/>
      <c r="D10" s="52"/>
      <c r="E10" s="10"/>
    </row>
    <row r="11" customHeight="1" spans="1:5">
      <c r="A11" s="11"/>
      <c r="B11" s="51"/>
      <c r="D11" s="52"/>
      <c r="E11" s="10"/>
    </row>
    <row r="12" customHeight="1" spans="1:5">
      <c r="A12" s="53" t="s">
        <v>3</v>
      </c>
      <c r="D12" s="53"/>
      <c r="E12" s="14"/>
    </row>
    <row r="13" customHeight="1" spans="1:5">
      <c r="A13" s="53"/>
      <c r="D13" s="53"/>
      <c r="E13" s="14"/>
    </row>
    <row r="14" customHeight="1" spans="1:5">
      <c r="A14" s="54" t="s">
        <v>429</v>
      </c>
      <c r="B14" s="54"/>
      <c r="C14" s="54"/>
      <c r="D14" s="55"/>
      <c r="E14" s="17"/>
    </row>
    <row r="15" customHeight="1" spans="1:5">
      <c r="A15" s="54" t="s">
        <v>5</v>
      </c>
      <c r="B15" s="54"/>
      <c r="C15" s="54"/>
      <c r="D15" s="55"/>
      <c r="E15" s="17"/>
    </row>
    <row r="16" customHeight="1" spans="1:10">
      <c r="A16" s="48" t="s">
        <v>6</v>
      </c>
      <c r="D16" s="55"/>
      <c r="E16" s="17"/>
      <c r="H16" s="62"/>
      <c r="I16" s="63"/>
      <c r="J16" s="63"/>
    </row>
    <row r="17" customHeight="1" spans="4:10">
      <c r="D17" s="55"/>
      <c r="E17" s="17"/>
      <c r="I17" s="62"/>
      <c r="J17" s="62"/>
    </row>
    <row r="18" customHeight="1" spans="1:10">
      <c r="A18" s="18" t="s">
        <v>7</v>
      </c>
      <c r="B18" s="19" t="s">
        <v>8</v>
      </c>
      <c r="C18" s="19" t="s">
        <v>9</v>
      </c>
      <c r="D18" s="19" t="s">
        <v>10</v>
      </c>
      <c r="E18" s="20" t="s">
        <v>11</v>
      </c>
      <c r="I18" s="60"/>
      <c r="J18" s="60"/>
    </row>
    <row r="19" spans="1:5">
      <c r="A19" s="56">
        <v>45705</v>
      </c>
      <c r="B19" s="23" t="s">
        <v>522</v>
      </c>
      <c r="C19" s="23" t="s">
        <v>136</v>
      </c>
      <c r="D19" s="23" t="s">
        <v>523</v>
      </c>
      <c r="E19" s="29">
        <v>450</v>
      </c>
    </row>
    <row r="20" spans="1:5">
      <c r="A20" s="30" t="s">
        <v>17</v>
      </c>
      <c r="B20" s="31" t="s">
        <v>18</v>
      </c>
      <c r="C20" s="31"/>
      <c r="D20" s="32" t="s">
        <v>19</v>
      </c>
      <c r="E20" s="33">
        <f>SUM(E19:E19)</f>
        <v>450</v>
      </c>
    </row>
    <row r="21" ht="13.2" customHeight="1" spans="1:5">
      <c r="A21" s="30"/>
      <c r="B21" s="35" t="s">
        <v>20</v>
      </c>
      <c r="C21" s="35"/>
      <c r="D21" s="32"/>
      <c r="E21" s="33">
        <f>(-E20*0.1)</f>
        <v>-45</v>
      </c>
    </row>
    <row r="22" spans="1:5">
      <c r="A22" s="30"/>
      <c r="B22" s="35" t="s">
        <v>21</v>
      </c>
      <c r="C22" s="35"/>
      <c r="D22" s="32" t="s">
        <v>19</v>
      </c>
      <c r="E22" s="36">
        <f>SUM(E20:E21)</f>
        <v>405</v>
      </c>
    </row>
    <row r="23" spans="1:5">
      <c r="A23" s="30"/>
      <c r="B23" s="35"/>
      <c r="C23" s="35"/>
      <c r="D23" s="32"/>
      <c r="E23" s="33"/>
    </row>
    <row r="24" spans="1:5">
      <c r="A24" s="30"/>
      <c r="B24" s="35"/>
      <c r="C24" s="35"/>
      <c r="D24" s="32"/>
      <c r="E24" s="33"/>
    </row>
    <row r="25" spans="1:5">
      <c r="A25" s="30"/>
      <c r="B25" s="35"/>
      <c r="C25" s="35"/>
      <c r="D25" s="32"/>
      <c r="E25" s="33"/>
    </row>
    <row r="26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pans="1:5">
      <c r="A29" s="30"/>
      <c r="B29" s="35"/>
      <c r="C29" s="35"/>
      <c r="D29" s="32"/>
      <c r="E29" s="33"/>
    </row>
    <row r="30" spans="1:5">
      <c r="A30" s="48" t="s">
        <v>22</v>
      </c>
      <c r="B30" s="37"/>
      <c r="C30" s="38"/>
      <c r="D30" s="38"/>
      <c r="E30" s="39"/>
    </row>
    <row r="31" spans="2:5">
      <c r="B31" s="37"/>
      <c r="C31" s="38"/>
      <c r="D31" s="38"/>
      <c r="E31" s="39"/>
    </row>
    <row r="32" spans="2:5">
      <c r="B32" s="37"/>
      <c r="C32" s="38"/>
      <c r="D32" s="38"/>
      <c r="E32" s="39"/>
    </row>
    <row r="33" spans="1:5">
      <c r="A33" s="60" t="s">
        <v>23</v>
      </c>
      <c r="B33" s="59"/>
      <c r="C33" s="59"/>
      <c r="D33" s="41"/>
      <c r="E33" s="10"/>
    </row>
    <row r="34" spans="1:5">
      <c r="A34" s="60" t="s">
        <v>24</v>
      </c>
      <c r="B34" s="60"/>
      <c r="C34" s="59"/>
      <c r="D34" s="41"/>
      <c r="E34" s="60"/>
    </row>
    <row r="35" spans="1:5">
      <c r="A35" s="60"/>
      <c r="B35" s="60"/>
      <c r="C35" s="59"/>
      <c r="D35" s="41"/>
      <c r="E35" s="60"/>
    </row>
    <row r="36" spans="1:5">
      <c r="A36" s="60"/>
      <c r="B36" s="60"/>
      <c r="C36" s="59"/>
      <c r="D36" s="41"/>
      <c r="E36" s="60"/>
    </row>
    <row r="37" spans="1:5">
      <c r="A37" s="60" t="s">
        <v>25</v>
      </c>
      <c r="B37" s="59"/>
      <c r="C37" s="59"/>
      <c r="D37" s="41"/>
      <c r="E37" s="10"/>
    </row>
    <row r="38" spans="1:5">
      <c r="A38" s="48" t="s">
        <v>26</v>
      </c>
      <c r="B38" s="59"/>
      <c r="C38" s="59"/>
      <c r="D38" s="41"/>
      <c r="E38" s="10"/>
    </row>
    <row r="39" spans="2:5">
      <c r="B39" s="59"/>
      <c r="C39" s="59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2:5">
      <c r="B42" s="59"/>
      <c r="C42" s="59"/>
      <c r="D42" s="41"/>
      <c r="E42" s="10"/>
    </row>
    <row r="43" spans="2:5">
      <c r="B43" s="59"/>
      <c r="C43" s="59"/>
      <c r="D43" s="41"/>
      <c r="E43" s="10"/>
    </row>
    <row r="44" spans="1:5">
      <c r="A44" s="60"/>
      <c r="B44" s="59"/>
      <c r="C44" s="59"/>
      <c r="D44" s="41"/>
      <c r="E44" s="10"/>
    </row>
    <row r="45" spans="1:5">
      <c r="A45" s="48" t="s">
        <v>27</v>
      </c>
      <c r="B45" s="59"/>
      <c r="C45" s="59"/>
      <c r="D45" s="48" t="s">
        <v>28</v>
      </c>
      <c r="E45" s="10"/>
    </row>
    <row r="46" spans="2:5">
      <c r="B46" s="59"/>
      <c r="C46" s="59"/>
      <c r="E46" s="10"/>
    </row>
    <row r="47" spans="2:5">
      <c r="B47" s="59"/>
      <c r="C47" s="59"/>
      <c r="E47" s="10"/>
    </row>
    <row r="48" spans="1:5">
      <c r="A48" s="60" t="s">
        <v>29</v>
      </c>
      <c r="B48" s="60"/>
      <c r="C48" s="60"/>
      <c r="D48" s="60" t="s">
        <v>30</v>
      </c>
      <c r="E48" s="17"/>
    </row>
    <row r="49" spans="1:5">
      <c r="A49" s="59" t="s">
        <v>31</v>
      </c>
      <c r="D49" s="59" t="s">
        <v>32</v>
      </c>
      <c r="E49" s="60"/>
    </row>
    <row r="52" spans="1:1">
      <c r="A52" s="61" t="s">
        <v>33</v>
      </c>
    </row>
    <row r="53" spans="1:1">
      <c r="A53" s="61"/>
    </row>
    <row r="54" spans="1:1">
      <c r="A54" s="61"/>
    </row>
    <row r="55" spans="1:1">
      <c r="A55" s="60" t="s">
        <v>34</v>
      </c>
    </row>
  </sheetData>
  <mergeCells count="3">
    <mergeCell ref="D4:E4"/>
    <mergeCell ref="B21:C21"/>
    <mergeCell ref="B22:C22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7"/>
  <sheetViews>
    <sheetView zoomScaleSheetLayoutView="60" workbookViewId="0">
      <selection activeCell="A6" sqref="A6"/>
    </sheetView>
  </sheetViews>
  <sheetFormatPr defaultColWidth="18" defaultRowHeight="13.5"/>
  <cols>
    <col min="1" max="1" width="15.3333333333333" style="48" customWidth="1"/>
    <col min="2" max="2" width="18.2857142857143" style="48" customWidth="1"/>
    <col min="3" max="3" width="26.1428571428571" style="48" customWidth="1"/>
    <col min="4" max="4" width="25.2857142857143" style="48" customWidth="1"/>
    <col min="5" max="5" width="16.552380952381" style="48" customWidth="1"/>
    <col min="6" max="16384" width="18" style="48"/>
  </cols>
  <sheetData>
    <row r="4" ht="14.25" customHeight="1" spans="1:5">
      <c r="A4" s="5">
        <v>45721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524</v>
      </c>
      <c r="C7" s="49"/>
      <c r="D7" s="50"/>
      <c r="E7" s="50"/>
    </row>
    <row r="8" ht="14.25" customHeight="1" spans="1:5">
      <c r="A8" s="2" t="s">
        <v>525</v>
      </c>
      <c r="C8" s="49"/>
      <c r="D8" s="50"/>
      <c r="E8" s="50"/>
    </row>
    <row r="9" ht="14.25" customHeight="1" spans="1:5">
      <c r="A9" s="7" t="s">
        <v>526</v>
      </c>
      <c r="C9" s="49"/>
      <c r="D9" s="50"/>
      <c r="E9" s="50"/>
    </row>
    <row r="10" ht="14.25" customHeight="1" spans="1:5">
      <c r="A10" s="11" t="s">
        <v>527</v>
      </c>
      <c r="B10" s="51"/>
      <c r="D10" s="52"/>
      <c r="E10" s="10"/>
    </row>
    <row r="11" customHeight="1" spans="1:5">
      <c r="A11" s="12"/>
      <c r="B11" s="51"/>
      <c r="D11" s="52"/>
      <c r="E11" s="10"/>
    </row>
    <row r="12" customHeight="1" spans="1:5">
      <c r="A12" s="11"/>
      <c r="B12" s="51"/>
      <c r="D12" s="52"/>
      <c r="E12" s="10"/>
    </row>
    <row r="13" customHeight="1" spans="1:5">
      <c r="A13" s="53" t="s">
        <v>3</v>
      </c>
      <c r="D13" s="53"/>
      <c r="E13" s="14"/>
    </row>
    <row r="14" customHeight="1" spans="1:5">
      <c r="A14" s="53"/>
      <c r="D14" s="53"/>
      <c r="E14" s="14"/>
    </row>
    <row r="15" customHeight="1" spans="1:5">
      <c r="A15" s="54" t="s">
        <v>429</v>
      </c>
      <c r="B15" s="54"/>
      <c r="C15" s="54"/>
      <c r="D15" s="55"/>
      <c r="E15" s="17"/>
    </row>
    <row r="16" customHeight="1" spans="1:5">
      <c r="A16" s="54" t="s">
        <v>5</v>
      </c>
      <c r="B16" s="54"/>
      <c r="C16" s="54"/>
      <c r="D16" s="55"/>
      <c r="E16" s="17"/>
    </row>
    <row r="17" customHeight="1" spans="1:10">
      <c r="A17" s="48" t="s">
        <v>6</v>
      </c>
      <c r="D17" s="55"/>
      <c r="E17" s="17"/>
      <c r="H17" s="62"/>
      <c r="I17" s="63"/>
      <c r="J17" s="63"/>
    </row>
    <row r="18" customHeight="1" spans="4:10">
      <c r="D18" s="55"/>
      <c r="E18" s="17"/>
      <c r="I18" s="62"/>
      <c r="J18" s="62"/>
    </row>
    <row r="19" customHeight="1" spans="1:10">
      <c r="A19" s="18" t="s">
        <v>7</v>
      </c>
      <c r="B19" s="19" t="s">
        <v>8</v>
      </c>
      <c r="C19" s="19" t="s">
        <v>9</v>
      </c>
      <c r="D19" s="19" t="s">
        <v>10</v>
      </c>
      <c r="E19" s="20" t="s">
        <v>11</v>
      </c>
      <c r="I19" s="60"/>
      <c r="J19" s="60"/>
    </row>
    <row r="20" spans="1:5">
      <c r="A20" s="56">
        <v>45709</v>
      </c>
      <c r="B20" s="23" t="s">
        <v>528</v>
      </c>
      <c r="C20" s="23" t="s">
        <v>80</v>
      </c>
      <c r="D20" s="23" t="s">
        <v>523</v>
      </c>
      <c r="E20" s="24">
        <v>450</v>
      </c>
    </row>
    <row r="21" spans="1:5">
      <c r="A21" s="21">
        <v>45716</v>
      </c>
      <c r="B21" s="23" t="s">
        <v>529</v>
      </c>
      <c r="C21" s="23" t="s">
        <v>314</v>
      </c>
      <c r="D21" s="23" t="s">
        <v>14</v>
      </c>
      <c r="E21" s="24">
        <v>1500</v>
      </c>
    </row>
    <row r="22" spans="1:5">
      <c r="A22" s="21">
        <v>45716</v>
      </c>
      <c r="B22" s="23" t="s">
        <v>530</v>
      </c>
      <c r="C22" s="23" t="s">
        <v>473</v>
      </c>
      <c r="D22" s="23" t="s">
        <v>14</v>
      </c>
      <c r="E22" s="24">
        <v>1500</v>
      </c>
    </row>
    <row r="23" spans="1:5">
      <c r="A23" s="21">
        <v>45716</v>
      </c>
      <c r="B23" s="23" t="s">
        <v>531</v>
      </c>
      <c r="C23" s="23" t="s">
        <v>80</v>
      </c>
      <c r="D23" s="23" t="s">
        <v>14</v>
      </c>
      <c r="E23" s="24">
        <v>1500</v>
      </c>
    </row>
    <row r="24" spans="1:5">
      <c r="A24" s="21">
        <v>45716</v>
      </c>
      <c r="B24" s="23" t="s">
        <v>532</v>
      </c>
      <c r="C24" s="23" t="s">
        <v>80</v>
      </c>
      <c r="D24" s="23" t="s">
        <v>14</v>
      </c>
      <c r="E24" s="24">
        <v>1500</v>
      </c>
    </row>
    <row r="25" spans="1:5">
      <c r="A25" s="21">
        <v>45716</v>
      </c>
      <c r="B25" s="23" t="s">
        <v>533</v>
      </c>
      <c r="C25" s="23" t="s">
        <v>83</v>
      </c>
      <c r="D25" s="23" t="s">
        <v>14</v>
      </c>
      <c r="E25" s="29">
        <v>1500</v>
      </c>
    </row>
    <row r="26" s="1" customFormat="1" customHeight="1" spans="1:7">
      <c r="A26" s="30" t="s">
        <v>17</v>
      </c>
      <c r="B26" s="31" t="s">
        <v>18</v>
      </c>
      <c r="C26" s="31"/>
      <c r="D26" s="32" t="s">
        <v>19</v>
      </c>
      <c r="E26" s="33">
        <f>SUM(E20:E25)</f>
        <v>7950</v>
      </c>
      <c r="G26" s="34"/>
    </row>
    <row r="27" s="1" customFormat="1" customHeight="1" spans="1:7">
      <c r="A27" s="30"/>
      <c r="B27" s="35" t="s">
        <v>20</v>
      </c>
      <c r="C27" s="35"/>
      <c r="D27" s="32"/>
      <c r="E27" s="102">
        <f>-E26*0.07</f>
        <v>-556.5</v>
      </c>
      <c r="G27" s="34"/>
    </row>
    <row r="28" spans="1:5">
      <c r="A28" s="30" t="s">
        <v>17</v>
      </c>
      <c r="B28" s="35" t="s">
        <v>21</v>
      </c>
      <c r="C28" s="35"/>
      <c r="D28" s="32" t="s">
        <v>19</v>
      </c>
      <c r="E28" s="126">
        <f>SUM(E26:E27)</f>
        <v>7393.5</v>
      </c>
    </row>
    <row r="29" spans="1:5">
      <c r="A29" s="30"/>
      <c r="B29" s="35"/>
      <c r="C29" s="35"/>
      <c r="D29" s="32"/>
      <c r="E29" s="33"/>
    </row>
    <row r="30" spans="1:5">
      <c r="A30" s="30"/>
      <c r="B30" s="35"/>
      <c r="C30" s="35"/>
      <c r="D30" s="32"/>
      <c r="E30" s="33"/>
    </row>
    <row r="31" spans="1:5">
      <c r="A31" s="30"/>
      <c r="B31" s="35"/>
      <c r="C31" s="35"/>
      <c r="D31" s="32"/>
      <c r="E31" s="33"/>
    </row>
    <row r="32" spans="1:5">
      <c r="A32" s="30"/>
      <c r="B32" s="35"/>
      <c r="C32" s="35"/>
      <c r="D32" s="32"/>
      <c r="E32" s="33"/>
    </row>
    <row r="33" spans="1:5">
      <c r="A33" s="30"/>
      <c r="B33" s="35"/>
      <c r="C33" s="35"/>
      <c r="D33" s="32"/>
      <c r="E33" s="33"/>
    </row>
    <row r="34" spans="1:5">
      <c r="A34" s="48" t="s">
        <v>22</v>
      </c>
      <c r="B34" s="37"/>
      <c r="C34" s="38"/>
      <c r="D34" s="38"/>
      <c r="E34" s="39"/>
    </row>
    <row r="35" spans="2:5">
      <c r="B35" s="37"/>
      <c r="C35" s="38"/>
      <c r="D35" s="38"/>
      <c r="E35" s="39"/>
    </row>
    <row r="36" spans="2:5">
      <c r="B36" s="37"/>
      <c r="C36" s="38"/>
      <c r="D36" s="38"/>
      <c r="E36" s="39"/>
    </row>
    <row r="37" spans="1:5">
      <c r="A37" s="60" t="s">
        <v>23</v>
      </c>
      <c r="B37" s="59"/>
      <c r="C37" s="59"/>
      <c r="D37" s="41"/>
      <c r="E37" s="10"/>
    </row>
    <row r="38" spans="1:5">
      <c r="A38" s="60" t="s">
        <v>24</v>
      </c>
      <c r="B38" s="60"/>
      <c r="C38" s="59"/>
      <c r="D38" s="41"/>
      <c r="E38" s="60"/>
    </row>
    <row r="39" spans="1:5">
      <c r="A39" s="60"/>
      <c r="B39" s="60"/>
      <c r="C39" s="59"/>
      <c r="D39" s="41"/>
      <c r="E39" s="60"/>
    </row>
    <row r="40" spans="1:5">
      <c r="A40" s="60"/>
      <c r="B40" s="60"/>
      <c r="C40" s="59"/>
      <c r="D40" s="41"/>
      <c r="E40" s="60"/>
    </row>
    <row r="41" spans="1:5">
      <c r="A41" s="60" t="s">
        <v>25</v>
      </c>
      <c r="B41" s="59"/>
      <c r="C41" s="59"/>
      <c r="D41" s="41"/>
      <c r="E41" s="10"/>
    </row>
    <row r="42" spans="1:5">
      <c r="A42" s="48" t="s">
        <v>26</v>
      </c>
      <c r="B42" s="59"/>
      <c r="C42" s="59"/>
      <c r="D42" s="41"/>
      <c r="E42" s="10"/>
    </row>
    <row r="43" spans="2:5">
      <c r="B43" s="59"/>
      <c r="C43" s="59"/>
      <c r="D43" s="41"/>
      <c r="E43" s="10"/>
    </row>
    <row r="44" spans="2:5">
      <c r="B44" s="59"/>
      <c r="C44" s="59"/>
      <c r="D44" s="41"/>
      <c r="E44" s="10"/>
    </row>
    <row r="45" spans="2:5">
      <c r="B45" s="59"/>
      <c r="C45" s="59"/>
      <c r="D45" s="41"/>
      <c r="E45" s="10"/>
    </row>
    <row r="46" spans="1:5">
      <c r="A46" s="60"/>
      <c r="B46" s="59"/>
      <c r="C46" s="59"/>
      <c r="D46" s="41"/>
      <c r="E46" s="10"/>
    </row>
    <row r="47" spans="1:5">
      <c r="A47" s="48" t="s">
        <v>27</v>
      </c>
      <c r="B47" s="59"/>
      <c r="C47" s="59"/>
      <c r="D47" s="48" t="s">
        <v>28</v>
      </c>
      <c r="E47" s="10"/>
    </row>
    <row r="48" spans="2:5">
      <c r="B48" s="59"/>
      <c r="C48" s="59"/>
      <c r="E48" s="10"/>
    </row>
    <row r="49" spans="2:5">
      <c r="B49" s="59"/>
      <c r="C49" s="59"/>
      <c r="E49" s="10"/>
    </row>
    <row r="50" spans="1:5">
      <c r="A50" s="60" t="s">
        <v>29</v>
      </c>
      <c r="B50" s="60"/>
      <c r="C50" s="60"/>
      <c r="D50" s="60" t="s">
        <v>30</v>
      </c>
      <c r="E50" s="17"/>
    </row>
    <row r="51" spans="1:5">
      <c r="A51" s="59" t="s">
        <v>31</v>
      </c>
      <c r="D51" s="59" t="s">
        <v>32</v>
      </c>
      <c r="E51" s="60"/>
    </row>
    <row r="54" spans="1:1">
      <c r="A54" s="61" t="s">
        <v>33</v>
      </c>
    </row>
    <row r="55" spans="1:1">
      <c r="A55" s="61"/>
    </row>
    <row r="56" spans="1:1">
      <c r="A56" s="61"/>
    </row>
    <row r="57" spans="1:1">
      <c r="A57" s="60" t="s">
        <v>34</v>
      </c>
    </row>
  </sheetData>
  <mergeCells count="3">
    <mergeCell ref="D4:E4"/>
    <mergeCell ref="B27:C27"/>
    <mergeCell ref="B28:C28"/>
  </mergeCells>
  <pageMargins left="0.511805555555556" right="0.27" top="0.65" bottom="0.75" header="0.3" footer="0.3"/>
  <pageSetup paperSize="1" scale="87" orientation="portrait" horizontalDpi="120" verticalDpi="72"/>
  <headerFooter alignWithMargins="0" scaleWithDoc="0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workbookViewId="0">
      <selection activeCell="F10" sqref="F10"/>
    </sheetView>
  </sheetViews>
  <sheetFormatPr defaultColWidth="18" defaultRowHeight="13.5"/>
  <cols>
    <col min="1" max="1" width="15.3333333333333" style="48" customWidth="1"/>
    <col min="2" max="2" width="15.5714285714286" style="48" customWidth="1"/>
    <col min="3" max="3" width="25.8857142857143" style="48" customWidth="1"/>
    <col min="4" max="4" width="24.4380952380952" style="48" customWidth="1"/>
    <col min="5" max="5" width="16.552380952381" style="48" customWidth="1"/>
    <col min="6" max="16384" width="18" style="48"/>
  </cols>
  <sheetData>
    <row r="4" ht="14.25" customHeight="1" spans="1:5">
      <c r="A4" s="5">
        <v>45721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534</v>
      </c>
      <c r="C7" s="49"/>
      <c r="D7" s="50"/>
      <c r="E7" s="50"/>
    </row>
    <row r="8" ht="14.25" customHeight="1" spans="1:5">
      <c r="A8" s="7" t="s">
        <v>535</v>
      </c>
      <c r="C8" s="49"/>
      <c r="D8" s="50"/>
      <c r="E8" s="50"/>
    </row>
    <row r="9" ht="14.25" customHeight="1" spans="1:5">
      <c r="A9" s="11" t="s">
        <v>536</v>
      </c>
      <c r="B9" s="51"/>
      <c r="D9" s="52"/>
      <c r="E9" s="10"/>
    </row>
    <row r="10" customHeight="1" spans="1:5">
      <c r="A10" s="12"/>
      <c r="B10" s="51"/>
      <c r="D10" s="52"/>
      <c r="E10" s="10"/>
    </row>
    <row r="11" customHeight="1" spans="1:5">
      <c r="A11" s="11"/>
      <c r="B11" s="51"/>
      <c r="D11" s="52"/>
      <c r="E11" s="10"/>
    </row>
    <row r="12" customHeight="1" spans="1:5">
      <c r="A12" s="53" t="s">
        <v>3</v>
      </c>
      <c r="D12" s="53"/>
      <c r="E12" s="14"/>
    </row>
    <row r="13" customHeight="1" spans="1:5">
      <c r="A13" s="53"/>
      <c r="D13" s="53"/>
      <c r="E13" s="14"/>
    </row>
    <row r="14" customHeight="1" spans="1:5">
      <c r="A14" s="54" t="s">
        <v>429</v>
      </c>
      <c r="B14" s="54"/>
      <c r="C14" s="54"/>
      <c r="D14" s="55"/>
      <c r="E14" s="17"/>
    </row>
    <row r="15" customHeight="1" spans="1:5">
      <c r="A15" s="54" t="s">
        <v>5</v>
      </c>
      <c r="B15" s="54"/>
      <c r="C15" s="54"/>
      <c r="D15" s="55"/>
      <c r="E15" s="17"/>
    </row>
    <row r="16" customHeight="1" spans="1:10">
      <c r="A16" s="48" t="s">
        <v>6</v>
      </c>
      <c r="D16" s="55"/>
      <c r="E16" s="17"/>
      <c r="H16" s="62"/>
      <c r="I16" s="63"/>
      <c r="J16" s="63"/>
    </row>
    <row r="17" customHeight="1" spans="4:10">
      <c r="D17" s="55"/>
      <c r="E17" s="17"/>
      <c r="I17" s="62"/>
      <c r="J17" s="62"/>
    </row>
    <row r="18" customHeight="1" spans="1:10">
      <c r="A18" s="18" t="s">
        <v>7</v>
      </c>
      <c r="B18" s="19" t="s">
        <v>8</v>
      </c>
      <c r="C18" s="19" t="s">
        <v>9</v>
      </c>
      <c r="D18" s="19" t="s">
        <v>10</v>
      </c>
      <c r="E18" s="20" t="s">
        <v>11</v>
      </c>
      <c r="I18" s="60"/>
      <c r="J18" s="60"/>
    </row>
    <row r="19" spans="1:5">
      <c r="A19" s="56">
        <v>45714</v>
      </c>
      <c r="B19" s="22" t="s">
        <v>537</v>
      </c>
      <c r="C19" s="22" t="s">
        <v>13</v>
      </c>
      <c r="D19" s="23" t="s">
        <v>14</v>
      </c>
      <c r="E19" s="24">
        <v>1500</v>
      </c>
    </row>
    <row r="20" spans="1:5">
      <c r="A20" s="56">
        <v>45714</v>
      </c>
      <c r="B20" s="22" t="s">
        <v>538</v>
      </c>
      <c r="C20" s="22" t="s">
        <v>218</v>
      </c>
      <c r="D20" s="23" t="s">
        <v>14</v>
      </c>
      <c r="E20" s="24">
        <v>1500</v>
      </c>
    </row>
    <row r="21" spans="1:5">
      <c r="A21" s="56">
        <v>45714</v>
      </c>
      <c r="B21" s="22" t="s">
        <v>539</v>
      </c>
      <c r="C21" s="22" t="s">
        <v>66</v>
      </c>
      <c r="D21" s="23" t="s">
        <v>14</v>
      </c>
      <c r="E21" s="24">
        <v>1500</v>
      </c>
    </row>
    <row r="22" spans="1:5">
      <c r="A22" s="30"/>
      <c r="B22" s="35" t="s">
        <v>21</v>
      </c>
      <c r="C22" s="35"/>
      <c r="D22" s="32" t="s">
        <v>19</v>
      </c>
      <c r="E22" s="36">
        <f>SUM(E19:E21)</f>
        <v>4500</v>
      </c>
    </row>
    <row r="23" spans="1:5">
      <c r="A23" s="30"/>
      <c r="B23" s="35"/>
      <c r="C23" s="35"/>
      <c r="D23" s="32"/>
      <c r="E23" s="33"/>
    </row>
    <row r="24" spans="1:5">
      <c r="A24" s="30"/>
      <c r="B24" s="35"/>
      <c r="C24" s="35"/>
      <c r="D24" s="32"/>
      <c r="E24" s="33"/>
    </row>
    <row r="25" spans="1:5">
      <c r="A25" s="30"/>
      <c r="B25" s="35"/>
      <c r="C25" s="35"/>
      <c r="D25" s="32"/>
      <c r="E25" s="33"/>
    </row>
    <row r="26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pans="1:5">
      <c r="A29" s="30"/>
      <c r="B29" s="35"/>
      <c r="C29" s="35"/>
      <c r="D29" s="32"/>
      <c r="E29" s="33"/>
    </row>
    <row r="30" spans="1:5">
      <c r="A30" s="48" t="s">
        <v>22</v>
      </c>
      <c r="B30" s="37"/>
      <c r="C30" s="38"/>
      <c r="D30" s="38"/>
      <c r="E30" s="39"/>
    </row>
    <row r="31" spans="2:5">
      <c r="B31" s="37"/>
      <c r="C31" s="38"/>
      <c r="D31" s="38"/>
      <c r="E31" s="39"/>
    </row>
    <row r="32" spans="2:5">
      <c r="B32" s="37"/>
      <c r="C32" s="38"/>
      <c r="D32" s="38"/>
      <c r="E32" s="39"/>
    </row>
    <row r="33" spans="1:5">
      <c r="A33" s="60" t="s">
        <v>23</v>
      </c>
      <c r="B33" s="59"/>
      <c r="C33" s="59"/>
      <c r="D33" s="41"/>
      <c r="E33" s="10"/>
    </row>
    <row r="34" spans="1:5">
      <c r="A34" s="60" t="s">
        <v>24</v>
      </c>
      <c r="B34" s="60"/>
      <c r="C34" s="59"/>
      <c r="D34" s="41"/>
      <c r="E34" s="60"/>
    </row>
    <row r="35" spans="1:5">
      <c r="A35" s="60"/>
      <c r="B35" s="60"/>
      <c r="C35" s="59"/>
      <c r="D35" s="41"/>
      <c r="E35" s="60"/>
    </row>
    <row r="36" spans="1:5">
      <c r="A36" s="60"/>
      <c r="B36" s="60"/>
      <c r="C36" s="59"/>
      <c r="D36" s="41"/>
      <c r="E36" s="60"/>
    </row>
    <row r="37" spans="1:5">
      <c r="A37" s="60" t="s">
        <v>25</v>
      </c>
      <c r="B37" s="59"/>
      <c r="C37" s="59"/>
      <c r="D37" s="41"/>
      <c r="E37" s="10"/>
    </row>
    <row r="38" spans="1:5">
      <c r="A38" s="48" t="s">
        <v>26</v>
      </c>
      <c r="B38" s="59"/>
      <c r="C38" s="59"/>
      <c r="D38" s="41"/>
      <c r="E38" s="10"/>
    </row>
    <row r="39" spans="2:5">
      <c r="B39" s="59"/>
      <c r="C39" s="59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2:5">
      <c r="B42" s="59"/>
      <c r="C42" s="59"/>
      <c r="D42" s="41"/>
      <c r="E42" s="10"/>
    </row>
    <row r="43" spans="2:5">
      <c r="B43" s="59"/>
      <c r="C43" s="59"/>
      <c r="D43" s="41"/>
      <c r="E43" s="10"/>
    </row>
    <row r="44" spans="1:5">
      <c r="A44" s="60"/>
      <c r="B44" s="59"/>
      <c r="C44" s="59"/>
      <c r="D44" s="41"/>
      <c r="E44" s="10"/>
    </row>
    <row r="45" spans="1:5">
      <c r="A45" s="48" t="s">
        <v>27</v>
      </c>
      <c r="B45" s="59"/>
      <c r="C45" s="59"/>
      <c r="D45" s="48" t="s">
        <v>28</v>
      </c>
      <c r="E45" s="10"/>
    </row>
    <row r="46" spans="2:5">
      <c r="B46" s="59"/>
      <c r="C46" s="59"/>
      <c r="E46" s="10"/>
    </row>
    <row r="47" spans="2:5">
      <c r="B47" s="59"/>
      <c r="C47" s="59"/>
      <c r="E47" s="10"/>
    </row>
    <row r="48" spans="1:5">
      <c r="A48" s="60" t="s">
        <v>29</v>
      </c>
      <c r="B48" s="60"/>
      <c r="C48" s="60"/>
      <c r="D48" s="60" t="s">
        <v>30</v>
      </c>
      <c r="E48" s="17"/>
    </row>
    <row r="49" spans="1:5">
      <c r="A49" s="59" t="s">
        <v>31</v>
      </c>
      <c r="D49" s="59" t="s">
        <v>32</v>
      </c>
      <c r="E49" s="60"/>
    </row>
    <row r="52" spans="1:1">
      <c r="A52" s="61" t="s">
        <v>33</v>
      </c>
    </row>
    <row r="53" spans="1:1">
      <c r="A53" s="61"/>
    </row>
    <row r="54" spans="1:1">
      <c r="A54" s="61"/>
    </row>
    <row r="55" spans="1:1">
      <c r="A55" s="60" t="s">
        <v>34</v>
      </c>
    </row>
  </sheetData>
  <mergeCells count="2">
    <mergeCell ref="D4:E4"/>
    <mergeCell ref="B22:C22"/>
  </mergeCells>
  <pageMargins left="0.7" right="0.27" top="0.65" bottom="0.747916666666667" header="0.3" footer="0.3"/>
  <pageSetup paperSize="1" scale="90" orientation="portrait" horizontalDpi="120" verticalDpi="72"/>
  <headerFooter alignWithMargins="0" scaleWithDoc="0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6"/>
  <sheetViews>
    <sheetView zoomScaleSheetLayoutView="60" workbookViewId="0">
      <selection activeCell="D28" sqref="D28"/>
    </sheetView>
  </sheetViews>
  <sheetFormatPr defaultColWidth="18" defaultRowHeight="13.5"/>
  <cols>
    <col min="1" max="1" width="15.3333333333333" style="1" customWidth="1"/>
    <col min="2" max="2" width="16" style="1" customWidth="1"/>
    <col min="3" max="3" width="20.8857142857143" style="1" customWidth="1"/>
    <col min="4" max="4" width="26.6666666666667" style="1" customWidth="1"/>
    <col min="5" max="5" width="16.552380952381" style="1" customWidth="1"/>
    <col min="6" max="16384" width="18" style="1"/>
  </cols>
  <sheetData>
    <row r="4" ht="14.25" customHeight="1" spans="1:5">
      <c r="A4" s="2">
        <v>45721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103</v>
      </c>
      <c r="B7" s="6"/>
      <c r="C7" s="3"/>
      <c r="D7" s="4"/>
      <c r="E7" s="4"/>
    </row>
    <row r="8" ht="14.25" customHeight="1" spans="1:5">
      <c r="A8" s="107" t="s">
        <v>104</v>
      </c>
      <c r="B8" s="6"/>
      <c r="C8" s="3"/>
      <c r="D8" s="4"/>
      <c r="E8" s="4"/>
    </row>
    <row r="9" customHeight="1" spans="1:5">
      <c r="A9" s="2" t="s">
        <v>540</v>
      </c>
      <c r="B9" s="8"/>
      <c r="D9" s="9"/>
      <c r="E9" s="10"/>
    </row>
    <row r="10" customHeight="1" spans="1:5">
      <c r="A10" s="12"/>
      <c r="B10" s="8"/>
      <c r="D10" s="9"/>
      <c r="E10" s="10"/>
    </row>
    <row r="11" customHeight="1" spans="1:5">
      <c r="A11" s="12"/>
      <c r="B11" s="8"/>
      <c r="D11" s="9"/>
      <c r="E11" s="10"/>
    </row>
    <row r="12" customHeight="1" spans="1:5">
      <c r="A12" s="13" t="s">
        <v>3</v>
      </c>
      <c r="D12" s="13"/>
      <c r="E12" s="14"/>
    </row>
    <row r="13" customHeight="1" spans="1:5">
      <c r="A13" s="13"/>
      <c r="D13" s="13"/>
      <c r="E13" s="14"/>
    </row>
    <row r="14" customHeight="1" spans="1:5">
      <c r="A14" s="15" t="s">
        <v>429</v>
      </c>
      <c r="B14" s="15"/>
      <c r="C14" s="15"/>
      <c r="D14" s="16"/>
      <c r="E14" s="17"/>
    </row>
    <row r="15" customHeight="1" spans="1:10">
      <c r="A15" s="15" t="s">
        <v>5</v>
      </c>
      <c r="B15" s="15"/>
      <c r="C15" s="15"/>
      <c r="D15" s="16"/>
      <c r="E15" s="17"/>
      <c r="H15" s="26"/>
      <c r="I15" s="27"/>
      <c r="J15" s="27"/>
    </row>
    <row r="16" customHeight="1" spans="1:10">
      <c r="A16" s="1" t="s">
        <v>6</v>
      </c>
      <c r="D16" s="16"/>
      <c r="E16" s="17"/>
      <c r="I16" s="26"/>
      <c r="J16" s="26"/>
    </row>
    <row r="17" customHeight="1" spans="4:10">
      <c r="D17" s="16"/>
      <c r="E17" s="17"/>
      <c r="I17" s="28"/>
      <c r="J17" s="28"/>
    </row>
    <row r="18" spans="1:5">
      <c r="A18" s="18" t="s">
        <v>7</v>
      </c>
      <c r="B18" s="19" t="s">
        <v>106</v>
      </c>
      <c r="C18" s="19" t="s">
        <v>9</v>
      </c>
      <c r="D18" s="19" t="s">
        <v>10</v>
      </c>
      <c r="E18" s="20" t="s">
        <v>11</v>
      </c>
    </row>
    <row r="19" spans="1:5">
      <c r="A19" s="21">
        <v>45707</v>
      </c>
      <c r="B19" s="22" t="s">
        <v>541</v>
      </c>
      <c r="C19" s="22" t="s">
        <v>306</v>
      </c>
      <c r="D19" s="22" t="s">
        <v>542</v>
      </c>
      <c r="E19" s="24">
        <v>6600</v>
      </c>
    </row>
    <row r="20" spans="1:5">
      <c r="A20" s="21">
        <v>45712</v>
      </c>
      <c r="B20" s="22" t="s">
        <v>543</v>
      </c>
      <c r="C20" s="22" t="s">
        <v>544</v>
      </c>
      <c r="D20" s="22" t="s">
        <v>148</v>
      </c>
      <c r="E20" s="29">
        <v>400</v>
      </c>
    </row>
    <row r="21" customHeight="1" spans="1:7">
      <c r="A21" s="30" t="s">
        <v>17</v>
      </c>
      <c r="B21" s="31" t="s">
        <v>18</v>
      </c>
      <c r="C21" s="31"/>
      <c r="D21" s="32" t="s">
        <v>19</v>
      </c>
      <c r="E21" s="33">
        <f>SUM(E19:E20)</f>
        <v>7000</v>
      </c>
      <c r="G21" s="34"/>
    </row>
    <row r="22" customHeight="1" spans="1:7">
      <c r="A22" s="30"/>
      <c r="B22" s="35" t="s">
        <v>20</v>
      </c>
      <c r="C22" s="35"/>
      <c r="D22" s="32"/>
      <c r="E22" s="33">
        <f>-E21*0.1</f>
        <v>-700</v>
      </c>
      <c r="G22" s="34"/>
    </row>
    <row r="23" customHeight="1" spans="1:7">
      <c r="A23" s="30"/>
      <c r="B23" s="35" t="s">
        <v>21</v>
      </c>
      <c r="C23" s="35"/>
      <c r="D23" s="32" t="s">
        <v>19</v>
      </c>
      <c r="E23" s="36">
        <f>SUM(E21:E22)</f>
        <v>6300</v>
      </c>
      <c r="G23" s="34"/>
    </row>
    <row r="24" customHeight="1" spans="1:7">
      <c r="A24" s="30"/>
      <c r="B24" s="35"/>
      <c r="C24" s="35"/>
      <c r="D24" s="32"/>
      <c r="E24" s="33"/>
      <c r="G24" s="34"/>
    </row>
    <row r="25" customHeight="1" spans="1:7">
      <c r="A25" s="30"/>
      <c r="B25" s="35"/>
      <c r="C25" s="35"/>
      <c r="D25" s="32"/>
      <c r="E25" s="33"/>
      <c r="G25" s="34"/>
    </row>
    <row r="26" customHeight="1" spans="1:7">
      <c r="A26" s="30"/>
      <c r="B26" s="35"/>
      <c r="C26" s="35"/>
      <c r="D26" s="32"/>
      <c r="E26" s="33"/>
      <c r="G26" s="34"/>
    </row>
    <row r="27" customHeight="1" spans="1:7">
      <c r="A27" s="30"/>
      <c r="B27" s="35"/>
      <c r="C27" s="35"/>
      <c r="D27" s="32"/>
      <c r="E27" s="33"/>
      <c r="G27" s="34"/>
    </row>
    <row r="28" customHeight="1" spans="1:5">
      <c r="A28" s="30"/>
      <c r="B28" s="35"/>
      <c r="C28" s="35"/>
      <c r="D28" s="32"/>
      <c r="E28" s="33"/>
    </row>
    <row r="29" spans="1:5">
      <c r="A29" s="1" t="s">
        <v>22</v>
      </c>
      <c r="B29" s="37"/>
      <c r="C29" s="38"/>
      <c r="D29" s="38"/>
      <c r="E29" s="39"/>
    </row>
    <row r="30" spans="2:5">
      <c r="B30" s="37"/>
      <c r="C30" s="38"/>
      <c r="D30" s="38"/>
      <c r="E30" s="39"/>
    </row>
    <row r="31" spans="1:5">
      <c r="A31" s="28" t="s">
        <v>23</v>
      </c>
      <c r="B31" s="40"/>
      <c r="C31" s="40"/>
      <c r="D31" s="41"/>
      <c r="E31" s="10"/>
    </row>
    <row r="32" spans="1:5">
      <c r="A32" s="28" t="s">
        <v>24</v>
      </c>
      <c r="B32" s="28"/>
      <c r="C32" s="40"/>
      <c r="D32" s="41"/>
      <c r="E32" s="28"/>
    </row>
    <row r="33" spans="1:5">
      <c r="A33" s="28"/>
      <c r="B33" s="28"/>
      <c r="C33" s="40"/>
      <c r="D33" s="41"/>
      <c r="E33" s="28"/>
    </row>
    <row r="34" spans="1:5">
      <c r="A34" s="28" t="s">
        <v>25</v>
      </c>
      <c r="B34" s="40"/>
      <c r="C34" s="40"/>
      <c r="D34" s="41"/>
      <c r="E34" s="10"/>
    </row>
    <row r="35" spans="1:5">
      <c r="A35" s="1" t="s">
        <v>26</v>
      </c>
      <c r="B35" s="40"/>
      <c r="C35" s="40"/>
      <c r="D35" s="41"/>
      <c r="E35" s="10"/>
    </row>
    <row r="36" spans="2:5">
      <c r="B36" s="40"/>
      <c r="C36" s="40"/>
      <c r="D36" s="41"/>
      <c r="E36" s="10"/>
    </row>
    <row r="37" spans="2:5">
      <c r="B37" s="40"/>
      <c r="C37" s="40"/>
      <c r="D37" s="41"/>
      <c r="E37" s="10"/>
    </row>
    <row r="38" spans="2:5">
      <c r="B38" s="40"/>
      <c r="C38" s="40"/>
      <c r="D38" s="41"/>
      <c r="E38" s="10"/>
    </row>
    <row r="39" spans="2:5">
      <c r="B39" s="40"/>
      <c r="C39" s="40"/>
      <c r="D39" s="41"/>
      <c r="E39" s="10"/>
    </row>
    <row r="40" spans="2:5">
      <c r="B40" s="40"/>
      <c r="C40" s="40"/>
      <c r="D40" s="41"/>
      <c r="E40" s="10"/>
    </row>
    <row r="41" spans="2:5">
      <c r="B41" s="40"/>
      <c r="C41" s="40"/>
      <c r="D41" s="41"/>
      <c r="E41" s="10"/>
    </row>
    <row r="42" spans="1:5">
      <c r="A42" s="1" t="s">
        <v>27</v>
      </c>
      <c r="B42" s="40"/>
      <c r="C42" s="40"/>
      <c r="D42" s="1" t="s">
        <v>28</v>
      </c>
      <c r="E42" s="10"/>
    </row>
    <row r="43" spans="2:5">
      <c r="B43" s="40"/>
      <c r="C43" s="40"/>
      <c r="E43" s="10"/>
    </row>
    <row r="44" spans="2:5">
      <c r="B44" s="40"/>
      <c r="C44" s="40"/>
      <c r="E44" s="10"/>
    </row>
    <row r="45" spans="1:5">
      <c r="A45" s="28" t="s">
        <v>29</v>
      </c>
      <c r="B45" s="28"/>
      <c r="C45" s="28"/>
      <c r="D45" s="28" t="s">
        <v>30</v>
      </c>
      <c r="E45" s="17"/>
    </row>
    <row r="46" spans="1:5">
      <c r="A46" s="40" t="s">
        <v>31</v>
      </c>
      <c r="D46" s="40" t="s">
        <v>32</v>
      </c>
      <c r="E46" s="28"/>
    </row>
    <row r="47" spans="1:5">
      <c r="A47" s="40"/>
      <c r="D47" s="40"/>
      <c r="E47" s="28"/>
    </row>
    <row r="48" spans="1:5">
      <c r="A48" s="40"/>
      <c r="D48" s="40"/>
      <c r="E48" s="28"/>
    </row>
    <row r="49" spans="1:5">
      <c r="A49" s="40"/>
      <c r="D49" s="40"/>
      <c r="E49" s="28"/>
    </row>
    <row r="50" spans="1:5">
      <c r="A50" s="40"/>
      <c r="D50" s="40"/>
      <c r="E50" s="28"/>
    </row>
    <row r="51" spans="1:5">
      <c r="A51" s="44" t="s">
        <v>33</v>
      </c>
      <c r="D51" s="44"/>
      <c r="E51" s="17"/>
    </row>
    <row r="52" spans="1:5">
      <c r="A52" s="44"/>
      <c r="D52" s="44"/>
      <c r="E52" s="17"/>
    </row>
    <row r="53" spans="1:5">
      <c r="A53" s="44"/>
      <c r="D53" s="44"/>
      <c r="E53" s="17"/>
    </row>
    <row r="54" spans="1:5">
      <c r="A54" s="28" t="s">
        <v>34</v>
      </c>
      <c r="E54" s="45"/>
    </row>
    <row r="55" spans="1:5">
      <c r="A55" s="44"/>
      <c r="D55" s="44"/>
      <c r="E55" s="17"/>
    </row>
    <row r="56" spans="1:5">
      <c r="A56" s="28"/>
      <c r="E56" s="45"/>
    </row>
  </sheetData>
  <mergeCells count="3">
    <mergeCell ref="D4:E4"/>
    <mergeCell ref="B22:C22"/>
    <mergeCell ref="B23:C23"/>
  </mergeCells>
  <pageMargins left="0.7" right="0.27" top="0.65" bottom="0.826388888888889" header="0.3" footer="0.3"/>
  <pageSetup paperSize="1" scale="90" orientation="portrait" horizontalDpi="120" verticalDpi="72"/>
  <headerFooter alignWithMargins="0" scaleWithDoc="0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6"/>
  <sheetViews>
    <sheetView zoomScaleSheetLayoutView="60" workbookViewId="0">
      <selection activeCell="C16" sqref="C16"/>
    </sheetView>
  </sheetViews>
  <sheetFormatPr defaultColWidth="18" defaultRowHeight="13.5"/>
  <cols>
    <col min="1" max="1" width="15.3333333333333" style="1" customWidth="1"/>
    <col min="2" max="2" width="16" style="1" customWidth="1"/>
    <col min="3" max="3" width="20.8857142857143" style="1" customWidth="1"/>
    <col min="4" max="4" width="27.2857142857143" style="1" customWidth="1"/>
    <col min="5" max="5" width="16.552380952381" style="1" customWidth="1"/>
    <col min="6" max="16384" width="18" style="1"/>
  </cols>
  <sheetData>
    <row r="4" ht="14.25" customHeight="1" spans="1:5">
      <c r="A4" s="2">
        <v>45721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5" t="s">
        <v>545</v>
      </c>
      <c r="B7" s="6"/>
      <c r="C7" s="3"/>
      <c r="D7" s="4"/>
      <c r="E7" s="4"/>
    </row>
    <row r="8" ht="14.25" customHeight="1" spans="1:5">
      <c r="A8" s="7" t="s">
        <v>546</v>
      </c>
      <c r="B8" s="6"/>
      <c r="C8" s="3"/>
      <c r="D8" s="4"/>
      <c r="E8" s="4"/>
    </row>
    <row r="9" customHeight="1" spans="1:5">
      <c r="A9" s="11" t="s">
        <v>547</v>
      </c>
      <c r="B9" s="8"/>
      <c r="D9" s="9"/>
      <c r="E9" s="10"/>
    </row>
    <row r="10" customHeight="1" spans="1:5">
      <c r="A10" s="12"/>
      <c r="B10" s="8"/>
      <c r="D10" s="9"/>
      <c r="E10" s="10"/>
    </row>
    <row r="11" customHeight="1" spans="1:5">
      <c r="A11" s="12"/>
      <c r="B11" s="8"/>
      <c r="D11" s="9"/>
      <c r="E11" s="10"/>
    </row>
    <row r="12" customHeight="1" spans="1:5">
      <c r="A12" s="13" t="s">
        <v>3</v>
      </c>
      <c r="D12" s="13"/>
      <c r="E12" s="14"/>
    </row>
    <row r="13" customHeight="1" spans="1:5">
      <c r="A13" s="13"/>
      <c r="D13" s="13"/>
      <c r="E13" s="14"/>
    </row>
    <row r="14" customHeight="1" spans="1:5">
      <c r="A14" s="15" t="s">
        <v>204</v>
      </c>
      <c r="B14" s="15"/>
      <c r="C14" s="15"/>
      <c r="D14" s="16"/>
      <c r="E14" s="17"/>
    </row>
    <row r="15" customHeight="1" spans="1:10">
      <c r="A15" s="15" t="s">
        <v>5</v>
      </c>
      <c r="B15" s="15"/>
      <c r="C15" s="15"/>
      <c r="D15" s="16"/>
      <c r="E15" s="17"/>
      <c r="H15" s="26"/>
      <c r="I15" s="27"/>
      <c r="J15" s="27"/>
    </row>
    <row r="16" customHeight="1" spans="1:10">
      <c r="A16" s="1" t="s">
        <v>6</v>
      </c>
      <c r="D16" s="16"/>
      <c r="E16" s="17"/>
      <c r="I16" s="26"/>
      <c r="J16" s="26"/>
    </row>
    <row r="17" customHeight="1" spans="4:10">
      <c r="D17" s="16"/>
      <c r="E17" s="17"/>
      <c r="I17" s="28"/>
      <c r="J17" s="28"/>
    </row>
    <row r="18" spans="1:5">
      <c r="A18" s="18" t="s">
        <v>7</v>
      </c>
      <c r="B18" s="19" t="s">
        <v>106</v>
      </c>
      <c r="C18" s="19" t="s">
        <v>9</v>
      </c>
      <c r="D18" s="19" t="s">
        <v>10</v>
      </c>
      <c r="E18" s="20" t="s">
        <v>11</v>
      </c>
    </row>
    <row r="19" spans="1:5">
      <c r="A19" s="21">
        <v>45671</v>
      </c>
      <c r="B19" s="22" t="s">
        <v>548</v>
      </c>
      <c r="C19" s="22" t="s">
        <v>68</v>
      </c>
      <c r="D19" s="22" t="s">
        <v>81</v>
      </c>
      <c r="E19" s="29">
        <v>2900</v>
      </c>
    </row>
    <row r="20" customHeight="1" spans="1:7">
      <c r="A20" s="30" t="s">
        <v>17</v>
      </c>
      <c r="B20" s="31" t="s">
        <v>18</v>
      </c>
      <c r="C20" s="31"/>
      <c r="D20" s="32" t="s">
        <v>19</v>
      </c>
      <c r="E20" s="33">
        <f>SUM(E19:E19)</f>
        <v>2900</v>
      </c>
      <c r="G20" s="34"/>
    </row>
    <row r="21" customHeight="1" spans="1:7">
      <c r="A21" s="30"/>
      <c r="B21" s="35" t="s">
        <v>20</v>
      </c>
      <c r="C21" s="35"/>
      <c r="D21" s="32"/>
      <c r="E21" s="33">
        <f>-E20*0.07</f>
        <v>-203</v>
      </c>
      <c r="G21" s="34"/>
    </row>
    <row r="22" customHeight="1" spans="1:7">
      <c r="A22" s="30"/>
      <c r="B22" s="35" t="s">
        <v>21</v>
      </c>
      <c r="C22" s="35"/>
      <c r="D22" s="32" t="s">
        <v>19</v>
      </c>
      <c r="E22" s="36">
        <f>SUM(E20:E21)</f>
        <v>2697</v>
      </c>
      <c r="G22" s="34"/>
    </row>
    <row r="23" customHeight="1" spans="1:7">
      <c r="A23" s="30"/>
      <c r="B23" s="35"/>
      <c r="C23" s="35"/>
      <c r="D23" s="32"/>
      <c r="E23" s="33"/>
      <c r="G23" s="34"/>
    </row>
    <row r="24" customHeight="1" spans="1:7">
      <c r="A24" s="30"/>
      <c r="B24" s="35"/>
      <c r="C24" s="35"/>
      <c r="D24" s="32"/>
      <c r="E24" s="33"/>
      <c r="G24" s="34"/>
    </row>
    <row r="25" customHeight="1" spans="1:7">
      <c r="A25" s="30"/>
      <c r="B25" s="35"/>
      <c r="C25" s="35"/>
      <c r="D25" s="32"/>
      <c r="E25" s="33"/>
      <c r="G25" s="34"/>
    </row>
    <row r="26" customHeight="1" spans="1:7">
      <c r="A26" s="30"/>
      <c r="B26" s="35"/>
      <c r="C26" s="35"/>
      <c r="D26" s="32"/>
      <c r="E26" s="33"/>
      <c r="G26" s="34"/>
    </row>
    <row r="27" customHeight="1" spans="1:7">
      <c r="A27" s="30"/>
      <c r="B27" s="35"/>
      <c r="C27" s="35"/>
      <c r="D27" s="32"/>
      <c r="E27" s="33"/>
      <c r="G27" s="34"/>
    </row>
    <row r="28" customHeight="1" spans="1:5">
      <c r="A28" s="30"/>
      <c r="B28" s="35"/>
      <c r="C28" s="35"/>
      <c r="D28" s="32"/>
      <c r="E28" s="33"/>
    </row>
    <row r="29" spans="1:5">
      <c r="A29" s="1" t="s">
        <v>22</v>
      </c>
      <c r="B29" s="37"/>
      <c r="C29" s="38"/>
      <c r="D29" s="38"/>
      <c r="E29" s="39"/>
    </row>
    <row r="30" spans="2:5">
      <c r="B30" s="37"/>
      <c r="C30" s="38"/>
      <c r="D30" s="38"/>
      <c r="E30" s="39"/>
    </row>
    <row r="31" spans="1:5">
      <c r="A31" s="28" t="s">
        <v>23</v>
      </c>
      <c r="B31" s="40"/>
      <c r="C31" s="40"/>
      <c r="D31" s="41"/>
      <c r="E31" s="10"/>
    </row>
    <row r="32" spans="1:5">
      <c r="A32" s="28" t="s">
        <v>24</v>
      </c>
      <c r="B32" s="28"/>
      <c r="C32" s="40"/>
      <c r="D32" s="41"/>
      <c r="E32" s="28"/>
    </row>
    <row r="33" spans="1:5">
      <c r="A33" s="28"/>
      <c r="B33" s="28"/>
      <c r="C33" s="40"/>
      <c r="D33" s="41"/>
      <c r="E33" s="28"/>
    </row>
    <row r="34" spans="1:5">
      <c r="A34" s="28" t="s">
        <v>25</v>
      </c>
      <c r="B34" s="40"/>
      <c r="C34" s="40"/>
      <c r="D34" s="41"/>
      <c r="E34" s="10"/>
    </row>
    <row r="35" spans="1:5">
      <c r="A35" s="1" t="s">
        <v>26</v>
      </c>
      <c r="B35" s="40"/>
      <c r="C35" s="40"/>
      <c r="D35" s="41"/>
      <c r="E35" s="10"/>
    </row>
    <row r="36" spans="2:5">
      <c r="B36" s="40"/>
      <c r="C36" s="40"/>
      <c r="D36" s="41"/>
      <c r="E36" s="10"/>
    </row>
    <row r="37" spans="2:5">
      <c r="B37" s="40"/>
      <c r="C37" s="40"/>
      <c r="D37" s="41"/>
      <c r="E37" s="10"/>
    </row>
    <row r="38" spans="2:5">
      <c r="B38" s="40"/>
      <c r="C38" s="40"/>
      <c r="D38" s="41"/>
      <c r="E38" s="10"/>
    </row>
    <row r="39" spans="2:5">
      <c r="B39" s="40"/>
      <c r="C39" s="40"/>
      <c r="D39" s="41"/>
      <c r="E39" s="10"/>
    </row>
    <row r="40" spans="2:5">
      <c r="B40" s="40"/>
      <c r="C40" s="40"/>
      <c r="D40" s="41"/>
      <c r="E40" s="10"/>
    </row>
    <row r="41" spans="2:5">
      <c r="B41" s="40"/>
      <c r="C41" s="40"/>
      <c r="D41" s="41"/>
      <c r="E41" s="10"/>
    </row>
    <row r="42" spans="1:5">
      <c r="A42" s="1" t="s">
        <v>27</v>
      </c>
      <c r="B42" s="40"/>
      <c r="C42" s="40"/>
      <c r="D42" s="1" t="s">
        <v>28</v>
      </c>
      <c r="E42" s="10"/>
    </row>
    <row r="43" spans="2:5">
      <c r="B43" s="40"/>
      <c r="C43" s="40"/>
      <c r="E43" s="10"/>
    </row>
    <row r="44" spans="2:5">
      <c r="B44" s="40"/>
      <c r="C44" s="40"/>
      <c r="E44" s="10"/>
    </row>
    <row r="45" spans="1:5">
      <c r="A45" s="28" t="s">
        <v>29</v>
      </c>
      <c r="B45" s="28"/>
      <c r="C45" s="28"/>
      <c r="D45" s="28" t="s">
        <v>30</v>
      </c>
      <c r="E45" s="17"/>
    </row>
    <row r="46" spans="1:5">
      <c r="A46" s="40" t="s">
        <v>31</v>
      </c>
      <c r="D46" s="40" t="s">
        <v>32</v>
      </c>
      <c r="E46" s="28"/>
    </row>
    <row r="47" spans="1:5">
      <c r="A47" s="40"/>
      <c r="D47" s="40"/>
      <c r="E47" s="28"/>
    </row>
    <row r="48" spans="1:5">
      <c r="A48" s="40"/>
      <c r="D48" s="40"/>
      <c r="E48" s="28"/>
    </row>
    <row r="49" spans="1:5">
      <c r="A49" s="40"/>
      <c r="D49" s="40"/>
      <c r="E49" s="28"/>
    </row>
    <row r="50" spans="1:5">
      <c r="A50" s="40"/>
      <c r="D50" s="40"/>
      <c r="E50" s="28"/>
    </row>
    <row r="51" spans="1:5">
      <c r="A51" s="44" t="s">
        <v>33</v>
      </c>
      <c r="D51" s="44"/>
      <c r="E51" s="17"/>
    </row>
    <row r="52" spans="1:5">
      <c r="A52" s="44"/>
      <c r="D52" s="44"/>
      <c r="E52" s="17"/>
    </row>
    <row r="53" spans="1:5">
      <c r="A53" s="44"/>
      <c r="D53" s="44"/>
      <c r="E53" s="17"/>
    </row>
    <row r="54" spans="1:5">
      <c r="A54" s="28" t="s">
        <v>34</v>
      </c>
      <c r="E54" s="45"/>
    </row>
    <row r="55" spans="1:5">
      <c r="A55" s="44"/>
      <c r="D55" s="44"/>
      <c r="E55" s="17"/>
    </row>
    <row r="56" spans="1:5">
      <c r="A56" s="28"/>
      <c r="E56" s="45"/>
    </row>
  </sheetData>
  <mergeCells count="3">
    <mergeCell ref="D4:E4"/>
    <mergeCell ref="B21:C21"/>
    <mergeCell ref="B22:C22"/>
  </mergeCells>
  <pageMargins left="0.7" right="0.27" top="0.65" bottom="0.826388888888889" header="0.3" footer="0.3"/>
  <pageSetup paperSize="1" scale="90" orientation="portrait" horizontalDpi="120" verticalDpi="72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topLeftCell="A20" workbookViewId="0">
      <selection activeCell="E22" sqref="E22"/>
    </sheetView>
  </sheetViews>
  <sheetFormatPr defaultColWidth="18" defaultRowHeight="13.5"/>
  <cols>
    <col min="1" max="1" width="15.3333333333333" style="1" customWidth="1"/>
    <col min="2" max="2" width="17.7142857142857" style="1" customWidth="1"/>
    <col min="3" max="3" width="25.8857142857143" style="1" customWidth="1"/>
    <col min="4" max="4" width="22.8857142857143" style="1" customWidth="1"/>
    <col min="5" max="5" width="16.552380952381" style="1" customWidth="1"/>
    <col min="6" max="16384" width="18" style="1"/>
  </cols>
  <sheetData>
    <row r="4" ht="14.25" customHeight="1" spans="1:5">
      <c r="A4" s="2">
        <v>45663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86</v>
      </c>
      <c r="C7" s="3"/>
      <c r="D7" s="4"/>
      <c r="E7" s="4"/>
    </row>
    <row r="8" ht="14.25" customHeight="1" spans="1:5">
      <c r="A8" s="107" t="s">
        <v>87</v>
      </c>
      <c r="B8" s="6"/>
      <c r="C8" s="110"/>
      <c r="D8" s="111"/>
      <c r="E8" s="111"/>
    </row>
    <row r="9" ht="14.25" customHeight="1" spans="1:5">
      <c r="A9" s="11" t="s">
        <v>88</v>
      </c>
      <c r="B9" s="8"/>
      <c r="C9" s="6"/>
      <c r="D9" s="112"/>
      <c r="E9" s="10"/>
    </row>
    <row r="10" ht="14.25" customHeight="1" spans="1:5">
      <c r="A10" s="11"/>
      <c r="B10" s="8"/>
      <c r="C10" s="6"/>
      <c r="D10" s="112"/>
      <c r="E10" s="10"/>
    </row>
    <row r="11" ht="14.25" customHeight="1" spans="1:5">
      <c r="A11" s="11"/>
      <c r="B11" s="8"/>
      <c r="C11" s="6"/>
      <c r="D11" s="112"/>
      <c r="E11" s="10"/>
    </row>
    <row r="12" customHeight="1" spans="1:5">
      <c r="A12" s="11"/>
      <c r="B12" s="8"/>
      <c r="C12" s="6"/>
      <c r="D12" s="112"/>
      <c r="E12" s="10"/>
    </row>
    <row r="13" customHeight="1" spans="1:5">
      <c r="A13" s="113" t="s">
        <v>3</v>
      </c>
      <c r="B13" s="114"/>
      <c r="C13" s="114"/>
      <c r="D13" s="113"/>
      <c r="E13" s="14"/>
    </row>
    <row r="14" customHeight="1" spans="1:5">
      <c r="A14" s="113"/>
      <c r="B14" s="114"/>
      <c r="C14" s="114"/>
      <c r="D14" s="113"/>
      <c r="E14" s="14"/>
    </row>
    <row r="15" customHeight="1" spans="1:5">
      <c r="A15" s="115" t="s">
        <v>4</v>
      </c>
      <c r="B15" s="115"/>
      <c r="C15" s="115"/>
      <c r="D15" s="116"/>
      <c r="E15" s="17"/>
    </row>
    <row r="16" customHeight="1" spans="1:5">
      <c r="A16" s="115" t="s">
        <v>5</v>
      </c>
      <c r="B16" s="115"/>
      <c r="C16" s="115"/>
      <c r="D16" s="116"/>
      <c r="E16" s="17"/>
    </row>
    <row r="17" customHeight="1" spans="1:10">
      <c r="A17" s="6" t="s">
        <v>6</v>
      </c>
      <c r="B17" s="6"/>
      <c r="C17" s="6"/>
      <c r="D17" s="116"/>
      <c r="E17" s="17"/>
      <c r="H17" s="26"/>
      <c r="I17" s="27"/>
      <c r="J17" s="27"/>
    </row>
    <row r="18" customHeight="1" spans="1:10">
      <c r="A18" s="6"/>
      <c r="B18" s="6"/>
      <c r="C18" s="6"/>
      <c r="D18" s="116"/>
      <c r="E18" s="17"/>
      <c r="I18" s="26"/>
      <c r="J18" s="26"/>
    </row>
    <row r="19" customHeight="1" spans="1:10">
      <c r="A19" s="117" t="s">
        <v>7</v>
      </c>
      <c r="B19" s="118" t="s">
        <v>8</v>
      </c>
      <c r="C19" s="118" t="s">
        <v>9</v>
      </c>
      <c r="D19" s="118" t="s">
        <v>10</v>
      </c>
      <c r="E19" s="20" t="s">
        <v>11</v>
      </c>
      <c r="I19" s="28"/>
      <c r="J19" s="28"/>
    </row>
    <row r="20" ht="15" customHeight="1" spans="1:5">
      <c r="A20" s="119">
        <v>45616</v>
      </c>
      <c r="B20" s="120" t="s">
        <v>89</v>
      </c>
      <c r="C20" s="120" t="s">
        <v>83</v>
      </c>
      <c r="D20" s="129" t="s">
        <v>14</v>
      </c>
      <c r="E20" s="24">
        <v>1500</v>
      </c>
    </row>
    <row r="21" ht="15" customHeight="1" spans="1:5">
      <c r="A21" s="119">
        <v>45616</v>
      </c>
      <c r="B21" s="120" t="s">
        <v>90</v>
      </c>
      <c r="C21" s="120" t="s">
        <v>91</v>
      </c>
      <c r="D21" s="129" t="s">
        <v>14</v>
      </c>
      <c r="E21" s="24">
        <v>1500</v>
      </c>
    </row>
    <row r="22" ht="15" customHeight="1" spans="1:5">
      <c r="A22" s="119">
        <v>45616</v>
      </c>
      <c r="B22" s="120" t="s">
        <v>92</v>
      </c>
      <c r="C22" s="120" t="s">
        <v>93</v>
      </c>
      <c r="D22" s="129" t="s">
        <v>14</v>
      </c>
      <c r="E22" s="24">
        <v>1500</v>
      </c>
    </row>
    <row r="23" ht="15" customHeight="1" spans="1:5">
      <c r="A23" s="119">
        <v>45616</v>
      </c>
      <c r="B23" s="120" t="s">
        <v>94</v>
      </c>
      <c r="C23" s="120" t="s">
        <v>95</v>
      </c>
      <c r="D23" s="129" t="s">
        <v>14</v>
      </c>
      <c r="E23" s="29">
        <v>800</v>
      </c>
    </row>
    <row r="24" ht="15" customHeight="1" spans="1:5">
      <c r="A24" s="103" t="s">
        <v>17</v>
      </c>
      <c r="B24" s="104" t="s">
        <v>18</v>
      </c>
      <c r="C24" s="104"/>
      <c r="D24" s="105" t="s">
        <v>19</v>
      </c>
      <c r="E24" s="33">
        <f>SUM(E20:E23)</f>
        <v>5300</v>
      </c>
    </row>
    <row r="25" ht="13.2" customHeight="1" spans="1:5">
      <c r="A25" s="103"/>
      <c r="B25" s="106" t="s">
        <v>20</v>
      </c>
      <c r="C25" s="106"/>
      <c r="D25" s="105"/>
      <c r="E25" s="102">
        <f>(-E24*0.1)</f>
        <v>-530</v>
      </c>
    </row>
    <row r="26" spans="1:5">
      <c r="A26" s="103"/>
      <c r="B26" s="106" t="s">
        <v>21</v>
      </c>
      <c r="C26" s="106"/>
      <c r="D26" s="105" t="s">
        <v>19</v>
      </c>
      <c r="E26" s="36">
        <f>SUM(E24:E25)</f>
        <v>4770</v>
      </c>
    </row>
    <row r="27" spans="1:5">
      <c r="A27" s="103"/>
      <c r="B27" s="106"/>
      <c r="C27" s="106"/>
      <c r="D27" s="105"/>
      <c r="E27" s="33"/>
    </row>
    <row r="28" spans="1:5">
      <c r="A28" s="103"/>
      <c r="B28" s="106"/>
      <c r="C28" s="106"/>
      <c r="D28" s="105"/>
      <c r="E28" s="33"/>
    </row>
    <row r="29" spans="1:5">
      <c r="A29" s="103"/>
      <c r="B29" s="106"/>
      <c r="C29" s="106"/>
      <c r="D29" s="105"/>
      <c r="E29" s="33"/>
    </row>
    <row r="30" spans="1:5">
      <c r="A30" s="103"/>
      <c r="B30" s="106"/>
      <c r="C30" s="106"/>
      <c r="D30" s="105"/>
      <c r="E30" s="33"/>
    </row>
    <row r="31" spans="1:5">
      <c r="A31" s="103"/>
      <c r="B31" s="106"/>
      <c r="C31" s="106"/>
      <c r="D31" s="105"/>
      <c r="E31" s="33"/>
    </row>
    <row r="32" spans="1:5">
      <c r="A32" s="6" t="s">
        <v>22</v>
      </c>
      <c r="B32" s="131"/>
      <c r="C32" s="132"/>
      <c r="D32" s="132"/>
      <c r="E32" s="39"/>
    </row>
    <row r="33" spans="1:5">
      <c r="A33" s="6"/>
      <c r="B33" s="131"/>
      <c r="C33" s="132"/>
      <c r="D33" s="132"/>
      <c r="E33" s="39"/>
    </row>
    <row r="34" spans="1:5">
      <c r="A34" s="6"/>
      <c r="B34" s="131"/>
      <c r="C34" s="132"/>
      <c r="D34" s="132"/>
      <c r="E34" s="39"/>
    </row>
    <row r="35" spans="1:5">
      <c r="A35" s="123" t="s">
        <v>23</v>
      </c>
      <c r="B35" s="121"/>
      <c r="C35" s="121"/>
      <c r="D35" s="122"/>
      <c r="E35" s="10"/>
    </row>
    <row r="36" spans="1:5">
      <c r="A36" s="123" t="s">
        <v>24</v>
      </c>
      <c r="B36" s="123"/>
      <c r="C36" s="121"/>
      <c r="D36" s="122"/>
      <c r="E36" s="123"/>
    </row>
    <row r="37" spans="1:5">
      <c r="A37" s="123"/>
      <c r="B37" s="123"/>
      <c r="C37" s="121"/>
      <c r="D37" s="122"/>
      <c r="E37" s="123"/>
    </row>
    <row r="38" spans="1:5">
      <c r="A38" s="123"/>
      <c r="B38" s="123"/>
      <c r="C38" s="121"/>
      <c r="D38" s="122"/>
      <c r="E38" s="123"/>
    </row>
    <row r="39" spans="1:5">
      <c r="A39" s="123" t="s">
        <v>25</v>
      </c>
      <c r="B39" s="121"/>
      <c r="C39" s="121"/>
      <c r="D39" s="122"/>
      <c r="E39" s="10"/>
    </row>
    <row r="40" spans="1:5">
      <c r="A40" s="6" t="s">
        <v>26</v>
      </c>
      <c r="B40" s="121"/>
      <c r="C40" s="121"/>
      <c r="D40" s="122"/>
      <c r="E40" s="10"/>
    </row>
    <row r="41" spans="1:5">
      <c r="A41" s="6"/>
      <c r="B41" s="121"/>
      <c r="C41" s="121"/>
      <c r="D41" s="122"/>
      <c r="E41" s="10"/>
    </row>
    <row r="42" spans="1:5">
      <c r="A42" s="6"/>
      <c r="B42" s="121"/>
      <c r="C42" s="121"/>
      <c r="D42" s="122"/>
      <c r="E42" s="10"/>
    </row>
    <row r="43" spans="1:5">
      <c r="A43" s="123"/>
      <c r="B43" s="121"/>
      <c r="C43" s="121"/>
      <c r="D43" s="122"/>
      <c r="E43" s="10"/>
    </row>
    <row r="44" spans="1:5">
      <c r="A44" s="6" t="s">
        <v>27</v>
      </c>
      <c r="B44" s="121"/>
      <c r="C44" s="121"/>
      <c r="D44" s="6" t="s">
        <v>28</v>
      </c>
      <c r="E44" s="10"/>
    </row>
    <row r="45" spans="1:5">
      <c r="A45" s="6"/>
      <c r="B45" s="121"/>
      <c r="C45" s="121"/>
      <c r="D45" s="6"/>
      <c r="E45" s="10"/>
    </row>
    <row r="46" spans="1:5">
      <c r="A46" s="6"/>
      <c r="B46" s="121"/>
      <c r="C46" s="121"/>
      <c r="D46" s="6"/>
      <c r="E46" s="10"/>
    </row>
    <row r="47" spans="1:5">
      <c r="A47" s="28" t="s">
        <v>29</v>
      </c>
      <c r="B47" s="28"/>
      <c r="C47" s="28"/>
      <c r="D47" s="28" t="s">
        <v>30</v>
      </c>
      <c r="E47" s="17"/>
    </row>
    <row r="48" spans="1:5">
      <c r="A48" s="40" t="s">
        <v>31</v>
      </c>
      <c r="D48" s="40" t="s">
        <v>32</v>
      </c>
      <c r="E48" s="124"/>
    </row>
    <row r="49" spans="1:5">
      <c r="A49" s="40"/>
      <c r="D49" s="40"/>
      <c r="E49" s="124"/>
    </row>
    <row r="50" spans="1:5">
      <c r="A50" s="40"/>
      <c r="D50" s="40"/>
      <c r="E50" s="124"/>
    </row>
    <row r="52" spans="1:1">
      <c r="A52" s="125" t="s">
        <v>33</v>
      </c>
    </row>
    <row r="53" spans="1:1">
      <c r="A53" s="125"/>
    </row>
    <row r="54" spans="1:1">
      <c r="A54" s="125"/>
    </row>
    <row r="55" spans="1:1">
      <c r="A55" s="124" t="s">
        <v>34</v>
      </c>
    </row>
  </sheetData>
  <mergeCells count="3">
    <mergeCell ref="D4:E4"/>
    <mergeCell ref="B25:C25"/>
    <mergeCell ref="B26:C26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7"/>
  <sheetViews>
    <sheetView zoomScaleSheetLayoutView="60" workbookViewId="0">
      <selection activeCell="A32" sqref="$A32:$XFD40"/>
    </sheetView>
  </sheetViews>
  <sheetFormatPr defaultColWidth="18" defaultRowHeight="13.5"/>
  <cols>
    <col min="1" max="1" width="15.3333333333333" style="1" customWidth="1"/>
    <col min="2" max="2" width="16" style="1" customWidth="1"/>
    <col min="3" max="3" width="20.8857142857143" style="1" customWidth="1"/>
    <col min="4" max="4" width="27.2857142857143" style="1" customWidth="1"/>
    <col min="5" max="5" width="16.552380952381" style="1" customWidth="1"/>
    <col min="6" max="16384" width="18" style="1"/>
  </cols>
  <sheetData>
    <row r="4" ht="14.25" customHeight="1" spans="1:5">
      <c r="A4" s="2">
        <v>45722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5" t="s">
        <v>549</v>
      </c>
      <c r="B7" s="6"/>
      <c r="C7" s="3"/>
      <c r="D7" s="4"/>
      <c r="E7" s="4"/>
    </row>
    <row r="8" ht="14.25" customHeight="1" spans="1:5">
      <c r="A8" s="5" t="s">
        <v>550</v>
      </c>
      <c r="B8" s="6"/>
      <c r="C8" s="3"/>
      <c r="D8" s="4"/>
      <c r="E8" s="4"/>
    </row>
    <row r="9" customHeight="1" spans="1:5">
      <c r="A9" s="7" t="s">
        <v>551</v>
      </c>
      <c r="B9" s="8"/>
      <c r="D9" s="9"/>
      <c r="E9" s="10"/>
    </row>
    <row r="10" customHeight="1" spans="1:5">
      <c r="A10" s="11" t="s">
        <v>552</v>
      </c>
      <c r="B10" s="8"/>
      <c r="D10" s="9"/>
      <c r="E10" s="10"/>
    </row>
    <row r="11" customHeight="1" spans="1:5">
      <c r="A11" s="12"/>
      <c r="B11" s="8"/>
      <c r="D11" s="9"/>
      <c r="E11" s="10"/>
    </row>
    <row r="12" customHeight="1" spans="1:5">
      <c r="A12" s="12"/>
      <c r="B12" s="8"/>
      <c r="D12" s="9"/>
      <c r="E12" s="10"/>
    </row>
    <row r="13" customHeight="1" spans="1:5">
      <c r="A13" s="13" t="s">
        <v>3</v>
      </c>
      <c r="D13" s="13"/>
      <c r="E13" s="14"/>
    </row>
    <row r="14" customHeight="1" spans="1:5">
      <c r="A14" s="13"/>
      <c r="D14" s="13"/>
      <c r="E14" s="14"/>
    </row>
    <row r="15" customHeight="1" spans="1:5">
      <c r="A15" s="15" t="s">
        <v>553</v>
      </c>
      <c r="B15" s="15"/>
      <c r="C15" s="15"/>
      <c r="D15" s="16"/>
      <c r="E15" s="17"/>
    </row>
    <row r="16" customHeight="1" spans="1:10">
      <c r="A16" s="15" t="s">
        <v>5</v>
      </c>
      <c r="B16" s="15"/>
      <c r="C16" s="15"/>
      <c r="D16" s="16"/>
      <c r="E16" s="17"/>
      <c r="H16" s="26"/>
      <c r="I16" s="27"/>
      <c r="J16" s="27"/>
    </row>
    <row r="17" customHeight="1" spans="1:10">
      <c r="A17" s="1" t="s">
        <v>6</v>
      </c>
      <c r="D17" s="16"/>
      <c r="E17" s="17"/>
      <c r="I17" s="26"/>
      <c r="J17" s="26"/>
    </row>
    <row r="18" customHeight="1" spans="4:10">
      <c r="D18" s="16"/>
      <c r="E18" s="17"/>
      <c r="I18" s="28"/>
      <c r="J18" s="28"/>
    </row>
    <row r="19" spans="1:5">
      <c r="A19" s="18" t="s">
        <v>7</v>
      </c>
      <c r="B19" s="19" t="s">
        <v>106</v>
      </c>
      <c r="C19" s="19" t="s">
        <v>9</v>
      </c>
      <c r="D19" s="19" t="s">
        <v>10</v>
      </c>
      <c r="E19" s="20" t="s">
        <v>11</v>
      </c>
    </row>
    <row r="20" spans="1:5">
      <c r="A20" s="21">
        <v>45629</v>
      </c>
      <c r="B20" s="22" t="s">
        <v>554</v>
      </c>
      <c r="C20" s="22" t="s">
        <v>175</v>
      </c>
      <c r="D20" s="22" t="s">
        <v>81</v>
      </c>
      <c r="E20" s="24">
        <v>14900</v>
      </c>
    </row>
    <row r="21" spans="1:5">
      <c r="A21" s="21">
        <v>45627</v>
      </c>
      <c r="B21" s="22" t="s">
        <v>555</v>
      </c>
      <c r="C21" s="22" t="s">
        <v>175</v>
      </c>
      <c r="D21" s="22" t="s">
        <v>148</v>
      </c>
      <c r="E21" s="24">
        <v>450</v>
      </c>
    </row>
    <row r="22" spans="1:5">
      <c r="A22" s="21">
        <v>45631</v>
      </c>
      <c r="B22" s="22" t="s">
        <v>556</v>
      </c>
      <c r="C22" s="22" t="s">
        <v>175</v>
      </c>
      <c r="D22" s="22" t="s">
        <v>14</v>
      </c>
      <c r="E22" s="24">
        <v>1500</v>
      </c>
    </row>
    <row r="23" spans="1:5">
      <c r="A23" s="21">
        <v>45700</v>
      </c>
      <c r="B23" s="22" t="s">
        <v>557</v>
      </c>
      <c r="C23" s="22" t="s">
        <v>136</v>
      </c>
      <c r="D23" s="22" t="s">
        <v>148</v>
      </c>
      <c r="E23" s="24">
        <v>450</v>
      </c>
    </row>
    <row r="24" spans="1:5">
      <c r="A24" s="21">
        <v>45700</v>
      </c>
      <c r="B24" s="22" t="s">
        <v>558</v>
      </c>
      <c r="C24" s="22" t="s">
        <v>83</v>
      </c>
      <c r="D24" s="22" t="s">
        <v>148</v>
      </c>
      <c r="E24" s="29">
        <v>450</v>
      </c>
    </row>
    <row r="25" customHeight="1" spans="1:7">
      <c r="A25" s="30" t="s">
        <v>17</v>
      </c>
      <c r="B25" s="31" t="s">
        <v>18</v>
      </c>
      <c r="C25" s="31"/>
      <c r="D25" s="32" t="s">
        <v>19</v>
      </c>
      <c r="E25" s="33">
        <f>SUM(E20:E24)</f>
        <v>17750</v>
      </c>
      <c r="G25" s="34"/>
    </row>
    <row r="26" customHeight="1" spans="1:7">
      <c r="A26" s="30"/>
      <c r="B26" s="35" t="s">
        <v>20</v>
      </c>
      <c r="C26" s="35"/>
      <c r="D26" s="32"/>
      <c r="E26" s="33">
        <f>-E25*0.07</f>
        <v>-1242.5</v>
      </c>
      <c r="G26" s="34"/>
    </row>
    <row r="27" customHeight="1" spans="1:7">
      <c r="A27" s="30"/>
      <c r="B27" s="35" t="s">
        <v>21</v>
      </c>
      <c r="C27" s="35"/>
      <c r="D27" s="32" t="s">
        <v>19</v>
      </c>
      <c r="E27" s="36">
        <f>SUM(E25:E26)</f>
        <v>16507.5</v>
      </c>
      <c r="G27" s="34"/>
    </row>
    <row r="28" customHeight="1" spans="1:7">
      <c r="A28" s="30"/>
      <c r="B28" s="35"/>
      <c r="C28" s="35"/>
      <c r="D28" s="32"/>
      <c r="E28" s="33"/>
      <c r="G28" s="34"/>
    </row>
    <row r="29" customHeight="1" spans="1:7">
      <c r="A29" s="30"/>
      <c r="B29" s="35"/>
      <c r="C29" s="35"/>
      <c r="D29" s="32"/>
      <c r="E29" s="33"/>
      <c r="G29" s="34"/>
    </row>
    <row r="30" spans="2:5">
      <c r="B30" s="37"/>
      <c r="C30" s="38"/>
      <c r="D30" s="38"/>
      <c r="E30" s="39"/>
    </row>
    <row r="31" spans="2:5">
      <c r="B31" s="37"/>
      <c r="C31" s="38"/>
      <c r="D31" s="38"/>
      <c r="E31" s="39"/>
    </row>
    <row r="32" spans="1:5">
      <c r="A32" s="28" t="s">
        <v>559</v>
      </c>
      <c r="B32" s="40"/>
      <c r="C32" s="40"/>
      <c r="D32" s="41"/>
      <c r="E32" s="10"/>
    </row>
    <row r="33" spans="1:5">
      <c r="A33" s="1" t="s">
        <v>560</v>
      </c>
      <c r="B33" s="40"/>
      <c r="C33" s="40"/>
      <c r="D33" s="41"/>
      <c r="E33" s="10"/>
    </row>
    <row r="34" spans="2:5">
      <c r="B34" s="43" t="s">
        <v>561</v>
      </c>
      <c r="D34" s="41"/>
      <c r="E34" s="28"/>
    </row>
    <row r="35" spans="1:5">
      <c r="A35" s="1" t="s">
        <v>562</v>
      </c>
      <c r="B35" s="28"/>
      <c r="C35" s="40"/>
      <c r="D35" s="41"/>
      <c r="E35" s="28"/>
    </row>
    <row r="36" spans="1:5">
      <c r="A36" s="1" t="s">
        <v>563</v>
      </c>
      <c r="B36" s="40"/>
      <c r="C36" s="40"/>
      <c r="D36" s="41"/>
      <c r="E36" s="10"/>
    </row>
    <row r="37" spans="2:5">
      <c r="B37" s="40"/>
      <c r="C37" s="40"/>
      <c r="D37" s="41"/>
      <c r="E37" s="10"/>
    </row>
    <row r="38" spans="1:5">
      <c r="A38" s="1" t="s">
        <v>564</v>
      </c>
      <c r="B38" s="40"/>
      <c r="C38" s="40"/>
      <c r="D38" s="41"/>
      <c r="E38" s="10"/>
    </row>
    <row r="39" spans="2:5">
      <c r="B39" s="40"/>
      <c r="C39" s="40"/>
      <c r="D39" s="41"/>
      <c r="E39" s="10"/>
    </row>
    <row r="40" spans="2:5">
      <c r="B40" s="40"/>
      <c r="C40" s="40"/>
      <c r="D40" s="41"/>
      <c r="E40" s="10"/>
    </row>
    <row r="41" spans="2:5">
      <c r="B41" s="40"/>
      <c r="C41" s="40"/>
      <c r="D41" s="41"/>
      <c r="E41" s="10"/>
    </row>
    <row r="42" spans="2:5">
      <c r="B42" s="40"/>
      <c r="C42" s="40"/>
      <c r="D42" s="41"/>
      <c r="E42" s="10"/>
    </row>
    <row r="43" spans="1:5">
      <c r="A43" s="1" t="s">
        <v>27</v>
      </c>
      <c r="B43" s="40"/>
      <c r="C43" s="40"/>
      <c r="D43" s="1" t="s">
        <v>28</v>
      </c>
      <c r="E43" s="10"/>
    </row>
    <row r="44" spans="2:5">
      <c r="B44" s="40"/>
      <c r="C44" s="40"/>
      <c r="E44" s="10"/>
    </row>
    <row r="45" spans="2:5">
      <c r="B45" s="40"/>
      <c r="C45" s="40"/>
      <c r="E45" s="10"/>
    </row>
    <row r="46" spans="1:5">
      <c r="A46" s="28" t="s">
        <v>29</v>
      </c>
      <c r="B46" s="28"/>
      <c r="C46" s="28"/>
      <c r="D46" s="28" t="s">
        <v>30</v>
      </c>
      <c r="E46" s="17"/>
    </row>
    <row r="47" spans="1:5">
      <c r="A47" s="40" t="s">
        <v>31</v>
      </c>
      <c r="D47" s="40" t="s">
        <v>32</v>
      </c>
      <c r="E47" s="28"/>
    </row>
    <row r="48" spans="1:5">
      <c r="A48" s="40"/>
      <c r="D48" s="40"/>
      <c r="E48" s="28"/>
    </row>
    <row r="49" spans="1:5">
      <c r="A49" s="40"/>
      <c r="D49" s="40"/>
      <c r="E49" s="28"/>
    </row>
    <row r="50" spans="1:5">
      <c r="A50" s="40"/>
      <c r="D50" s="40"/>
      <c r="E50" s="28"/>
    </row>
    <row r="51" spans="1:5">
      <c r="A51" s="40"/>
      <c r="D51" s="40"/>
      <c r="E51" s="28"/>
    </row>
    <row r="52" spans="1:5">
      <c r="A52" s="44" t="s">
        <v>33</v>
      </c>
      <c r="D52" s="44"/>
      <c r="E52" s="17"/>
    </row>
    <row r="53" spans="1:5">
      <c r="A53" s="44"/>
      <c r="D53" s="44"/>
      <c r="E53" s="17"/>
    </row>
    <row r="54" spans="1:5">
      <c r="A54" s="44"/>
      <c r="D54" s="44"/>
      <c r="E54" s="17"/>
    </row>
    <row r="55" spans="1:5">
      <c r="A55" s="28" t="s">
        <v>34</v>
      </c>
      <c r="E55" s="45"/>
    </row>
    <row r="56" spans="1:5">
      <c r="A56" s="44"/>
      <c r="D56" s="44"/>
      <c r="E56" s="17"/>
    </row>
    <row r="57" spans="1:5">
      <c r="A57" s="28"/>
      <c r="E57" s="45"/>
    </row>
  </sheetData>
  <mergeCells count="3">
    <mergeCell ref="D4:E4"/>
    <mergeCell ref="B26:C26"/>
    <mergeCell ref="B27:C27"/>
  </mergeCells>
  <pageMargins left="0.7" right="0.27" top="0.65" bottom="0.826388888888889" header="0.3" footer="0.3"/>
  <pageSetup paperSize="1" scale="89" orientation="portrait" horizontalDpi="120" verticalDpi="72"/>
  <headerFooter alignWithMargins="0" scaleWithDoc="0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workbookViewId="0">
      <selection activeCell="D22" sqref="D22"/>
    </sheetView>
  </sheetViews>
  <sheetFormatPr defaultColWidth="18" defaultRowHeight="13.5"/>
  <cols>
    <col min="1" max="1" width="15.3333333333333" style="1" customWidth="1"/>
    <col min="2" max="2" width="15.5714285714286" style="1" customWidth="1"/>
    <col min="3" max="3" width="25.8857142857143" style="1" customWidth="1"/>
    <col min="4" max="4" width="26.6666666666667" style="1" customWidth="1"/>
    <col min="5" max="5" width="16.552380952381" style="1" customWidth="1"/>
    <col min="6" max="16384" width="18" style="1"/>
  </cols>
  <sheetData>
    <row r="4" ht="14.25" customHeight="1" spans="1:5">
      <c r="A4" s="2">
        <v>45728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35</v>
      </c>
      <c r="C7" s="3"/>
      <c r="D7" s="4"/>
      <c r="E7" s="4"/>
    </row>
    <row r="8" ht="14.25" customHeight="1" spans="1:5">
      <c r="A8" s="2" t="s">
        <v>565</v>
      </c>
      <c r="B8" s="6"/>
      <c r="C8" s="110"/>
      <c r="D8" s="111"/>
      <c r="E8" s="111"/>
    </row>
    <row r="9" ht="14.25" customHeight="1" spans="1:5">
      <c r="A9" s="107" t="s">
        <v>37</v>
      </c>
      <c r="B9" s="8"/>
      <c r="C9" s="6"/>
      <c r="D9" s="112"/>
      <c r="E9" s="10"/>
    </row>
    <row r="10" customHeight="1" spans="1:5">
      <c r="A10" s="11" t="s">
        <v>38</v>
      </c>
      <c r="B10" s="8"/>
      <c r="C10" s="6"/>
      <c r="D10" s="112"/>
      <c r="E10" s="10"/>
    </row>
    <row r="11" customHeight="1" spans="1:5">
      <c r="A11" s="11"/>
      <c r="B11" s="8"/>
      <c r="C11" s="6"/>
      <c r="D11" s="112"/>
      <c r="E11" s="10"/>
    </row>
    <row r="12" customHeight="1" spans="1:5">
      <c r="A12" s="11"/>
      <c r="B12" s="8"/>
      <c r="C12" s="6"/>
      <c r="D12" s="112"/>
      <c r="E12" s="10"/>
    </row>
    <row r="13" customHeight="1" spans="1:5">
      <c r="A13" s="113" t="s">
        <v>3</v>
      </c>
      <c r="B13" s="114"/>
      <c r="C13" s="114"/>
      <c r="D13" s="113"/>
      <c r="E13" s="14"/>
    </row>
    <row r="14" customHeight="1" spans="1:5">
      <c r="A14" s="113"/>
      <c r="B14" s="114"/>
      <c r="C14" s="114"/>
      <c r="D14" s="113"/>
      <c r="E14" s="14"/>
    </row>
    <row r="15" customHeight="1" spans="1:5">
      <c r="A15" s="115" t="s">
        <v>566</v>
      </c>
      <c r="B15" s="115"/>
      <c r="C15" s="115"/>
      <c r="D15" s="116"/>
      <c r="E15" s="17"/>
    </row>
    <row r="16" customHeight="1" spans="1:5">
      <c r="A16" s="115" t="s">
        <v>5</v>
      </c>
      <c r="B16" s="115"/>
      <c r="C16" s="115"/>
      <c r="D16" s="116"/>
      <c r="E16" s="17"/>
    </row>
    <row r="17" customHeight="1" spans="1:10">
      <c r="A17" s="6" t="s">
        <v>6</v>
      </c>
      <c r="B17" s="6"/>
      <c r="C17" s="6"/>
      <c r="D17" s="116"/>
      <c r="E17" s="17"/>
      <c r="H17" s="26"/>
      <c r="I17" s="27"/>
      <c r="J17" s="27"/>
    </row>
    <row r="18" customHeight="1" spans="1:10">
      <c r="A18" s="6"/>
      <c r="B18" s="6"/>
      <c r="C18" s="6"/>
      <c r="D18" s="116"/>
      <c r="E18" s="17"/>
      <c r="I18" s="26"/>
      <c r="J18" s="26"/>
    </row>
    <row r="19" customHeight="1" spans="1:10">
      <c r="A19" s="117" t="s">
        <v>7</v>
      </c>
      <c r="B19" s="118" t="s">
        <v>8</v>
      </c>
      <c r="C19" s="118" t="s">
        <v>9</v>
      </c>
      <c r="D19" s="118" t="s">
        <v>10</v>
      </c>
      <c r="E19" s="20" t="s">
        <v>11</v>
      </c>
      <c r="I19" s="28"/>
      <c r="J19" s="28"/>
    </row>
    <row r="20" spans="1:5">
      <c r="A20" s="119">
        <v>45419</v>
      </c>
      <c r="B20" s="129" t="s">
        <v>567</v>
      </c>
      <c r="C20" s="129" t="s">
        <v>177</v>
      </c>
      <c r="D20" s="129" t="s">
        <v>14</v>
      </c>
      <c r="E20" s="24">
        <v>1500</v>
      </c>
    </row>
    <row r="21" spans="1:5">
      <c r="A21" s="103"/>
      <c r="B21" s="106" t="s">
        <v>21</v>
      </c>
      <c r="C21" s="106"/>
      <c r="D21" s="105" t="s">
        <v>19</v>
      </c>
      <c r="E21" s="36">
        <f>SUM(E20)</f>
        <v>1500</v>
      </c>
    </row>
    <row r="22" spans="1:5">
      <c r="A22" s="103"/>
      <c r="B22" s="106"/>
      <c r="C22" s="106"/>
      <c r="D22" s="105"/>
      <c r="E22" s="33"/>
    </row>
    <row r="23" spans="1:5">
      <c r="A23" s="103"/>
      <c r="B23" s="106"/>
      <c r="C23" s="106"/>
      <c r="D23" s="105"/>
      <c r="E23" s="33"/>
    </row>
    <row r="24" spans="1:5">
      <c r="A24" s="103"/>
      <c r="B24" s="106"/>
      <c r="C24" s="106"/>
      <c r="D24" s="105"/>
      <c r="E24" s="33"/>
    </row>
    <row r="25" spans="1:5">
      <c r="A25" s="103"/>
      <c r="B25" s="106"/>
      <c r="C25" s="106"/>
      <c r="D25" s="105"/>
      <c r="E25" s="33"/>
    </row>
    <row r="26" spans="1:5">
      <c r="A26" s="103"/>
      <c r="B26" s="106"/>
      <c r="C26" s="106"/>
      <c r="D26" s="105"/>
      <c r="E26" s="33"/>
    </row>
    <row r="27" spans="1:5">
      <c r="A27" s="103"/>
      <c r="B27" s="106"/>
      <c r="C27" s="106"/>
      <c r="D27" s="105"/>
      <c r="E27" s="33"/>
    </row>
    <row r="28" spans="1:5">
      <c r="A28" s="103"/>
      <c r="B28" s="106"/>
      <c r="C28" s="106"/>
      <c r="D28" s="105"/>
      <c r="E28" s="33"/>
    </row>
    <row r="29" spans="1:5">
      <c r="A29" s="28" t="s">
        <v>559</v>
      </c>
      <c r="B29" s="40"/>
      <c r="C29" s="40"/>
      <c r="D29" s="41"/>
      <c r="E29" s="10"/>
    </row>
    <row r="30" spans="1:5">
      <c r="A30" s="1" t="s">
        <v>560</v>
      </c>
      <c r="B30" s="40"/>
      <c r="C30" s="40"/>
      <c r="D30" s="41"/>
      <c r="E30" s="10"/>
    </row>
    <row r="31" spans="2:5">
      <c r="B31" s="43" t="s">
        <v>561</v>
      </c>
      <c r="D31" s="41"/>
      <c r="E31" s="28"/>
    </row>
    <row r="32" spans="1:5">
      <c r="A32" s="1" t="s">
        <v>562</v>
      </c>
      <c r="B32" s="28"/>
      <c r="C32" s="40"/>
      <c r="D32" s="41"/>
      <c r="E32" s="28"/>
    </row>
    <row r="33" spans="1:5">
      <c r="A33" s="1" t="s">
        <v>563</v>
      </c>
      <c r="B33" s="40"/>
      <c r="C33" s="40"/>
      <c r="D33" s="41"/>
      <c r="E33" s="10"/>
    </row>
    <row r="34" spans="2:5">
      <c r="B34" s="40"/>
      <c r="C34" s="40"/>
      <c r="D34" s="41"/>
      <c r="E34" s="10"/>
    </row>
    <row r="35" spans="1:5">
      <c r="A35" s="1" t="s">
        <v>564</v>
      </c>
      <c r="B35" s="40"/>
      <c r="C35" s="40"/>
      <c r="D35" s="41"/>
      <c r="E35" s="10"/>
    </row>
    <row r="36" spans="2:5">
      <c r="B36" s="40"/>
      <c r="C36" s="40"/>
      <c r="D36" s="41"/>
      <c r="E36" s="10"/>
    </row>
    <row r="37" spans="1:5">
      <c r="A37" s="6"/>
      <c r="B37" s="121"/>
      <c r="C37" s="121"/>
      <c r="D37" s="122"/>
      <c r="E37" s="10"/>
    </row>
    <row r="38" spans="1:5">
      <c r="A38" s="6"/>
      <c r="B38" s="121"/>
      <c r="C38" s="121"/>
      <c r="D38" s="122"/>
      <c r="E38" s="10"/>
    </row>
    <row r="39" spans="1:5">
      <c r="A39" s="6"/>
      <c r="B39" s="121"/>
      <c r="C39" s="121"/>
      <c r="D39" s="122"/>
      <c r="E39" s="10"/>
    </row>
    <row r="40" spans="1:5">
      <c r="A40" s="6"/>
      <c r="B40" s="121"/>
      <c r="C40" s="121"/>
      <c r="D40" s="122"/>
      <c r="E40" s="10"/>
    </row>
    <row r="41" spans="1:5">
      <c r="A41" s="6"/>
      <c r="B41" s="121"/>
      <c r="C41" s="121"/>
      <c r="D41" s="122"/>
      <c r="E41" s="10"/>
    </row>
    <row r="42" spans="1:5">
      <c r="A42" s="123"/>
      <c r="B42" s="121"/>
      <c r="C42" s="121"/>
      <c r="D42" s="122"/>
      <c r="E42" s="10"/>
    </row>
    <row r="43" spans="1:5">
      <c r="A43" s="6" t="s">
        <v>27</v>
      </c>
      <c r="B43" s="121"/>
      <c r="C43" s="121"/>
      <c r="D43" s="6" t="s">
        <v>28</v>
      </c>
      <c r="E43" s="10"/>
    </row>
    <row r="44" spans="1:5">
      <c r="A44" s="6"/>
      <c r="B44" s="121"/>
      <c r="C44" s="121"/>
      <c r="D44" s="6"/>
      <c r="E44" s="10"/>
    </row>
    <row r="45" spans="1:5">
      <c r="A45" s="6"/>
      <c r="B45" s="121"/>
      <c r="C45" s="121"/>
      <c r="D45" s="6"/>
      <c r="E45" s="10"/>
    </row>
    <row r="46" spans="1:5">
      <c r="A46" s="28" t="s">
        <v>29</v>
      </c>
      <c r="B46" s="28"/>
      <c r="C46" s="28"/>
      <c r="D46" s="28" t="s">
        <v>30</v>
      </c>
      <c r="E46" s="17"/>
    </row>
    <row r="47" spans="1:5">
      <c r="A47" s="40" t="s">
        <v>31</v>
      </c>
      <c r="D47" s="40" t="s">
        <v>32</v>
      </c>
      <c r="E47" s="124"/>
    </row>
    <row r="48" spans="1:5">
      <c r="A48" s="40"/>
      <c r="D48" s="40"/>
      <c r="E48" s="124"/>
    </row>
    <row r="52" spans="1:1">
      <c r="A52" s="125" t="s">
        <v>33</v>
      </c>
    </row>
    <row r="53" spans="1:1">
      <c r="A53" s="125"/>
    </row>
    <row r="54" spans="1:1">
      <c r="A54" s="125"/>
    </row>
    <row r="55" spans="1:1">
      <c r="A55" s="124" t="s">
        <v>34</v>
      </c>
    </row>
  </sheetData>
  <mergeCells count="2">
    <mergeCell ref="D4:E4"/>
    <mergeCell ref="B21:C21"/>
  </mergeCells>
  <pageMargins left="0.7" right="0.27" top="0.65" bottom="0.826388888888889" header="0.3" footer="0.3"/>
  <pageSetup paperSize="1" scale="90" orientation="portrait" horizontalDpi="120" verticalDpi="72"/>
  <headerFooter alignWithMargins="0" scaleWithDoc="0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4"/>
  <sheetViews>
    <sheetView zoomScaleSheetLayoutView="60" topLeftCell="A4" workbookViewId="0">
      <selection activeCell="D25" sqref="D25"/>
    </sheetView>
  </sheetViews>
  <sheetFormatPr defaultColWidth="18" defaultRowHeight="13.5"/>
  <cols>
    <col min="1" max="1" width="15.3333333333333" style="48" customWidth="1"/>
    <col min="2" max="2" width="19.1047619047619" style="48" customWidth="1"/>
    <col min="3" max="3" width="24" style="48" customWidth="1"/>
    <col min="4" max="4" width="26" style="48" customWidth="1"/>
    <col min="5" max="5" width="16.552380952381" style="48" customWidth="1"/>
    <col min="6" max="16384" width="18" style="48"/>
  </cols>
  <sheetData>
    <row r="4" ht="14.25" customHeight="1" spans="1:5">
      <c r="A4" s="2">
        <v>45728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431</v>
      </c>
      <c r="C7" s="49"/>
      <c r="D7" s="50"/>
      <c r="E7" s="50"/>
    </row>
    <row r="8" ht="14.25" customHeight="1" spans="1:5">
      <c r="A8" s="7" t="s">
        <v>432</v>
      </c>
      <c r="C8" s="49"/>
      <c r="D8" s="50"/>
      <c r="E8" s="50"/>
    </row>
    <row r="9" ht="14.25" customHeight="1" spans="1:5">
      <c r="A9" s="11" t="s">
        <v>433</v>
      </c>
      <c r="B9" s="51"/>
      <c r="D9" s="52"/>
      <c r="E9" s="10"/>
    </row>
    <row r="10" ht="14.25" customHeight="1" spans="1:5">
      <c r="A10" s="11"/>
      <c r="B10" s="51"/>
      <c r="D10" s="52"/>
      <c r="E10" s="10"/>
    </row>
    <row r="11" ht="14.25" customHeight="1" spans="1:5">
      <c r="A11" s="11"/>
      <c r="B11" s="51"/>
      <c r="D11" s="52"/>
      <c r="E11" s="10"/>
    </row>
    <row r="12" customHeight="1" spans="1:5">
      <c r="A12" s="11"/>
      <c r="B12" s="51"/>
      <c r="D12" s="52"/>
      <c r="E12" s="10"/>
    </row>
    <row r="13" customHeight="1" spans="1:5">
      <c r="A13" s="53" t="s">
        <v>3</v>
      </c>
      <c r="D13" s="53"/>
      <c r="E13" s="14"/>
    </row>
    <row r="14" customHeight="1" spans="1:5">
      <c r="A14" s="53"/>
      <c r="D14" s="53"/>
      <c r="E14" s="14"/>
    </row>
    <row r="15" customHeight="1" spans="1:5">
      <c r="A15" s="54" t="s">
        <v>429</v>
      </c>
      <c r="B15" s="54"/>
      <c r="C15" s="54"/>
      <c r="D15" s="55"/>
      <c r="E15" s="17"/>
    </row>
    <row r="16" customHeight="1" spans="1:5">
      <c r="A16" s="54" t="s">
        <v>5</v>
      </c>
      <c r="B16" s="54"/>
      <c r="C16" s="54"/>
      <c r="D16" s="55"/>
      <c r="E16" s="17"/>
    </row>
    <row r="17" customHeight="1" spans="1:10">
      <c r="A17" s="48" t="s">
        <v>6</v>
      </c>
      <c r="D17" s="55"/>
      <c r="E17" s="17"/>
      <c r="H17" s="62"/>
      <c r="I17" s="63"/>
      <c r="J17" s="63"/>
    </row>
    <row r="18" customHeight="1" spans="4:10">
      <c r="D18" s="55"/>
      <c r="E18" s="17"/>
      <c r="I18" s="62"/>
      <c r="J18" s="62"/>
    </row>
    <row r="19" customHeight="1" spans="1:10">
      <c r="A19" s="18" t="s">
        <v>7</v>
      </c>
      <c r="B19" s="19" t="s">
        <v>8</v>
      </c>
      <c r="C19" s="19" t="s">
        <v>9</v>
      </c>
      <c r="D19" s="19" t="s">
        <v>10</v>
      </c>
      <c r="E19" s="20" t="s">
        <v>11</v>
      </c>
      <c r="I19" s="60"/>
      <c r="J19" s="60"/>
    </row>
    <row r="20" spans="1:5">
      <c r="A20" s="56">
        <v>45715</v>
      </c>
      <c r="B20" s="23" t="s">
        <v>568</v>
      </c>
      <c r="C20" s="23" t="s">
        <v>435</v>
      </c>
      <c r="D20" s="23" t="s">
        <v>569</v>
      </c>
      <c r="E20" s="29">
        <v>220</v>
      </c>
    </row>
    <row r="21" spans="1:5">
      <c r="A21" s="30"/>
      <c r="B21" s="35" t="s">
        <v>21</v>
      </c>
      <c r="C21" s="35"/>
      <c r="D21" s="32" t="s">
        <v>19</v>
      </c>
      <c r="E21" s="36">
        <f>E20</f>
        <v>220</v>
      </c>
    </row>
    <row r="22" spans="1:5">
      <c r="A22" s="30"/>
      <c r="B22" s="35"/>
      <c r="C22" s="35"/>
      <c r="D22" s="32"/>
      <c r="E22" s="33"/>
    </row>
    <row r="23" spans="1:5">
      <c r="A23" s="30"/>
      <c r="B23" s="35"/>
      <c r="C23" s="35"/>
      <c r="D23" s="32"/>
      <c r="E23" s="33"/>
    </row>
    <row r="24" spans="1:5">
      <c r="A24" s="30"/>
      <c r="B24" s="35"/>
      <c r="C24" s="35"/>
      <c r="D24" s="32"/>
      <c r="E24" s="33"/>
    </row>
    <row r="25" spans="1:5">
      <c r="A25" s="30"/>
      <c r="B25" s="35"/>
      <c r="C25" s="35"/>
      <c r="D25" s="32"/>
      <c r="E25" s="33"/>
    </row>
    <row r="26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="1" customFormat="1" spans="1:5">
      <c r="A29" s="28" t="s">
        <v>559</v>
      </c>
      <c r="B29" s="40"/>
      <c r="C29" s="40"/>
      <c r="D29" s="41"/>
      <c r="E29" s="10"/>
    </row>
    <row r="30" s="1" customFormat="1" spans="1:5">
      <c r="A30" s="1" t="s">
        <v>560</v>
      </c>
      <c r="B30" s="40"/>
      <c r="C30" s="40"/>
      <c r="D30" s="41"/>
      <c r="E30" s="10"/>
    </row>
    <row r="31" s="1" customFormat="1" spans="2:5">
      <c r="B31" s="43" t="s">
        <v>561</v>
      </c>
      <c r="D31" s="41"/>
      <c r="E31" s="28"/>
    </row>
    <row r="32" s="1" customFormat="1" spans="1:5">
      <c r="A32" s="1" t="s">
        <v>562</v>
      </c>
      <c r="B32" s="28"/>
      <c r="C32" s="40"/>
      <c r="D32" s="41"/>
      <c r="E32" s="28"/>
    </row>
    <row r="33" s="1" customFormat="1" spans="1:5">
      <c r="A33" s="1" t="s">
        <v>563</v>
      </c>
      <c r="B33" s="40"/>
      <c r="C33" s="40"/>
      <c r="D33" s="41"/>
      <c r="E33" s="10"/>
    </row>
    <row r="34" s="1" customFormat="1" spans="2:5">
      <c r="B34" s="40"/>
      <c r="C34" s="40"/>
      <c r="D34" s="41"/>
      <c r="E34" s="10"/>
    </row>
    <row r="35" s="1" customFormat="1" spans="1:5">
      <c r="A35" s="1" t="s">
        <v>564</v>
      </c>
      <c r="B35" s="40"/>
      <c r="C35" s="40"/>
      <c r="D35" s="41"/>
      <c r="E35" s="10"/>
    </row>
    <row r="36" s="1" customFormat="1" spans="2:5">
      <c r="B36" s="40"/>
      <c r="C36" s="40"/>
      <c r="D36" s="41"/>
      <c r="E36" s="10"/>
    </row>
    <row r="37" s="1" customFormat="1" spans="2:5">
      <c r="B37" s="40"/>
      <c r="C37" s="40"/>
      <c r="D37" s="41"/>
      <c r="E37" s="10"/>
    </row>
    <row r="38" spans="2:5">
      <c r="B38" s="59"/>
      <c r="C38" s="59"/>
      <c r="D38" s="41"/>
      <c r="E38" s="10"/>
    </row>
    <row r="39" spans="2:5">
      <c r="B39" s="59"/>
      <c r="C39" s="59"/>
      <c r="D39" s="41"/>
      <c r="E39" s="10"/>
    </row>
    <row r="40" spans="2:5">
      <c r="B40" s="59"/>
      <c r="C40" s="59"/>
      <c r="D40" s="41"/>
      <c r="E40" s="10"/>
    </row>
    <row r="41" spans="1:5">
      <c r="A41" s="60"/>
      <c r="B41" s="59"/>
      <c r="C41" s="59"/>
      <c r="D41" s="41"/>
      <c r="E41" s="10"/>
    </row>
    <row r="42" spans="1:5">
      <c r="A42" s="48" t="s">
        <v>27</v>
      </c>
      <c r="B42" s="59"/>
      <c r="C42" s="59"/>
      <c r="D42" s="48" t="s">
        <v>28</v>
      </c>
      <c r="E42" s="10"/>
    </row>
    <row r="43" spans="2:5">
      <c r="B43" s="59"/>
      <c r="C43" s="59"/>
      <c r="E43" s="10"/>
    </row>
    <row r="44" spans="2:5">
      <c r="B44" s="59"/>
      <c r="C44" s="59"/>
      <c r="E44" s="10"/>
    </row>
    <row r="45" spans="1:5">
      <c r="A45" s="60" t="s">
        <v>29</v>
      </c>
      <c r="B45" s="60"/>
      <c r="C45" s="60"/>
      <c r="D45" s="60" t="s">
        <v>30</v>
      </c>
      <c r="E45" s="17"/>
    </row>
    <row r="46" spans="1:5">
      <c r="A46" s="59" t="s">
        <v>31</v>
      </c>
      <c r="D46" s="59" t="s">
        <v>32</v>
      </c>
      <c r="E46" s="60"/>
    </row>
    <row r="47" spans="1:5">
      <c r="A47" s="40"/>
      <c r="D47" s="40"/>
      <c r="E47" s="28"/>
    </row>
    <row r="48" spans="1:5">
      <c r="A48" s="40"/>
      <c r="D48" s="40"/>
      <c r="E48" s="28"/>
    </row>
    <row r="51" spans="1:1">
      <c r="A51" s="61" t="s">
        <v>33</v>
      </c>
    </row>
    <row r="52" spans="1:1">
      <c r="A52" s="61"/>
    </row>
    <row r="53" spans="1:1">
      <c r="A53" s="61"/>
    </row>
    <row r="54" spans="1:1">
      <c r="A54" s="60" t="s">
        <v>34</v>
      </c>
    </row>
  </sheetData>
  <mergeCells count="2">
    <mergeCell ref="D4:E4"/>
    <mergeCell ref="B21:C21"/>
  </mergeCells>
  <pageMargins left="0.7" right="0.27" top="0.65" bottom="0.826388888888889" header="0.3" footer="0.3"/>
  <pageSetup paperSize="1" scale="90" orientation="portrait" horizontalDpi="120" verticalDpi="72"/>
  <headerFooter alignWithMargins="0" scaleWithDoc="0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workbookViewId="0">
      <selection activeCell="C5" sqref="C5"/>
    </sheetView>
  </sheetViews>
  <sheetFormatPr defaultColWidth="18" defaultRowHeight="13.5"/>
  <cols>
    <col min="1" max="1" width="15.3333333333333" style="48" customWidth="1"/>
    <col min="2" max="2" width="19.1047619047619" style="48" customWidth="1"/>
    <col min="3" max="3" width="25.8857142857143" style="48" customWidth="1"/>
    <col min="4" max="4" width="24" style="48" customWidth="1"/>
    <col min="5" max="5" width="16.552380952381" style="48" customWidth="1"/>
    <col min="6" max="16384" width="18" style="48"/>
  </cols>
  <sheetData>
    <row r="4" ht="14.25" customHeight="1" spans="1:5">
      <c r="A4" s="2">
        <v>45728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283</v>
      </c>
      <c r="C7" s="49"/>
      <c r="D7" s="50"/>
      <c r="E7" s="50"/>
    </row>
    <row r="8" ht="14.25" customHeight="1" spans="1:5">
      <c r="A8" s="7" t="s">
        <v>284</v>
      </c>
      <c r="C8" s="49"/>
      <c r="D8" s="50"/>
      <c r="E8" s="50"/>
    </row>
    <row r="9" ht="14.25" customHeight="1" spans="1:5">
      <c r="A9" s="11" t="s">
        <v>285</v>
      </c>
      <c r="B9" s="51"/>
      <c r="D9" s="52"/>
      <c r="E9" s="10"/>
    </row>
    <row r="10" ht="14.25" customHeight="1" spans="1:5">
      <c r="A10" s="11"/>
      <c r="B10" s="51"/>
      <c r="D10" s="52"/>
      <c r="E10" s="10"/>
    </row>
    <row r="11" ht="14.25" customHeight="1" spans="1:5">
      <c r="A11" s="11"/>
      <c r="B11" s="51"/>
      <c r="D11" s="52"/>
      <c r="E11" s="10"/>
    </row>
    <row r="12" customHeight="1" spans="1:5">
      <c r="A12" s="11"/>
      <c r="B12" s="51"/>
      <c r="D12" s="52"/>
      <c r="E12" s="10"/>
    </row>
    <row r="13" customHeight="1" spans="1:5">
      <c r="A13" s="53" t="s">
        <v>3</v>
      </c>
      <c r="D13" s="53"/>
      <c r="E13" s="14"/>
    </row>
    <row r="14" customHeight="1" spans="1:5">
      <c r="A14" s="53"/>
      <c r="D14" s="53"/>
      <c r="E14" s="14"/>
    </row>
    <row r="15" customHeight="1" spans="1:5">
      <c r="A15" s="115" t="s">
        <v>570</v>
      </c>
      <c r="B15" s="54"/>
      <c r="C15" s="54"/>
      <c r="D15" s="55"/>
      <c r="E15" s="17"/>
    </row>
    <row r="16" customHeight="1" spans="1:5">
      <c r="A16" s="115" t="s">
        <v>5</v>
      </c>
      <c r="B16" s="54"/>
      <c r="C16" s="54"/>
      <c r="D16" s="55"/>
      <c r="E16" s="17"/>
    </row>
    <row r="17" customHeight="1" spans="1:10">
      <c r="A17" s="6" t="s">
        <v>6</v>
      </c>
      <c r="D17" s="55"/>
      <c r="E17" s="17"/>
      <c r="H17" s="62"/>
      <c r="I17" s="63"/>
      <c r="J17" s="63"/>
    </row>
    <row r="18" customHeight="1" spans="4:10">
      <c r="D18" s="55"/>
      <c r="E18" s="17"/>
      <c r="H18" s="62"/>
      <c r="I18" s="63"/>
      <c r="J18" s="63"/>
    </row>
    <row r="19" customHeight="1" spans="4:10">
      <c r="D19" s="55"/>
      <c r="E19" s="17"/>
      <c r="I19" s="62"/>
      <c r="J19" s="62"/>
    </row>
    <row r="20" customHeight="1" spans="1:10">
      <c r="A20" s="18" t="s">
        <v>7</v>
      </c>
      <c r="B20" s="19" t="s">
        <v>8</v>
      </c>
      <c r="C20" s="19" t="s">
        <v>9</v>
      </c>
      <c r="D20" s="19" t="s">
        <v>10</v>
      </c>
      <c r="E20" s="20" t="s">
        <v>11</v>
      </c>
      <c r="I20" s="60"/>
      <c r="J20" s="60"/>
    </row>
    <row r="21" spans="1:5">
      <c r="A21" s="56">
        <v>45134</v>
      </c>
      <c r="B21" s="23" t="s">
        <v>287</v>
      </c>
      <c r="C21" s="23" t="s">
        <v>288</v>
      </c>
      <c r="D21" s="23" t="s">
        <v>270</v>
      </c>
      <c r="E21" s="29">
        <v>19425</v>
      </c>
    </row>
    <row r="22" spans="1:5">
      <c r="A22" s="30" t="s">
        <v>17</v>
      </c>
      <c r="B22" s="31" t="s">
        <v>18</v>
      </c>
      <c r="C22" s="31"/>
      <c r="D22" s="32" t="s">
        <v>19</v>
      </c>
      <c r="E22" s="33">
        <f>SUM(E21:E21)</f>
        <v>19425</v>
      </c>
    </row>
    <row r="23" spans="1:5">
      <c r="A23" s="30"/>
      <c r="B23" s="35" t="s">
        <v>20</v>
      </c>
      <c r="C23" s="35"/>
      <c r="D23" s="32"/>
      <c r="E23" s="33">
        <f>-E22*0.1</f>
        <v>-1942.5</v>
      </c>
    </row>
    <row r="24" ht="13.2" customHeight="1" spans="1:5">
      <c r="A24" s="30"/>
      <c r="B24" s="35" t="s">
        <v>571</v>
      </c>
      <c r="C24" s="35"/>
      <c r="D24" s="32"/>
      <c r="E24" s="33">
        <v>-3324.6</v>
      </c>
    </row>
    <row r="25" spans="1:5">
      <c r="A25" s="30"/>
      <c r="B25" s="35" t="s">
        <v>21</v>
      </c>
      <c r="C25" s="35"/>
      <c r="D25" s="32" t="s">
        <v>19</v>
      </c>
      <c r="E25" s="36">
        <f>SUM(E22:E24)</f>
        <v>14157.9</v>
      </c>
    </row>
    <row r="26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pans="1:5">
      <c r="A29" s="30"/>
      <c r="B29" s="35"/>
      <c r="C29" s="35"/>
      <c r="D29" s="32"/>
      <c r="E29" s="33"/>
    </row>
    <row r="30" spans="1:5">
      <c r="A30" s="30"/>
      <c r="B30" s="35"/>
      <c r="C30" s="35"/>
      <c r="D30" s="32"/>
      <c r="E30" s="33"/>
    </row>
    <row r="31" spans="1:5">
      <c r="A31" s="30"/>
      <c r="B31" s="35"/>
      <c r="C31" s="35"/>
      <c r="D31" s="32"/>
      <c r="E31" s="33"/>
    </row>
    <row r="32" s="1" customFormat="1" spans="1:5">
      <c r="A32" s="28" t="s">
        <v>559</v>
      </c>
      <c r="B32" s="40"/>
      <c r="C32" s="40"/>
      <c r="D32" s="41"/>
      <c r="E32" s="10"/>
    </row>
    <row r="33" s="1" customFormat="1" spans="1:5">
      <c r="A33" s="1" t="s">
        <v>560</v>
      </c>
      <c r="B33" s="40"/>
      <c r="C33" s="40"/>
      <c r="D33" s="41"/>
      <c r="E33" s="10"/>
    </row>
    <row r="34" s="1" customFormat="1" spans="2:5">
      <c r="B34" s="43" t="s">
        <v>561</v>
      </c>
      <c r="D34" s="41"/>
      <c r="E34" s="28"/>
    </row>
    <row r="35" s="1" customFormat="1" spans="1:5">
      <c r="A35" s="1" t="s">
        <v>562</v>
      </c>
      <c r="B35" s="28"/>
      <c r="C35" s="40"/>
      <c r="D35" s="41"/>
      <c r="E35" s="28"/>
    </row>
    <row r="36" s="1" customFormat="1" spans="1:5">
      <c r="A36" s="1" t="s">
        <v>563</v>
      </c>
      <c r="B36" s="40"/>
      <c r="C36" s="40"/>
      <c r="D36" s="41"/>
      <c r="E36" s="10"/>
    </row>
    <row r="37" s="1" customFormat="1" spans="2:5">
      <c r="B37" s="40"/>
      <c r="C37" s="40"/>
      <c r="D37" s="41"/>
      <c r="E37" s="10"/>
    </row>
    <row r="38" s="1" customFormat="1" spans="1:5">
      <c r="A38" s="1" t="s">
        <v>564</v>
      </c>
      <c r="B38" s="40"/>
      <c r="C38" s="40"/>
      <c r="D38" s="41"/>
      <c r="E38" s="10"/>
    </row>
    <row r="39" s="1" customFormat="1" spans="2:5">
      <c r="B39" s="40"/>
      <c r="C39" s="40"/>
      <c r="D39" s="41"/>
      <c r="E39" s="10"/>
    </row>
    <row r="40" ht="9" customHeight="1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2:5">
      <c r="B42" s="59"/>
      <c r="C42" s="59"/>
      <c r="D42" s="41"/>
      <c r="E42" s="10"/>
    </row>
    <row r="43" spans="1:5">
      <c r="A43" s="60"/>
      <c r="B43" s="59"/>
      <c r="C43" s="59"/>
      <c r="D43" s="41"/>
      <c r="E43" s="10"/>
    </row>
    <row r="44" spans="1:5">
      <c r="A44" s="48" t="s">
        <v>27</v>
      </c>
      <c r="B44" s="59"/>
      <c r="C44" s="59"/>
      <c r="D44" s="48" t="s">
        <v>28</v>
      </c>
      <c r="E44" s="10"/>
    </row>
    <row r="45" spans="2:5">
      <c r="B45" s="59"/>
      <c r="C45" s="59"/>
      <c r="E45" s="10"/>
    </row>
    <row r="46" spans="2:5">
      <c r="B46" s="59"/>
      <c r="C46" s="59"/>
      <c r="E46" s="10"/>
    </row>
    <row r="47" spans="1:5">
      <c r="A47" s="60" t="s">
        <v>29</v>
      </c>
      <c r="B47" s="60"/>
      <c r="C47" s="60"/>
      <c r="D47" s="60" t="s">
        <v>30</v>
      </c>
      <c r="E47" s="17"/>
    </row>
    <row r="48" spans="1:5">
      <c r="A48" s="59" t="s">
        <v>31</v>
      </c>
      <c r="D48" s="59" t="s">
        <v>32</v>
      </c>
      <c r="E48" s="60"/>
    </row>
    <row r="49" spans="1:5">
      <c r="A49" s="59"/>
      <c r="D49" s="59"/>
      <c r="E49" s="60"/>
    </row>
    <row r="52" spans="1:1">
      <c r="A52" s="61" t="s">
        <v>33</v>
      </c>
    </row>
    <row r="53" spans="1:1">
      <c r="A53" s="61"/>
    </row>
    <row r="54" spans="1:1">
      <c r="A54" s="61"/>
    </row>
    <row r="55" spans="1:1">
      <c r="A55" s="60" t="s">
        <v>34</v>
      </c>
    </row>
  </sheetData>
  <mergeCells count="4">
    <mergeCell ref="D4:E4"/>
    <mergeCell ref="B23:C23"/>
    <mergeCell ref="B24:C24"/>
    <mergeCell ref="B25:C25"/>
  </mergeCells>
  <pageMargins left="0.7" right="0.27" top="0.65" bottom="0.826388888888889" header="0.3" footer="0.3"/>
  <pageSetup paperSize="1" scale="90" orientation="portrait" horizontalDpi="120" verticalDpi="72"/>
  <headerFooter alignWithMargins="0" scaleWithDoc="0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4"/>
  <sheetViews>
    <sheetView zoomScaleSheetLayoutView="60" workbookViewId="0">
      <selection activeCell="D38" sqref="D38"/>
    </sheetView>
  </sheetViews>
  <sheetFormatPr defaultColWidth="18" defaultRowHeight="13.5"/>
  <cols>
    <col min="1" max="1" width="15.3333333333333" style="48" customWidth="1"/>
    <col min="2" max="2" width="19.1047619047619" style="48" customWidth="1"/>
    <col min="3" max="3" width="22" style="48" customWidth="1"/>
    <col min="4" max="4" width="27.1428571428571" style="48" customWidth="1"/>
    <col min="5" max="5" width="16.552380952381" style="48" customWidth="1"/>
    <col min="6" max="16384" width="18" style="48"/>
  </cols>
  <sheetData>
    <row r="4" ht="14.25" customHeight="1" spans="1:5">
      <c r="A4" s="2">
        <v>45728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572</v>
      </c>
      <c r="C7" s="49"/>
      <c r="D7" s="50"/>
      <c r="E7" s="50"/>
    </row>
    <row r="8" ht="14.25" customHeight="1" spans="1:5">
      <c r="A8" s="7" t="s">
        <v>573</v>
      </c>
      <c r="C8" s="49"/>
      <c r="D8" s="50"/>
      <c r="E8" s="50"/>
    </row>
    <row r="9" ht="14.25" customHeight="1" spans="1:5">
      <c r="A9" s="11" t="s">
        <v>574</v>
      </c>
      <c r="B9" s="51"/>
      <c r="D9" s="52"/>
      <c r="E9" s="10"/>
    </row>
    <row r="10" ht="14.25" customHeight="1" spans="1:5">
      <c r="A10" s="11"/>
      <c r="B10" s="51"/>
      <c r="D10" s="52"/>
      <c r="E10" s="10"/>
    </row>
    <row r="11" customHeight="1" spans="1:5">
      <c r="A11" s="11"/>
      <c r="B11" s="51"/>
      <c r="D11" s="52"/>
      <c r="E11" s="10"/>
    </row>
    <row r="12" customHeight="1" spans="1:5">
      <c r="A12" s="53" t="s">
        <v>3</v>
      </c>
      <c r="D12" s="53"/>
      <c r="E12" s="14"/>
    </row>
    <row r="13" customHeight="1" spans="1:5">
      <c r="A13" s="53"/>
      <c r="D13" s="53"/>
      <c r="E13" s="14"/>
    </row>
    <row r="14" customHeight="1" spans="1:5">
      <c r="A14" s="54" t="s">
        <v>575</v>
      </c>
      <c r="B14" s="54"/>
      <c r="C14" s="54"/>
      <c r="D14" s="55"/>
      <c r="E14" s="17"/>
    </row>
    <row r="15" customHeight="1" spans="1:5">
      <c r="A15" s="54" t="s">
        <v>5</v>
      </c>
      <c r="B15" s="54"/>
      <c r="C15" s="54"/>
      <c r="D15" s="55"/>
      <c r="E15" s="17"/>
    </row>
    <row r="16" customHeight="1" spans="1:10">
      <c r="A16" s="48" t="s">
        <v>6</v>
      </c>
      <c r="D16" s="55"/>
      <c r="E16" s="17"/>
      <c r="H16" s="62"/>
      <c r="I16" s="63"/>
      <c r="J16" s="63"/>
    </row>
    <row r="17" customHeight="1" spans="4:10">
      <c r="D17" s="55"/>
      <c r="E17" s="17"/>
      <c r="I17" s="62"/>
      <c r="J17" s="62"/>
    </row>
    <row r="18" customHeight="1" spans="1:10">
      <c r="A18" s="18" t="s">
        <v>7</v>
      </c>
      <c r="B18" s="19" t="s">
        <v>8</v>
      </c>
      <c r="C18" s="19" t="s">
        <v>9</v>
      </c>
      <c r="D18" s="19" t="s">
        <v>10</v>
      </c>
      <c r="E18" s="20" t="s">
        <v>11</v>
      </c>
      <c r="I18" s="60"/>
      <c r="J18" s="60"/>
    </row>
    <row r="19" spans="1:5">
      <c r="A19" s="56">
        <v>45723</v>
      </c>
      <c r="B19" s="23" t="s">
        <v>576</v>
      </c>
      <c r="C19" s="23" t="s">
        <v>577</v>
      </c>
      <c r="D19" s="23" t="s">
        <v>14</v>
      </c>
      <c r="E19" s="29">
        <v>1500</v>
      </c>
    </row>
    <row r="20" spans="1:5">
      <c r="A20" s="30" t="s">
        <v>17</v>
      </c>
      <c r="B20" s="31" t="s">
        <v>18</v>
      </c>
      <c r="C20" s="31"/>
      <c r="D20" s="32" t="s">
        <v>19</v>
      </c>
      <c r="E20" s="33">
        <f>SUM(E19:E19)</f>
        <v>1500</v>
      </c>
    </row>
    <row r="21" ht="13.2" customHeight="1" spans="1:5">
      <c r="A21" s="30"/>
      <c r="B21" s="35" t="s">
        <v>20</v>
      </c>
      <c r="C21" s="35"/>
      <c r="D21" s="32"/>
      <c r="E21" s="102">
        <f>(-E20*0.07)</f>
        <v>-105</v>
      </c>
    </row>
    <row r="22" spans="1:5">
      <c r="A22" s="30"/>
      <c r="B22" s="35" t="s">
        <v>21</v>
      </c>
      <c r="C22" s="35"/>
      <c r="D22" s="32" t="s">
        <v>19</v>
      </c>
      <c r="E22" s="36">
        <f>SUM(E20:E21)</f>
        <v>1395</v>
      </c>
    </row>
    <row r="23" spans="1:5">
      <c r="A23" s="30"/>
      <c r="B23" s="35"/>
      <c r="C23" s="35"/>
      <c r="D23" s="32"/>
      <c r="E23" s="33"/>
    </row>
    <row r="24" spans="1:5">
      <c r="A24" s="30"/>
      <c r="B24" s="35"/>
      <c r="C24" s="35"/>
      <c r="D24" s="32"/>
      <c r="E24" s="33"/>
    </row>
    <row r="25" spans="1:5">
      <c r="A25" s="30"/>
      <c r="B25" s="35"/>
      <c r="C25" s="35"/>
      <c r="D25" s="32"/>
      <c r="E25" s="33"/>
    </row>
    <row r="26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pans="1:5">
      <c r="A29" s="30"/>
      <c r="B29" s="35"/>
      <c r="C29" s="35"/>
      <c r="D29" s="32"/>
      <c r="E29" s="33"/>
    </row>
    <row r="30" s="1" customFormat="1" spans="1:5">
      <c r="A30" s="28" t="s">
        <v>559</v>
      </c>
      <c r="B30" s="40"/>
      <c r="C30" s="40"/>
      <c r="D30" s="41"/>
      <c r="E30" s="10"/>
    </row>
    <row r="31" s="1" customFormat="1" spans="1:5">
      <c r="A31" s="1" t="s">
        <v>560</v>
      </c>
      <c r="B31" s="40"/>
      <c r="C31" s="40"/>
      <c r="D31" s="41"/>
      <c r="E31" s="10"/>
    </row>
    <row r="32" s="1" customFormat="1" spans="2:5">
      <c r="B32" s="43" t="s">
        <v>561</v>
      </c>
      <c r="D32" s="41"/>
      <c r="E32" s="28"/>
    </row>
    <row r="33" s="1" customFormat="1" spans="1:5">
      <c r="A33" s="1" t="s">
        <v>562</v>
      </c>
      <c r="B33" s="28"/>
      <c r="C33" s="40"/>
      <c r="D33" s="41"/>
      <c r="E33" s="28"/>
    </row>
    <row r="34" s="1" customFormat="1" spans="1:5">
      <c r="A34" s="1" t="s">
        <v>563</v>
      </c>
      <c r="B34" s="40"/>
      <c r="C34" s="40"/>
      <c r="D34" s="41"/>
      <c r="E34" s="10"/>
    </row>
    <row r="35" s="1" customFormat="1" spans="2:5">
      <c r="B35" s="40"/>
      <c r="C35" s="40"/>
      <c r="D35" s="41"/>
      <c r="E35" s="10"/>
    </row>
    <row r="36" s="1" customFormat="1" spans="1:5">
      <c r="A36" s="1" t="s">
        <v>564</v>
      </c>
      <c r="B36" s="40"/>
      <c r="C36" s="40"/>
      <c r="D36" s="41"/>
      <c r="E36" s="10"/>
    </row>
    <row r="37" s="1" customFormat="1" spans="2:5">
      <c r="B37" s="40"/>
      <c r="C37" s="40"/>
      <c r="D37" s="41"/>
      <c r="E37" s="10"/>
    </row>
    <row r="38" s="1" customFormat="1" spans="2:5">
      <c r="B38" s="40"/>
      <c r="C38" s="40"/>
      <c r="D38" s="41"/>
      <c r="E38" s="10"/>
    </row>
    <row r="39" s="1" customFormat="1" spans="2:5">
      <c r="B39" s="40"/>
      <c r="C39" s="40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1:5">
      <c r="A42" s="60"/>
      <c r="B42" s="59"/>
      <c r="C42" s="59"/>
      <c r="D42" s="41"/>
      <c r="E42" s="10"/>
    </row>
    <row r="43" spans="1:5">
      <c r="A43" s="48" t="s">
        <v>27</v>
      </c>
      <c r="B43" s="59"/>
      <c r="C43" s="59"/>
      <c r="D43" s="48" t="s">
        <v>28</v>
      </c>
      <c r="E43" s="10"/>
    </row>
    <row r="44" spans="2:5">
      <c r="B44" s="59"/>
      <c r="C44" s="59"/>
      <c r="E44" s="10"/>
    </row>
    <row r="45" spans="2:5">
      <c r="B45" s="59"/>
      <c r="C45" s="59"/>
      <c r="E45" s="10"/>
    </row>
    <row r="46" spans="1:5">
      <c r="A46" s="60" t="s">
        <v>29</v>
      </c>
      <c r="B46" s="60"/>
      <c r="C46" s="60"/>
      <c r="D46" s="60" t="s">
        <v>30</v>
      </c>
      <c r="E46" s="17"/>
    </row>
    <row r="47" spans="1:5">
      <c r="A47" s="59" t="s">
        <v>31</v>
      </c>
      <c r="D47" s="59" t="s">
        <v>32</v>
      </c>
      <c r="E47" s="60"/>
    </row>
    <row r="51" spans="1:1">
      <c r="A51" s="61" t="s">
        <v>33</v>
      </c>
    </row>
    <row r="52" spans="1:1">
      <c r="A52" s="61"/>
    </row>
    <row r="53" spans="1:1">
      <c r="A53" s="61"/>
    </row>
    <row r="54" spans="1:1">
      <c r="A54" s="60" t="s">
        <v>34</v>
      </c>
    </row>
  </sheetData>
  <mergeCells count="3">
    <mergeCell ref="D4:E4"/>
    <mergeCell ref="B21:C21"/>
    <mergeCell ref="B22:C22"/>
  </mergeCells>
  <pageMargins left="0.7" right="0.27" top="0.65" bottom="0.826388888888889" header="0.3" footer="0.3"/>
  <pageSetup paperSize="1" scale="90" orientation="portrait" horizontalDpi="120" verticalDpi="72"/>
  <headerFooter alignWithMargins="0" scaleWithDoc="0"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7"/>
  <sheetViews>
    <sheetView zoomScaleSheetLayoutView="60" workbookViewId="0">
      <selection activeCell="I29" sqref="I29"/>
    </sheetView>
  </sheetViews>
  <sheetFormatPr defaultColWidth="18" defaultRowHeight="13.5"/>
  <cols>
    <col min="1" max="1" width="15.3333333333333" style="1" customWidth="1"/>
    <col min="2" max="2" width="17.4285714285714" style="1" customWidth="1"/>
    <col min="3" max="3" width="20.8857142857143" style="1" customWidth="1"/>
    <col min="4" max="4" width="26.1428571428571" style="1" customWidth="1"/>
    <col min="5" max="5" width="16.552380952381" style="1" customWidth="1"/>
    <col min="6" max="16384" width="18" style="1"/>
  </cols>
  <sheetData>
    <row r="4" ht="14.25" customHeight="1" spans="1:5">
      <c r="A4" s="2">
        <v>45728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127" t="s">
        <v>160</v>
      </c>
      <c r="B7" s="6"/>
      <c r="C7" s="110"/>
      <c r="D7" s="111"/>
      <c r="E7" s="111"/>
    </row>
    <row r="8" ht="14.25" customHeight="1" spans="1:5">
      <c r="A8" s="128" t="s">
        <v>161</v>
      </c>
      <c r="B8" s="6"/>
      <c r="C8" s="110"/>
      <c r="D8" s="111"/>
      <c r="E8" s="111"/>
    </row>
    <row r="9" customHeight="1" spans="1:5">
      <c r="A9" s="12" t="s">
        <v>162</v>
      </c>
      <c r="B9" s="8"/>
      <c r="C9" s="6"/>
      <c r="D9" s="112"/>
      <c r="E9" s="10"/>
    </row>
    <row r="10" customHeight="1" spans="1:5">
      <c r="A10" s="12"/>
      <c r="B10" s="8"/>
      <c r="C10" s="6"/>
      <c r="D10" s="112"/>
      <c r="E10" s="10"/>
    </row>
    <row r="11" customHeight="1" spans="1:5">
      <c r="A11" s="12"/>
      <c r="B11" s="8"/>
      <c r="C11" s="6"/>
      <c r="D11" s="112"/>
      <c r="E11" s="10"/>
    </row>
    <row r="12" customHeight="1" spans="1:5">
      <c r="A12" s="113" t="s">
        <v>3</v>
      </c>
      <c r="B12" s="114"/>
      <c r="C12" s="114"/>
      <c r="D12" s="113"/>
      <c r="E12" s="14"/>
    </row>
    <row r="13" customHeight="1" spans="1:5">
      <c r="A13" s="113"/>
      <c r="B13" s="114"/>
      <c r="C13" s="114"/>
      <c r="D13" s="113"/>
      <c r="E13" s="14"/>
    </row>
    <row r="14" customHeight="1" spans="1:5">
      <c r="A14" s="115" t="s">
        <v>575</v>
      </c>
      <c r="B14" s="115"/>
      <c r="C14" s="115"/>
      <c r="D14" s="116"/>
      <c r="E14" s="17"/>
    </row>
    <row r="15" customHeight="1" spans="1:5">
      <c r="A15" s="115" t="s">
        <v>5</v>
      </c>
      <c r="B15" s="115"/>
      <c r="C15" s="115"/>
      <c r="D15" s="116"/>
      <c r="E15" s="17"/>
    </row>
    <row r="16" customHeight="1" spans="1:10">
      <c r="A16" s="6" t="s">
        <v>6</v>
      </c>
      <c r="B16" s="6"/>
      <c r="C16" s="6"/>
      <c r="D16" s="116"/>
      <c r="E16" s="17"/>
      <c r="H16" s="26"/>
      <c r="I16" s="27"/>
      <c r="J16" s="27"/>
    </row>
    <row r="17" customHeight="1" spans="1:10">
      <c r="A17" s="6"/>
      <c r="B17" s="6"/>
      <c r="C17" s="6"/>
      <c r="D17" s="116"/>
      <c r="E17" s="17"/>
      <c r="I17" s="26"/>
      <c r="J17" s="26"/>
    </row>
    <row r="18" customHeight="1" spans="1:10">
      <c r="A18" s="117" t="s">
        <v>7</v>
      </c>
      <c r="B18" s="118" t="s">
        <v>8</v>
      </c>
      <c r="C18" s="118" t="s">
        <v>9</v>
      </c>
      <c r="D18" s="118" t="s">
        <v>10</v>
      </c>
      <c r="E18" s="20" t="s">
        <v>11</v>
      </c>
      <c r="I18" s="28"/>
      <c r="J18" s="28"/>
    </row>
    <row r="19" spans="1:5">
      <c r="A19" s="119">
        <v>45724</v>
      </c>
      <c r="B19" s="129" t="s">
        <v>578</v>
      </c>
      <c r="C19" s="129" t="s">
        <v>71</v>
      </c>
      <c r="D19" s="129" t="s">
        <v>523</v>
      </c>
      <c r="E19" s="29">
        <v>450</v>
      </c>
    </row>
    <row r="20" spans="1:5">
      <c r="A20" s="103" t="s">
        <v>17</v>
      </c>
      <c r="B20" s="104" t="s">
        <v>18</v>
      </c>
      <c r="C20" s="104"/>
      <c r="D20" s="105" t="s">
        <v>19</v>
      </c>
      <c r="E20" s="33">
        <f>SUM(E19:E19)</f>
        <v>450</v>
      </c>
    </row>
    <row r="21" ht="13.2" customHeight="1" spans="1:5">
      <c r="A21" s="103"/>
      <c r="B21" s="106" t="s">
        <v>20</v>
      </c>
      <c r="C21" s="106"/>
      <c r="D21" s="105"/>
      <c r="E21" s="33">
        <f>(-E20*0.1)</f>
        <v>-45</v>
      </c>
    </row>
    <row r="22" spans="1:5">
      <c r="A22" s="103"/>
      <c r="B22" s="106" t="s">
        <v>21</v>
      </c>
      <c r="C22" s="106"/>
      <c r="D22" s="105" t="s">
        <v>19</v>
      </c>
      <c r="E22" s="36">
        <f>SUM(E20:E21)</f>
        <v>405</v>
      </c>
    </row>
    <row r="23" spans="1:5">
      <c r="A23" s="103"/>
      <c r="B23" s="106"/>
      <c r="C23" s="106"/>
      <c r="D23" s="105"/>
      <c r="E23" s="33"/>
    </row>
    <row r="24" spans="1:5">
      <c r="A24" s="103"/>
      <c r="B24" s="106"/>
      <c r="C24" s="106"/>
      <c r="D24" s="105"/>
      <c r="E24" s="33"/>
    </row>
    <row r="25" spans="1:5">
      <c r="A25" s="103"/>
      <c r="B25" s="106"/>
      <c r="C25" s="106"/>
      <c r="D25" s="105"/>
      <c r="E25" s="33"/>
    </row>
    <row r="26" spans="1:5">
      <c r="A26" s="103"/>
      <c r="B26" s="106"/>
      <c r="C26" s="106"/>
      <c r="D26" s="105"/>
      <c r="E26" s="33"/>
    </row>
    <row r="27" spans="1:5">
      <c r="A27" s="103"/>
      <c r="B27" s="106"/>
      <c r="C27" s="106"/>
      <c r="D27" s="105"/>
      <c r="E27" s="33"/>
    </row>
    <row r="28" spans="1:5">
      <c r="A28" s="103"/>
      <c r="B28" s="106"/>
      <c r="C28" s="106"/>
      <c r="D28" s="105"/>
      <c r="E28" s="33"/>
    </row>
    <row r="29" spans="1:5">
      <c r="A29" s="103"/>
      <c r="B29" s="106"/>
      <c r="C29" s="106"/>
      <c r="D29" s="105"/>
      <c r="E29" s="33"/>
    </row>
    <row r="30" spans="1:5">
      <c r="A30" s="103"/>
      <c r="B30" s="106"/>
      <c r="C30" s="106"/>
      <c r="D30" s="105"/>
      <c r="E30" s="33"/>
    </row>
    <row r="31" s="1" customFormat="1" spans="1:5">
      <c r="A31" s="28" t="s">
        <v>559</v>
      </c>
      <c r="B31" s="40"/>
      <c r="C31" s="40"/>
      <c r="D31" s="41"/>
      <c r="E31" s="10"/>
    </row>
    <row r="32" s="1" customFormat="1" spans="1:5">
      <c r="A32" s="1" t="s">
        <v>560</v>
      </c>
      <c r="B32" s="40"/>
      <c r="C32" s="40"/>
      <c r="D32" s="41"/>
      <c r="E32" s="10"/>
    </row>
    <row r="33" s="1" customFormat="1" spans="2:5">
      <c r="B33" s="43" t="s">
        <v>561</v>
      </c>
      <c r="D33" s="41"/>
      <c r="E33" s="28"/>
    </row>
    <row r="34" s="1" customFormat="1" spans="1:5">
      <c r="A34" s="1" t="s">
        <v>562</v>
      </c>
      <c r="B34" s="28"/>
      <c r="C34" s="40"/>
      <c r="D34" s="41"/>
      <c r="E34" s="28"/>
    </row>
    <row r="35" s="1" customFormat="1" spans="1:5">
      <c r="A35" s="1" t="s">
        <v>563</v>
      </c>
      <c r="B35" s="40"/>
      <c r="C35" s="40"/>
      <c r="D35" s="41"/>
      <c r="E35" s="10"/>
    </row>
    <row r="36" s="1" customFormat="1" spans="2:5">
      <c r="B36" s="40"/>
      <c r="C36" s="40"/>
      <c r="D36" s="41"/>
      <c r="E36" s="10"/>
    </row>
    <row r="37" s="1" customFormat="1" spans="1:5">
      <c r="A37" s="1" t="s">
        <v>564</v>
      </c>
      <c r="B37" s="40"/>
      <c r="C37" s="40"/>
      <c r="D37" s="41"/>
      <c r="E37" s="10"/>
    </row>
    <row r="38" spans="1:5">
      <c r="A38" s="6"/>
      <c r="B38" s="121"/>
      <c r="C38" s="121"/>
      <c r="D38" s="122"/>
      <c r="E38" s="10"/>
    </row>
    <row r="39" spans="1:5">
      <c r="A39" s="6"/>
      <c r="B39" s="121"/>
      <c r="C39" s="121"/>
      <c r="D39" s="122"/>
      <c r="E39" s="10"/>
    </row>
    <row r="40" spans="1:5">
      <c r="A40" s="6"/>
      <c r="B40" s="121"/>
      <c r="C40" s="121"/>
      <c r="D40" s="122"/>
      <c r="E40" s="10"/>
    </row>
    <row r="41" spans="1:5">
      <c r="A41" s="6"/>
      <c r="B41" s="121"/>
      <c r="C41" s="121"/>
      <c r="D41" s="122"/>
      <c r="E41" s="10"/>
    </row>
    <row r="42" spans="1:5">
      <c r="A42" s="6"/>
      <c r="B42" s="121"/>
      <c r="C42" s="121"/>
      <c r="D42" s="122"/>
      <c r="E42" s="10"/>
    </row>
    <row r="43" spans="1:5">
      <c r="A43" s="6" t="s">
        <v>27</v>
      </c>
      <c r="B43" s="121"/>
      <c r="C43" s="121"/>
      <c r="D43" s="6" t="s">
        <v>28</v>
      </c>
      <c r="E43" s="10"/>
    </row>
    <row r="44" spans="1:5">
      <c r="A44" s="6"/>
      <c r="B44" s="121"/>
      <c r="C44" s="121"/>
      <c r="D44" s="6"/>
      <c r="E44" s="10"/>
    </row>
    <row r="45" spans="1:5">
      <c r="A45" s="6"/>
      <c r="B45" s="121"/>
      <c r="C45" s="121"/>
      <c r="D45" s="6"/>
      <c r="E45" s="10"/>
    </row>
    <row r="46" spans="1:5">
      <c r="A46" s="28" t="s">
        <v>29</v>
      </c>
      <c r="B46" s="28"/>
      <c r="C46" s="28"/>
      <c r="D46" s="28" t="s">
        <v>30</v>
      </c>
      <c r="E46" s="17"/>
    </row>
    <row r="47" spans="1:5">
      <c r="A47" s="40" t="s">
        <v>31</v>
      </c>
      <c r="D47" s="40" t="s">
        <v>32</v>
      </c>
      <c r="E47" s="124"/>
    </row>
    <row r="48" spans="1:5">
      <c r="A48" s="40"/>
      <c r="D48" s="40"/>
      <c r="E48" s="124"/>
    </row>
    <row r="49" spans="1:5">
      <c r="A49" s="40"/>
      <c r="D49" s="40"/>
      <c r="E49" s="124"/>
    </row>
    <row r="50" spans="1:5">
      <c r="A50" s="40"/>
      <c r="D50" s="40"/>
      <c r="E50" s="124"/>
    </row>
    <row r="51" spans="1:5">
      <c r="A51" s="121"/>
      <c r="B51" s="6"/>
      <c r="C51" s="6"/>
      <c r="D51" s="121"/>
      <c r="E51" s="124"/>
    </row>
    <row r="52" spans="1:5">
      <c r="A52" s="125" t="s">
        <v>33</v>
      </c>
      <c r="B52" s="6"/>
      <c r="C52" s="6"/>
      <c r="D52" s="125"/>
      <c r="E52" s="17"/>
    </row>
    <row r="53" spans="1:5">
      <c r="A53" s="125"/>
      <c r="B53" s="6"/>
      <c r="C53" s="6"/>
      <c r="D53" s="125"/>
      <c r="E53" s="17"/>
    </row>
    <row r="54" spans="1:5">
      <c r="A54" s="125"/>
      <c r="B54" s="6"/>
      <c r="C54" s="6"/>
      <c r="D54" s="125"/>
      <c r="E54" s="17"/>
    </row>
    <row r="55" spans="1:5">
      <c r="A55" s="124" t="s">
        <v>34</v>
      </c>
      <c r="B55" s="6"/>
      <c r="C55" s="6"/>
      <c r="D55" s="6"/>
      <c r="E55" s="45"/>
    </row>
    <row r="56" spans="1:5">
      <c r="A56" s="44"/>
      <c r="D56" s="44"/>
      <c r="E56" s="17"/>
    </row>
    <row r="57" spans="1:5">
      <c r="A57" s="28"/>
      <c r="E57" s="45"/>
    </row>
  </sheetData>
  <mergeCells count="4">
    <mergeCell ref="D4:E4"/>
    <mergeCell ref="D5:E5"/>
    <mergeCell ref="B21:C21"/>
    <mergeCell ref="B22:C22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workbookViewId="0">
      <selection activeCell="A7" sqref="A7"/>
    </sheetView>
  </sheetViews>
  <sheetFormatPr defaultColWidth="18" defaultRowHeight="13.5"/>
  <cols>
    <col min="1" max="1" width="15.3333333333333" style="1" customWidth="1"/>
    <col min="2" max="2" width="19.1047619047619" style="1" customWidth="1"/>
    <col min="3" max="3" width="25.8857142857143" style="1" customWidth="1"/>
    <col min="4" max="4" width="22.8857142857143" style="1" customWidth="1"/>
    <col min="5" max="5" width="16.552380952381" style="1" customWidth="1"/>
    <col min="6" max="16384" width="18" style="1"/>
  </cols>
  <sheetData>
    <row r="4" ht="14.25" customHeight="1" spans="1:5">
      <c r="A4" s="5">
        <v>45729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500</v>
      </c>
      <c r="C7" s="3"/>
      <c r="D7" s="4"/>
      <c r="E7" s="4"/>
    </row>
    <row r="8" ht="14.25" customHeight="1" spans="1:5">
      <c r="A8" s="2" t="s">
        <v>579</v>
      </c>
      <c r="C8" s="3"/>
      <c r="D8" s="4"/>
      <c r="E8" s="4"/>
    </row>
    <row r="9" ht="14.25" customHeight="1" spans="1:5">
      <c r="A9" s="107" t="s">
        <v>580</v>
      </c>
      <c r="B9" s="6"/>
      <c r="C9" s="110"/>
      <c r="D9" s="111"/>
      <c r="E9" s="111"/>
    </row>
    <row r="10" ht="14.25" customHeight="1" spans="1:5">
      <c r="A10" s="11" t="s">
        <v>503</v>
      </c>
      <c r="B10" s="8"/>
      <c r="C10" s="6"/>
      <c r="D10" s="112"/>
      <c r="E10" s="10"/>
    </row>
    <row r="11" ht="14.25" customHeight="1" spans="1:5">
      <c r="A11" s="11"/>
      <c r="B11" s="8"/>
      <c r="C11" s="6"/>
      <c r="D11" s="112"/>
      <c r="E11" s="10"/>
    </row>
    <row r="12" ht="14.25" customHeight="1" spans="1:5">
      <c r="A12" s="11"/>
      <c r="B12" s="8"/>
      <c r="C12" s="6"/>
      <c r="D12" s="112"/>
      <c r="E12" s="10"/>
    </row>
    <row r="13" customHeight="1" spans="1:6">
      <c r="A13" s="113" t="s">
        <v>3</v>
      </c>
      <c r="B13" s="114"/>
      <c r="C13" s="114"/>
      <c r="D13" s="113"/>
      <c r="E13" s="14"/>
      <c r="F13" s="1" t="s">
        <v>509</v>
      </c>
    </row>
    <row r="14" customHeight="1" spans="1:5">
      <c r="A14" s="113"/>
      <c r="B14" s="114"/>
      <c r="C14" s="114"/>
      <c r="D14" s="113"/>
      <c r="E14" s="14"/>
    </row>
    <row r="15" customHeight="1" spans="1:5">
      <c r="A15" s="115" t="s">
        <v>575</v>
      </c>
      <c r="B15" s="115"/>
      <c r="C15" s="115"/>
      <c r="D15" s="116"/>
      <c r="E15" s="17"/>
    </row>
    <row r="16" customHeight="1" spans="1:5">
      <c r="A16" s="115" t="s">
        <v>5</v>
      </c>
      <c r="B16" s="115"/>
      <c r="C16" s="115"/>
      <c r="D16" s="116"/>
      <c r="E16" s="17"/>
    </row>
    <row r="17" customHeight="1" spans="1:10">
      <c r="A17" s="6" t="s">
        <v>6</v>
      </c>
      <c r="B17" s="6"/>
      <c r="C17" s="6"/>
      <c r="D17" s="116"/>
      <c r="E17" s="17"/>
      <c r="H17" s="26"/>
      <c r="I17" s="27"/>
      <c r="J17" s="27"/>
    </row>
    <row r="18" customHeight="1" spans="1:10">
      <c r="A18" s="6"/>
      <c r="B18" s="6"/>
      <c r="C18" s="6"/>
      <c r="D18" s="116"/>
      <c r="E18" s="17"/>
      <c r="I18" s="26"/>
      <c r="J18" s="26"/>
    </row>
    <row r="19" customHeight="1" spans="1:10">
      <c r="A19" s="117" t="s">
        <v>7</v>
      </c>
      <c r="B19" s="118" t="s">
        <v>8</v>
      </c>
      <c r="C19" s="118" t="s">
        <v>9</v>
      </c>
      <c r="D19" s="118" t="s">
        <v>10</v>
      </c>
      <c r="E19" s="20" t="s">
        <v>11</v>
      </c>
      <c r="I19" s="28"/>
      <c r="J19" s="28"/>
    </row>
    <row r="20" spans="1:5">
      <c r="A20" s="119">
        <v>45728</v>
      </c>
      <c r="B20" s="120" t="s">
        <v>581</v>
      </c>
      <c r="C20" s="120" t="s">
        <v>582</v>
      </c>
      <c r="D20" s="23" t="s">
        <v>270</v>
      </c>
      <c r="E20" s="29">
        <v>7920</v>
      </c>
    </row>
    <row r="21" spans="1:5">
      <c r="A21" s="103" t="s">
        <v>17</v>
      </c>
      <c r="B21" s="104" t="s">
        <v>18</v>
      </c>
      <c r="C21" s="104"/>
      <c r="D21" s="105" t="s">
        <v>19</v>
      </c>
      <c r="E21" s="33">
        <f>SUM(E20:E20)</f>
        <v>7920</v>
      </c>
    </row>
    <row r="22" ht="13.2" customHeight="1" spans="1:5">
      <c r="A22" s="103"/>
      <c r="B22" s="106" t="s">
        <v>20</v>
      </c>
      <c r="C22" s="106"/>
      <c r="D22" s="105"/>
      <c r="E22" s="33">
        <f>(-E21*0.1)</f>
        <v>-792</v>
      </c>
    </row>
    <row r="23" spans="1:5">
      <c r="A23" s="103"/>
      <c r="B23" s="106" t="s">
        <v>21</v>
      </c>
      <c r="C23" s="106"/>
      <c r="D23" s="105" t="s">
        <v>19</v>
      </c>
      <c r="E23" s="36">
        <f>SUM(E21:E22)</f>
        <v>7128</v>
      </c>
    </row>
    <row r="24" spans="1:5">
      <c r="A24" s="103"/>
      <c r="B24" s="106"/>
      <c r="C24" s="106"/>
      <c r="D24" s="105"/>
      <c r="E24" s="33"/>
    </row>
    <row r="25" spans="1:5">
      <c r="A25" s="103"/>
      <c r="B25" s="106"/>
      <c r="C25" s="106"/>
      <c r="D25" s="105"/>
      <c r="E25" s="33"/>
    </row>
    <row r="26" spans="1:5">
      <c r="A26" s="103"/>
      <c r="B26" s="106"/>
      <c r="C26" s="106"/>
      <c r="D26" s="105"/>
      <c r="E26" s="33"/>
    </row>
    <row r="27" spans="1:5">
      <c r="A27" s="103"/>
      <c r="B27" s="106"/>
      <c r="C27" s="106"/>
      <c r="D27" s="105"/>
      <c r="E27" s="33"/>
    </row>
    <row r="28" spans="1:5">
      <c r="A28" s="103"/>
      <c r="B28" s="106"/>
      <c r="C28" s="106"/>
      <c r="D28" s="105"/>
      <c r="E28" s="33"/>
    </row>
    <row r="29" spans="1:5">
      <c r="A29" s="103"/>
      <c r="B29" s="106"/>
      <c r="C29" s="106"/>
      <c r="D29" s="105"/>
      <c r="E29" s="33"/>
    </row>
    <row r="30" spans="1:5">
      <c r="A30" s="103"/>
      <c r="B30" s="106"/>
      <c r="C30" s="106"/>
      <c r="D30" s="105"/>
      <c r="E30" s="33"/>
    </row>
    <row r="31" s="1" customFormat="1" spans="1:5">
      <c r="A31" s="28" t="s">
        <v>559</v>
      </c>
      <c r="B31" s="40"/>
      <c r="C31" s="40"/>
      <c r="D31" s="41"/>
      <c r="E31" s="10"/>
    </row>
    <row r="32" s="1" customFormat="1" spans="1:5">
      <c r="A32" s="1" t="s">
        <v>560</v>
      </c>
      <c r="B32" s="40"/>
      <c r="C32" s="40"/>
      <c r="D32" s="41"/>
      <c r="E32" s="10"/>
    </row>
    <row r="33" s="1" customFormat="1" spans="2:5">
      <c r="B33" s="43" t="s">
        <v>561</v>
      </c>
      <c r="D33" s="41"/>
      <c r="E33" s="28"/>
    </row>
    <row r="34" s="1" customFormat="1" spans="1:5">
      <c r="A34" s="1" t="s">
        <v>562</v>
      </c>
      <c r="B34" s="28"/>
      <c r="C34" s="40"/>
      <c r="D34" s="41"/>
      <c r="E34" s="28"/>
    </row>
    <row r="35" s="1" customFormat="1" spans="1:5">
      <c r="A35" s="1" t="s">
        <v>563</v>
      </c>
      <c r="B35" s="40"/>
      <c r="C35" s="40"/>
      <c r="D35" s="41"/>
      <c r="E35" s="10"/>
    </row>
    <row r="36" s="1" customFormat="1" spans="2:5">
      <c r="B36" s="40"/>
      <c r="C36" s="40"/>
      <c r="D36" s="41"/>
      <c r="E36" s="10"/>
    </row>
    <row r="37" s="1" customFormat="1" spans="1:5">
      <c r="A37" s="1" t="s">
        <v>564</v>
      </c>
      <c r="B37" s="40"/>
      <c r="C37" s="40"/>
      <c r="D37" s="41"/>
      <c r="E37" s="10"/>
    </row>
    <row r="38" spans="1:5">
      <c r="A38" s="6"/>
      <c r="B38" s="121"/>
      <c r="C38" s="121"/>
      <c r="D38" s="122"/>
      <c r="E38" s="10"/>
    </row>
    <row r="39" spans="1:5">
      <c r="A39" s="6"/>
      <c r="B39" s="121"/>
      <c r="C39" s="121"/>
      <c r="D39" s="122"/>
      <c r="E39" s="10"/>
    </row>
    <row r="40" spans="1:5">
      <c r="A40" s="6"/>
      <c r="B40" s="121"/>
      <c r="C40" s="121"/>
      <c r="D40" s="122"/>
      <c r="E40" s="10"/>
    </row>
    <row r="41" spans="1:5">
      <c r="A41" s="6"/>
      <c r="B41" s="121"/>
      <c r="C41" s="121"/>
      <c r="D41" s="122"/>
      <c r="E41" s="10"/>
    </row>
    <row r="42" spans="1:5">
      <c r="A42" s="6"/>
      <c r="B42" s="121"/>
      <c r="C42" s="121"/>
      <c r="D42" s="122"/>
      <c r="E42" s="10"/>
    </row>
    <row r="43" spans="1:5">
      <c r="A43" s="123"/>
      <c r="B43" s="121"/>
      <c r="C43" s="121"/>
      <c r="D43" s="122"/>
      <c r="E43" s="10"/>
    </row>
    <row r="44" spans="1:5">
      <c r="A44" s="6" t="s">
        <v>27</v>
      </c>
      <c r="B44" s="121"/>
      <c r="C44" s="121"/>
      <c r="D44" s="6" t="s">
        <v>28</v>
      </c>
      <c r="E44" s="10"/>
    </row>
    <row r="45" spans="1:5">
      <c r="A45" s="6"/>
      <c r="B45" s="121"/>
      <c r="C45" s="121"/>
      <c r="D45" s="6"/>
      <c r="E45" s="10"/>
    </row>
    <row r="46" spans="1:5">
      <c r="A46" s="6"/>
      <c r="B46" s="121"/>
      <c r="C46" s="121"/>
      <c r="D46" s="6"/>
      <c r="E46" s="10"/>
    </row>
    <row r="47" spans="1:5">
      <c r="A47" s="28" t="s">
        <v>29</v>
      </c>
      <c r="B47" s="28"/>
      <c r="C47" s="28"/>
      <c r="D47" s="28" t="s">
        <v>30</v>
      </c>
      <c r="E47" s="17"/>
    </row>
    <row r="48" spans="1:5">
      <c r="A48" s="40" t="s">
        <v>31</v>
      </c>
      <c r="D48" s="40" t="s">
        <v>32</v>
      </c>
      <c r="E48" s="124"/>
    </row>
    <row r="49" spans="1:5">
      <c r="A49" s="40"/>
      <c r="D49" s="40"/>
      <c r="E49" s="124"/>
    </row>
    <row r="52" spans="1:1">
      <c r="A52" s="125" t="s">
        <v>33</v>
      </c>
    </row>
    <row r="53" spans="1:1">
      <c r="A53" s="125"/>
    </row>
    <row r="54" spans="1:1">
      <c r="A54" s="125"/>
    </row>
    <row r="55" spans="1:1">
      <c r="A55" s="124" t="s">
        <v>34</v>
      </c>
    </row>
  </sheetData>
  <mergeCells count="3">
    <mergeCell ref="D4:E4"/>
    <mergeCell ref="B22:C22"/>
    <mergeCell ref="B23:C23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4"/>
  <sheetViews>
    <sheetView zoomScaleSheetLayoutView="60" topLeftCell="A10" workbookViewId="0">
      <selection activeCell="D36" sqref="D36"/>
    </sheetView>
  </sheetViews>
  <sheetFormatPr defaultColWidth="18" defaultRowHeight="13.5"/>
  <cols>
    <col min="1" max="1" width="15.3333333333333" style="48" customWidth="1"/>
    <col min="2" max="2" width="18.8571428571429" style="48" customWidth="1"/>
    <col min="3" max="3" width="21.7142857142857" style="48" customWidth="1"/>
    <col min="4" max="4" width="28.4285714285714" style="48" customWidth="1"/>
    <col min="5" max="5" width="16.552380952381" style="48" customWidth="1"/>
    <col min="6" max="16384" width="18" style="48"/>
  </cols>
  <sheetData>
    <row r="4" ht="14.25" customHeight="1" spans="1:5">
      <c r="A4" s="2">
        <v>45684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583</v>
      </c>
      <c r="C7" s="49"/>
      <c r="D7" s="50"/>
      <c r="E7" s="50"/>
    </row>
    <row r="8" ht="14.25" customHeight="1" spans="1:5">
      <c r="A8" s="7" t="s">
        <v>584</v>
      </c>
      <c r="C8" s="49"/>
      <c r="D8" s="50"/>
      <c r="E8" s="50"/>
    </row>
    <row r="9" ht="14.25" customHeight="1" spans="1:5">
      <c r="A9" s="11" t="s">
        <v>585</v>
      </c>
      <c r="B9" s="51"/>
      <c r="D9" s="52"/>
      <c r="E9" s="10"/>
    </row>
    <row r="10" ht="14.25" customHeight="1" spans="1:5">
      <c r="A10" s="11"/>
      <c r="B10" s="51"/>
      <c r="D10" s="52"/>
      <c r="E10" s="10"/>
    </row>
    <row r="11" customHeight="1" spans="1:5">
      <c r="A11" s="11"/>
      <c r="B11" s="51"/>
      <c r="D11" s="52"/>
      <c r="E11" s="10"/>
    </row>
    <row r="12" customHeight="1" spans="1:5">
      <c r="A12" s="53" t="s">
        <v>3</v>
      </c>
      <c r="D12" s="53"/>
      <c r="E12" s="14"/>
    </row>
    <row r="13" customHeight="1" spans="1:5">
      <c r="A13" s="53"/>
      <c r="D13" s="53"/>
      <c r="E13" s="14"/>
    </row>
    <row r="14" customHeight="1" spans="1:5">
      <c r="A14" s="54" t="s">
        <v>586</v>
      </c>
      <c r="B14" s="54"/>
      <c r="C14" s="54"/>
      <c r="D14" s="55"/>
      <c r="E14" s="17"/>
    </row>
    <row r="15" customHeight="1" spans="1:5">
      <c r="A15" s="54" t="s">
        <v>5</v>
      </c>
      <c r="B15" s="54"/>
      <c r="C15" s="54"/>
      <c r="D15" s="55"/>
      <c r="E15" s="17"/>
    </row>
    <row r="16" customHeight="1" spans="1:10">
      <c r="A16" s="48" t="s">
        <v>6</v>
      </c>
      <c r="D16" s="55"/>
      <c r="E16" s="17"/>
      <c r="H16" s="62"/>
      <c r="I16" s="63"/>
      <c r="J16" s="63"/>
    </row>
    <row r="17" customHeight="1" spans="4:10">
      <c r="D17" s="55"/>
      <c r="E17" s="17"/>
      <c r="H17" s="62"/>
      <c r="I17" s="63"/>
      <c r="J17" s="63"/>
    </row>
    <row r="18" customHeight="1" spans="4:10">
      <c r="D18" s="55"/>
      <c r="E18" s="17"/>
      <c r="I18" s="62"/>
      <c r="J18" s="62"/>
    </row>
    <row r="19" customHeight="1" spans="1:10">
      <c r="A19" s="18" t="s">
        <v>7</v>
      </c>
      <c r="B19" s="19" t="s">
        <v>8</v>
      </c>
      <c r="C19" s="19" t="s">
        <v>9</v>
      </c>
      <c r="D19" s="19" t="s">
        <v>10</v>
      </c>
      <c r="E19" s="20" t="s">
        <v>11</v>
      </c>
      <c r="I19" s="60"/>
      <c r="J19" s="60"/>
    </row>
    <row r="20" spans="1:5">
      <c r="A20" s="56">
        <v>45484</v>
      </c>
      <c r="B20" s="23" t="s">
        <v>587</v>
      </c>
      <c r="C20" s="23" t="s">
        <v>170</v>
      </c>
      <c r="D20" s="23" t="s">
        <v>588</v>
      </c>
      <c r="E20" s="24">
        <v>900</v>
      </c>
    </row>
    <row r="21" spans="1:5">
      <c r="A21" s="56">
        <v>45484</v>
      </c>
      <c r="B21" s="23" t="s">
        <v>589</v>
      </c>
      <c r="C21" s="23" t="s">
        <v>468</v>
      </c>
      <c r="D21" s="23" t="s">
        <v>81</v>
      </c>
      <c r="E21" s="29">
        <v>13689</v>
      </c>
    </row>
    <row r="22" spans="1:5">
      <c r="A22" s="30"/>
      <c r="B22" s="35" t="s">
        <v>21</v>
      </c>
      <c r="C22" s="35"/>
      <c r="D22" s="32" t="s">
        <v>19</v>
      </c>
      <c r="E22" s="36">
        <f>SUM(E20:E21)</f>
        <v>14589</v>
      </c>
    </row>
    <row r="23" spans="1:5">
      <c r="A23" s="30"/>
      <c r="B23" s="35"/>
      <c r="C23" s="35"/>
      <c r="D23" s="32"/>
      <c r="E23" s="33"/>
    </row>
    <row r="24" spans="1:5">
      <c r="A24" s="30"/>
      <c r="B24" s="35"/>
      <c r="C24" s="35"/>
      <c r="D24" s="32"/>
      <c r="E24" s="33"/>
    </row>
    <row r="25" spans="1:5">
      <c r="A25" s="30"/>
      <c r="B25" s="35"/>
      <c r="C25" s="35"/>
      <c r="D25" s="32"/>
      <c r="E25" s="33"/>
    </row>
    <row r="26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pans="1:5">
      <c r="A29" s="30"/>
      <c r="B29" s="35"/>
      <c r="C29" s="35"/>
      <c r="D29" s="32"/>
      <c r="E29" s="33"/>
    </row>
    <row r="30" s="1" customFormat="1" spans="1:5">
      <c r="A30" s="28" t="s">
        <v>559</v>
      </c>
      <c r="B30" s="40"/>
      <c r="C30" s="40"/>
      <c r="D30" s="41"/>
      <c r="E30" s="10"/>
    </row>
    <row r="31" s="1" customFormat="1" spans="1:5">
      <c r="A31" s="1" t="s">
        <v>560</v>
      </c>
      <c r="B31" s="40"/>
      <c r="C31" s="40"/>
      <c r="D31" s="41"/>
      <c r="E31" s="10"/>
    </row>
    <row r="32" s="1" customFormat="1" spans="2:5">
      <c r="B32" s="43" t="s">
        <v>561</v>
      </c>
      <c r="D32" s="41"/>
      <c r="E32" s="28"/>
    </row>
    <row r="33" s="1" customFormat="1" spans="1:5">
      <c r="A33" s="1" t="s">
        <v>562</v>
      </c>
      <c r="B33" s="28"/>
      <c r="C33" s="40"/>
      <c r="D33" s="41"/>
      <c r="E33" s="28"/>
    </row>
    <row r="34" s="1" customFormat="1" spans="1:5">
      <c r="A34" s="1" t="s">
        <v>563</v>
      </c>
      <c r="B34" s="40"/>
      <c r="C34" s="40"/>
      <c r="D34" s="41"/>
      <c r="E34" s="10"/>
    </row>
    <row r="35" s="1" customFormat="1" spans="2:5">
      <c r="B35" s="40"/>
      <c r="C35" s="40"/>
      <c r="D35" s="41"/>
      <c r="E35" s="10"/>
    </row>
    <row r="36" s="1" customFormat="1" spans="1:5">
      <c r="A36" s="1" t="s">
        <v>564</v>
      </c>
      <c r="B36" s="40"/>
      <c r="C36" s="40"/>
      <c r="D36" s="41"/>
      <c r="E36" s="10"/>
    </row>
    <row r="37" s="1" customFormat="1" spans="2:5">
      <c r="B37" s="40"/>
      <c r="C37" s="40"/>
      <c r="D37" s="41"/>
      <c r="E37" s="10"/>
    </row>
    <row r="38" s="1" customFormat="1" spans="2:5">
      <c r="B38" s="40"/>
      <c r="C38" s="40"/>
      <c r="D38" s="41"/>
      <c r="E38" s="10"/>
    </row>
    <row r="39" s="1" customFormat="1" spans="1:5">
      <c r="A39" s="6"/>
      <c r="B39" s="121"/>
      <c r="C39" s="121"/>
      <c r="D39" s="122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1:5">
      <c r="A42" s="60"/>
      <c r="B42" s="59"/>
      <c r="C42" s="59"/>
      <c r="D42" s="41"/>
      <c r="E42" s="10"/>
    </row>
    <row r="43" spans="1:5">
      <c r="A43" s="48" t="s">
        <v>27</v>
      </c>
      <c r="B43" s="59"/>
      <c r="C43" s="59"/>
      <c r="D43" s="48" t="s">
        <v>28</v>
      </c>
      <c r="E43" s="10"/>
    </row>
    <row r="44" spans="2:5">
      <c r="B44" s="59"/>
      <c r="C44" s="59"/>
      <c r="E44" s="10"/>
    </row>
    <row r="45" spans="2:5">
      <c r="B45" s="59"/>
      <c r="C45" s="59"/>
      <c r="E45" s="10"/>
    </row>
    <row r="46" spans="1:5">
      <c r="A46" s="60" t="s">
        <v>29</v>
      </c>
      <c r="B46" s="60"/>
      <c r="C46" s="60"/>
      <c r="D46" s="60" t="s">
        <v>30</v>
      </c>
      <c r="E46" s="17"/>
    </row>
    <row r="47" spans="1:5">
      <c r="A47" s="59" t="s">
        <v>31</v>
      </c>
      <c r="D47" s="59" t="s">
        <v>32</v>
      </c>
      <c r="E47" s="60"/>
    </row>
    <row r="51" spans="1:1">
      <c r="A51" s="61" t="s">
        <v>33</v>
      </c>
    </row>
    <row r="52" spans="1:1">
      <c r="A52" s="61"/>
    </row>
    <row r="53" spans="1:1">
      <c r="A53" s="61"/>
    </row>
    <row r="54" spans="1:1">
      <c r="A54" s="60" t="s">
        <v>34</v>
      </c>
    </row>
  </sheetData>
  <mergeCells count="2">
    <mergeCell ref="D4:E4"/>
    <mergeCell ref="B22:C22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workbookViewId="0">
      <selection activeCell="D31" sqref="D31"/>
    </sheetView>
  </sheetViews>
  <sheetFormatPr defaultColWidth="18" defaultRowHeight="13.5"/>
  <cols>
    <col min="1" max="1" width="15.3333333333333" style="48" customWidth="1"/>
    <col min="2" max="2" width="18.1428571428571" style="48" customWidth="1"/>
    <col min="3" max="3" width="25.1428571428571" style="48" customWidth="1"/>
    <col min="4" max="4" width="25.2857142857143" style="48" customWidth="1"/>
    <col min="5" max="5" width="16.552380952381" style="48" customWidth="1"/>
    <col min="6" max="16384" width="18" style="48"/>
  </cols>
  <sheetData>
    <row r="4" ht="14.25" customHeight="1" spans="1:5">
      <c r="A4" s="5">
        <v>45736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590</v>
      </c>
      <c r="C7" s="49"/>
      <c r="D7" s="50"/>
      <c r="E7" s="50"/>
    </row>
    <row r="8" ht="14.25" customHeight="1" spans="1:5">
      <c r="A8" s="7" t="s">
        <v>591</v>
      </c>
      <c r="C8" s="49"/>
      <c r="D8" s="50"/>
      <c r="E8" s="50"/>
    </row>
    <row r="9" ht="14.25" customHeight="1" spans="1:5">
      <c r="A9" s="11" t="s">
        <v>592</v>
      </c>
      <c r="B9" s="51"/>
      <c r="D9" s="52"/>
      <c r="E9" s="10"/>
    </row>
    <row r="10" ht="14.25" customHeight="1" spans="1:5">
      <c r="A10" s="11"/>
      <c r="B10" s="51"/>
      <c r="D10" s="52"/>
      <c r="E10" s="10"/>
    </row>
    <row r="11" ht="14.25" customHeight="1" spans="1:5">
      <c r="A11" s="11"/>
      <c r="B11" s="51"/>
      <c r="D11" s="52"/>
      <c r="E11" s="10"/>
    </row>
    <row r="12" customHeight="1" spans="1:5">
      <c r="A12" s="11"/>
      <c r="B12" s="51"/>
      <c r="D12" s="52"/>
      <c r="E12" s="10"/>
    </row>
    <row r="13" customHeight="1" spans="1:5">
      <c r="A13" s="53" t="s">
        <v>3</v>
      </c>
      <c r="D13" s="53"/>
      <c r="E13" s="14"/>
    </row>
    <row r="14" customHeight="1" spans="1:5">
      <c r="A14" s="53"/>
      <c r="D14" s="53"/>
      <c r="E14" s="14"/>
    </row>
    <row r="15" customHeight="1" spans="1:5">
      <c r="A15" s="54" t="s">
        <v>118</v>
      </c>
      <c r="B15" s="54"/>
      <c r="C15" s="54"/>
      <c r="D15" s="55"/>
      <c r="E15" s="17"/>
    </row>
    <row r="16" customHeight="1" spans="1:5">
      <c r="A16" s="54" t="s">
        <v>5</v>
      </c>
      <c r="B16" s="54"/>
      <c r="C16" s="54"/>
      <c r="D16" s="55"/>
      <c r="E16" s="17"/>
    </row>
    <row r="17" customHeight="1" spans="1:10">
      <c r="A17" s="48" t="s">
        <v>6</v>
      </c>
      <c r="D17" s="55"/>
      <c r="E17" s="17"/>
      <c r="H17" s="62"/>
      <c r="I17" s="63"/>
      <c r="J17" s="63"/>
    </row>
    <row r="18" customHeight="1" spans="4:10">
      <c r="D18" s="55"/>
      <c r="E18" s="17"/>
      <c r="I18" s="62"/>
      <c r="J18" s="62"/>
    </row>
    <row r="19" customHeight="1" spans="1:10">
      <c r="A19" s="18" t="s">
        <v>7</v>
      </c>
      <c r="B19" s="19" t="s">
        <v>8</v>
      </c>
      <c r="C19" s="19" t="s">
        <v>9</v>
      </c>
      <c r="D19" s="19" t="s">
        <v>10</v>
      </c>
      <c r="E19" s="20" t="s">
        <v>11</v>
      </c>
      <c r="I19" s="60"/>
      <c r="J19" s="60"/>
    </row>
    <row r="20" spans="1:5">
      <c r="A20" s="56">
        <v>45569</v>
      </c>
      <c r="B20" s="23" t="s">
        <v>593</v>
      </c>
      <c r="C20" s="23" t="s">
        <v>132</v>
      </c>
      <c r="D20" s="23" t="s">
        <v>497</v>
      </c>
      <c r="E20" s="29">
        <v>10100</v>
      </c>
    </row>
    <row r="21" s="1" customFormat="1" spans="1:5">
      <c r="A21" s="103" t="s">
        <v>17</v>
      </c>
      <c r="B21" s="104" t="s">
        <v>18</v>
      </c>
      <c r="C21" s="104"/>
      <c r="D21" s="105" t="s">
        <v>19</v>
      </c>
      <c r="E21" s="33">
        <f>SUM(E20:E20)</f>
        <v>10100</v>
      </c>
    </row>
    <row r="22" s="1" customFormat="1" ht="13.2" customHeight="1" spans="1:5">
      <c r="A22" s="103"/>
      <c r="B22" s="106" t="s">
        <v>20</v>
      </c>
      <c r="C22" s="106"/>
      <c r="D22" s="105"/>
      <c r="E22" s="33">
        <f>(-E21*0.1)</f>
        <v>-1010</v>
      </c>
    </row>
    <row r="23" spans="1:5">
      <c r="A23" s="30"/>
      <c r="B23" s="35" t="s">
        <v>61</v>
      </c>
      <c r="C23" s="35"/>
      <c r="D23" s="32" t="s">
        <v>19</v>
      </c>
      <c r="E23" s="36">
        <f>SUM(E21:E22)</f>
        <v>9090</v>
      </c>
    </row>
    <row r="24" spans="1:5">
      <c r="A24" s="30"/>
      <c r="B24" s="35"/>
      <c r="C24" s="35"/>
      <c r="D24" s="32"/>
      <c r="E24" s="33"/>
    </row>
    <row r="25" spans="1:5">
      <c r="A25" s="30"/>
      <c r="B25" s="35"/>
      <c r="C25" s="35"/>
      <c r="D25" s="32"/>
      <c r="E25" s="33"/>
    </row>
    <row r="26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pans="1:5">
      <c r="A29" s="30"/>
      <c r="B29" s="35"/>
      <c r="C29" s="35"/>
      <c r="D29" s="32"/>
      <c r="E29" s="33"/>
    </row>
    <row r="30" s="1" customFormat="1" spans="1:5">
      <c r="A30" s="28" t="s">
        <v>559</v>
      </c>
      <c r="B30" s="40"/>
      <c r="C30" s="40"/>
      <c r="D30" s="41"/>
      <c r="E30" s="10"/>
    </row>
    <row r="31" s="1" customFormat="1" spans="1:5">
      <c r="A31" s="1" t="s">
        <v>560</v>
      </c>
      <c r="B31" s="40"/>
      <c r="C31" s="40"/>
      <c r="D31" s="41"/>
      <c r="E31" s="10"/>
    </row>
    <row r="32" s="1" customFormat="1" spans="2:5">
      <c r="B32" s="43" t="s">
        <v>561</v>
      </c>
      <c r="D32" s="41"/>
      <c r="E32" s="28"/>
    </row>
    <row r="33" s="1" customFormat="1" spans="1:5">
      <c r="A33" s="1" t="s">
        <v>562</v>
      </c>
      <c r="B33" s="28"/>
      <c r="C33" s="40"/>
      <c r="D33" s="41"/>
      <c r="E33" s="28"/>
    </row>
    <row r="34" s="1" customFormat="1" spans="1:5">
      <c r="A34" s="1" t="s">
        <v>563</v>
      </c>
      <c r="B34" s="40"/>
      <c r="C34" s="40"/>
      <c r="D34" s="41"/>
      <c r="E34" s="10"/>
    </row>
    <row r="35" s="1" customFormat="1" spans="2:5">
      <c r="B35" s="40"/>
      <c r="C35" s="40"/>
      <c r="D35" s="41"/>
      <c r="E35" s="10"/>
    </row>
    <row r="36" s="1" customFormat="1" spans="1:5">
      <c r="A36" s="1" t="s">
        <v>564</v>
      </c>
      <c r="B36" s="40"/>
      <c r="C36" s="40"/>
      <c r="D36" s="41"/>
      <c r="E36" s="10"/>
    </row>
    <row r="37" s="1" customFormat="1" spans="2:5">
      <c r="B37" s="40"/>
      <c r="C37" s="40"/>
      <c r="D37" s="41"/>
      <c r="E37" s="10"/>
    </row>
    <row r="38" s="1" customFormat="1" spans="2:5">
      <c r="B38" s="40"/>
      <c r="C38" s="40"/>
      <c r="D38" s="41"/>
      <c r="E38" s="10"/>
    </row>
    <row r="39" spans="2:5">
      <c r="B39" s="59"/>
      <c r="C39" s="59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2:5">
      <c r="B42" s="59"/>
      <c r="C42" s="59"/>
      <c r="D42" s="41"/>
      <c r="E42" s="10"/>
    </row>
    <row r="43" spans="1:5">
      <c r="A43" s="60"/>
      <c r="B43" s="59"/>
      <c r="C43" s="59"/>
      <c r="D43" s="41"/>
      <c r="E43" s="10"/>
    </row>
    <row r="44" spans="1:5">
      <c r="A44" s="48" t="s">
        <v>27</v>
      </c>
      <c r="B44" s="59"/>
      <c r="C44" s="59"/>
      <c r="D44" s="48" t="s">
        <v>28</v>
      </c>
      <c r="E44" s="10"/>
    </row>
    <row r="45" spans="2:5">
      <c r="B45" s="59"/>
      <c r="C45" s="59"/>
      <c r="E45" s="10"/>
    </row>
    <row r="46" spans="2:5">
      <c r="B46" s="59"/>
      <c r="C46" s="59"/>
      <c r="E46" s="10"/>
    </row>
    <row r="47" spans="1:5">
      <c r="A47" s="60" t="s">
        <v>29</v>
      </c>
      <c r="B47" s="60"/>
      <c r="C47" s="60"/>
      <c r="D47" s="60" t="s">
        <v>30</v>
      </c>
      <c r="E47" s="17"/>
    </row>
    <row r="48" spans="1:5">
      <c r="A48" s="59" t="s">
        <v>31</v>
      </c>
      <c r="D48" s="59" t="s">
        <v>32</v>
      </c>
      <c r="E48" s="60"/>
    </row>
    <row r="49" spans="1:5">
      <c r="A49" s="59"/>
      <c r="D49" s="59"/>
      <c r="E49" s="60"/>
    </row>
    <row r="52" spans="1:1">
      <c r="A52" s="61" t="s">
        <v>33</v>
      </c>
    </row>
    <row r="53" spans="1:1">
      <c r="A53" s="61"/>
    </row>
    <row r="54" spans="1:1">
      <c r="A54" s="61"/>
    </row>
    <row r="55" spans="1:1">
      <c r="A55" s="60" t="s">
        <v>34</v>
      </c>
    </row>
  </sheetData>
  <mergeCells count="3">
    <mergeCell ref="D4:E4"/>
    <mergeCell ref="B22:C22"/>
    <mergeCell ref="B23:C23"/>
  </mergeCells>
  <pageMargins left="0.7" right="0.27" top="0.65" bottom="0.747916666666667" header="0.3" footer="0.3"/>
  <pageSetup paperSize="1" scale="90" orientation="portrait" horizontalDpi="120" verticalDpi="72"/>
  <headerFooter alignWithMargins="0" scaleWithDoc="0"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topLeftCell="A10" workbookViewId="0">
      <selection activeCell="E19" sqref="E19"/>
    </sheetView>
  </sheetViews>
  <sheetFormatPr defaultColWidth="18" defaultRowHeight="13.5"/>
  <cols>
    <col min="1" max="1" width="15.3333333333333" style="48" customWidth="1"/>
    <col min="2" max="2" width="15.2857142857143" style="48" customWidth="1"/>
    <col min="3" max="3" width="25.8857142857143" style="48" customWidth="1"/>
    <col min="4" max="4" width="26.6666666666667" style="48" customWidth="1"/>
    <col min="5" max="5" width="16.552380952381" style="48" customWidth="1"/>
    <col min="6" max="16384" width="18" style="48"/>
  </cols>
  <sheetData>
    <row r="4" ht="14.25" customHeight="1" spans="1:5">
      <c r="A4" s="5">
        <v>45736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594</v>
      </c>
      <c r="C7" s="49"/>
      <c r="D7" s="50"/>
      <c r="E7" s="50"/>
    </row>
    <row r="8" ht="14.25" customHeight="1" spans="1:5">
      <c r="A8" s="7" t="s">
        <v>595</v>
      </c>
      <c r="C8" s="49"/>
      <c r="D8" s="50"/>
      <c r="E8" s="50"/>
    </row>
    <row r="9" ht="14.25" customHeight="1" spans="1:5">
      <c r="A9" s="11" t="s">
        <v>596</v>
      </c>
      <c r="B9" s="51"/>
      <c r="D9" s="52"/>
      <c r="E9" s="10"/>
    </row>
    <row r="10" customHeight="1" spans="1:5">
      <c r="A10" s="12"/>
      <c r="B10" s="51"/>
      <c r="D10" s="52"/>
      <c r="E10" s="10"/>
    </row>
    <row r="11" customHeight="1" spans="1:5">
      <c r="A11" s="11"/>
      <c r="B11" s="51"/>
      <c r="D11" s="52"/>
      <c r="E11" s="10"/>
    </row>
    <row r="12" customHeight="1" spans="1:5">
      <c r="A12" s="53" t="s">
        <v>3</v>
      </c>
      <c r="D12" s="53"/>
      <c r="E12" s="14"/>
    </row>
    <row r="13" customHeight="1" spans="1:5">
      <c r="A13" s="53"/>
      <c r="D13" s="53"/>
      <c r="E13" s="14"/>
    </row>
    <row r="14" customHeight="1" spans="1:5">
      <c r="A14" s="54" t="s">
        <v>553</v>
      </c>
      <c r="B14" s="54"/>
      <c r="C14" s="54"/>
      <c r="D14" s="55"/>
      <c r="E14" s="17"/>
    </row>
    <row r="15" customHeight="1" spans="1:5">
      <c r="A15" s="54" t="s">
        <v>5</v>
      </c>
      <c r="B15" s="54"/>
      <c r="C15" s="54"/>
      <c r="D15" s="55"/>
      <c r="E15" s="17"/>
    </row>
    <row r="16" customHeight="1" spans="1:10">
      <c r="A16" s="48" t="s">
        <v>6</v>
      </c>
      <c r="D16" s="55"/>
      <c r="E16" s="17"/>
      <c r="H16" s="62"/>
      <c r="I16" s="63"/>
      <c r="J16" s="63"/>
    </row>
    <row r="17" customHeight="1" spans="4:10">
      <c r="D17" s="55"/>
      <c r="E17" s="17"/>
      <c r="I17" s="62"/>
      <c r="J17" s="62"/>
    </row>
    <row r="18" customHeight="1" spans="1:10">
      <c r="A18" s="18" t="s">
        <v>7</v>
      </c>
      <c r="B18" s="19" t="s">
        <v>8</v>
      </c>
      <c r="C18" s="19" t="s">
        <v>9</v>
      </c>
      <c r="D18" s="19" t="s">
        <v>10</v>
      </c>
      <c r="E18" s="20" t="s">
        <v>11</v>
      </c>
      <c r="I18" s="60"/>
      <c r="J18" s="60"/>
    </row>
    <row r="19" spans="1:5">
      <c r="A19" s="56">
        <v>45477</v>
      </c>
      <c r="B19" s="22" t="s">
        <v>597</v>
      </c>
      <c r="C19" s="22" t="s">
        <v>598</v>
      </c>
      <c r="D19" s="22" t="s">
        <v>81</v>
      </c>
      <c r="E19" s="24">
        <v>2300</v>
      </c>
    </row>
    <row r="20" spans="1:5">
      <c r="A20" s="56">
        <v>45477</v>
      </c>
      <c r="B20" s="22" t="s">
        <v>599</v>
      </c>
      <c r="C20" s="22" t="s">
        <v>350</v>
      </c>
      <c r="D20" s="22" t="s">
        <v>14</v>
      </c>
      <c r="E20" s="24">
        <v>800</v>
      </c>
    </row>
    <row r="21" spans="1:5">
      <c r="A21" s="56">
        <v>45477</v>
      </c>
      <c r="B21" s="22" t="s">
        <v>600</v>
      </c>
      <c r="C21" s="22" t="s">
        <v>350</v>
      </c>
      <c r="D21" s="22" t="s">
        <v>14</v>
      </c>
      <c r="E21" s="24">
        <v>800</v>
      </c>
    </row>
    <row r="22" spans="1:5">
      <c r="A22" s="56">
        <v>45477</v>
      </c>
      <c r="B22" s="22" t="s">
        <v>601</v>
      </c>
      <c r="C22" s="22" t="s">
        <v>602</v>
      </c>
      <c r="D22" s="22" t="s">
        <v>14</v>
      </c>
      <c r="E22" s="24">
        <v>800</v>
      </c>
    </row>
    <row r="23" spans="1:5">
      <c r="A23" s="56">
        <v>45477</v>
      </c>
      <c r="B23" s="22" t="s">
        <v>603</v>
      </c>
      <c r="C23" s="22" t="s">
        <v>604</v>
      </c>
      <c r="D23" s="22" t="s">
        <v>14</v>
      </c>
      <c r="E23" s="24">
        <v>800</v>
      </c>
    </row>
    <row r="24" spans="1:5">
      <c r="A24" s="21">
        <v>45734</v>
      </c>
      <c r="B24" s="22" t="s">
        <v>605</v>
      </c>
      <c r="C24" s="22" t="s">
        <v>598</v>
      </c>
      <c r="D24" s="22" t="s">
        <v>606</v>
      </c>
      <c r="E24" s="29">
        <v>750</v>
      </c>
    </row>
    <row r="25" spans="1:5">
      <c r="A25" s="30" t="s">
        <v>17</v>
      </c>
      <c r="B25" s="31" t="s">
        <v>18</v>
      </c>
      <c r="C25" s="31"/>
      <c r="D25" s="32" t="s">
        <v>19</v>
      </c>
      <c r="E25" s="33">
        <f>SUM(E19:E24)</f>
        <v>6250</v>
      </c>
    </row>
    <row r="26" ht="13.2" customHeight="1" spans="1:5">
      <c r="A26" s="30"/>
      <c r="B26" s="35" t="s">
        <v>20</v>
      </c>
      <c r="C26" s="35"/>
      <c r="D26" s="32"/>
      <c r="E26" s="33">
        <f>-(515+320)</f>
        <v>-835</v>
      </c>
    </row>
    <row r="27" spans="1:5">
      <c r="A27" s="30"/>
      <c r="B27" s="35" t="s">
        <v>21</v>
      </c>
      <c r="C27" s="35"/>
      <c r="D27" s="32" t="s">
        <v>19</v>
      </c>
      <c r="E27" s="36">
        <f>SUM(E25:E26)</f>
        <v>5415</v>
      </c>
    </row>
    <row r="28" spans="1:5">
      <c r="A28" s="30"/>
      <c r="B28" s="35"/>
      <c r="C28" s="35"/>
      <c r="D28" s="32"/>
      <c r="E28" s="33"/>
    </row>
    <row r="29" spans="1:5">
      <c r="A29" s="30"/>
      <c r="B29" s="35"/>
      <c r="C29" s="35"/>
      <c r="D29" s="32"/>
      <c r="E29" s="33"/>
    </row>
    <row r="30" spans="1:5">
      <c r="A30" s="30"/>
      <c r="B30" s="35"/>
      <c r="C30" s="35"/>
      <c r="D30" s="32"/>
      <c r="E30" s="33"/>
    </row>
    <row r="31" spans="1:5">
      <c r="A31" s="30"/>
      <c r="B31" s="35"/>
      <c r="C31" s="35"/>
      <c r="D31" s="32"/>
      <c r="E31" s="33"/>
    </row>
    <row r="32" spans="1:5">
      <c r="A32" s="30"/>
      <c r="B32" s="35"/>
      <c r="C32" s="35"/>
      <c r="D32" s="32"/>
      <c r="E32" s="33"/>
    </row>
    <row r="33" s="1" customFormat="1" spans="1:5">
      <c r="A33" s="28" t="s">
        <v>559</v>
      </c>
      <c r="B33" s="40"/>
      <c r="C33" s="40"/>
      <c r="D33" s="41"/>
      <c r="E33" s="10"/>
    </row>
    <row r="34" s="1" customFormat="1" spans="1:5">
      <c r="A34" s="1" t="s">
        <v>560</v>
      </c>
      <c r="B34" s="40"/>
      <c r="C34" s="40"/>
      <c r="D34" s="41"/>
      <c r="E34" s="10"/>
    </row>
    <row r="35" s="1" customFormat="1" spans="2:5">
      <c r="B35" s="43" t="s">
        <v>561</v>
      </c>
      <c r="D35" s="41"/>
      <c r="E35" s="28"/>
    </row>
    <row r="36" s="1" customFormat="1" spans="1:5">
      <c r="A36" s="1" t="s">
        <v>562</v>
      </c>
      <c r="B36" s="28"/>
      <c r="C36" s="40"/>
      <c r="D36" s="41"/>
      <c r="E36" s="28"/>
    </row>
    <row r="37" s="1" customFormat="1" spans="1:5">
      <c r="A37" s="1" t="s">
        <v>563</v>
      </c>
      <c r="B37" s="40"/>
      <c r="C37" s="40"/>
      <c r="D37" s="41"/>
      <c r="E37" s="10"/>
    </row>
    <row r="38" s="1" customFormat="1" spans="2:5">
      <c r="B38" s="40"/>
      <c r="C38" s="40"/>
      <c r="D38" s="41"/>
      <c r="E38" s="10"/>
    </row>
    <row r="39" s="1" customFormat="1" spans="1:5">
      <c r="A39" s="1" t="s">
        <v>564</v>
      </c>
      <c r="B39" s="40"/>
      <c r="C39" s="40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2:5">
      <c r="B42" s="59"/>
      <c r="C42" s="59"/>
      <c r="D42" s="41"/>
      <c r="E42" s="10"/>
    </row>
    <row r="43" spans="1:5">
      <c r="A43" s="60"/>
      <c r="B43" s="59"/>
      <c r="C43" s="59"/>
      <c r="D43" s="41"/>
      <c r="E43" s="10"/>
    </row>
    <row r="44" spans="1:5">
      <c r="A44" s="48" t="s">
        <v>27</v>
      </c>
      <c r="B44" s="59"/>
      <c r="C44" s="59"/>
      <c r="D44" s="48" t="s">
        <v>28</v>
      </c>
      <c r="E44" s="10"/>
    </row>
    <row r="45" spans="2:5">
      <c r="B45" s="59"/>
      <c r="C45" s="59"/>
      <c r="E45" s="10"/>
    </row>
    <row r="46" spans="2:5">
      <c r="B46" s="59"/>
      <c r="C46" s="59"/>
      <c r="E46" s="10"/>
    </row>
    <row r="47" spans="1:5">
      <c r="A47" s="60" t="s">
        <v>29</v>
      </c>
      <c r="B47" s="60"/>
      <c r="C47" s="60"/>
      <c r="D47" s="60" t="s">
        <v>30</v>
      </c>
      <c r="E47" s="17"/>
    </row>
    <row r="48" spans="1:5">
      <c r="A48" s="59" t="s">
        <v>31</v>
      </c>
      <c r="D48" s="59" t="s">
        <v>32</v>
      </c>
      <c r="E48" s="60"/>
    </row>
    <row r="52" spans="1:1">
      <c r="A52" s="61" t="s">
        <v>33</v>
      </c>
    </row>
    <row r="53" spans="1:1">
      <c r="A53" s="61"/>
    </row>
    <row r="54" spans="1:1">
      <c r="A54" s="61"/>
    </row>
    <row r="55" spans="1:1">
      <c r="A55" s="60" t="s">
        <v>34</v>
      </c>
    </row>
  </sheetData>
  <mergeCells count="3">
    <mergeCell ref="D4:E4"/>
    <mergeCell ref="B26:C26"/>
    <mergeCell ref="B27:C27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workbookViewId="0">
      <selection activeCell="D14" sqref="D14"/>
    </sheetView>
  </sheetViews>
  <sheetFormatPr defaultColWidth="18" defaultRowHeight="13.5"/>
  <cols>
    <col min="1" max="1" width="15.3333333333333" style="1" customWidth="1"/>
    <col min="2" max="2" width="17.7142857142857" style="1" customWidth="1"/>
    <col min="3" max="3" width="21.4285714285714" style="1" customWidth="1"/>
    <col min="4" max="4" width="28.8571428571429" style="1" customWidth="1"/>
    <col min="5" max="5" width="16.552380952381" style="1" customWidth="1"/>
    <col min="6" max="16384" width="18" style="1"/>
  </cols>
  <sheetData>
    <row r="4" ht="14.25" customHeight="1" spans="1:5">
      <c r="A4" s="2">
        <v>45663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96</v>
      </c>
      <c r="C7" s="3"/>
      <c r="D7" s="4"/>
      <c r="E7" s="4"/>
    </row>
    <row r="8" ht="14.25" customHeight="1" spans="1:5">
      <c r="A8" s="2" t="s">
        <v>97</v>
      </c>
      <c r="C8" s="3"/>
      <c r="D8" s="4"/>
      <c r="E8" s="4"/>
    </row>
    <row r="9" ht="14.25" customHeight="1" spans="1:5">
      <c r="A9" s="107" t="s">
        <v>98</v>
      </c>
      <c r="B9" s="6"/>
      <c r="C9" s="110"/>
      <c r="D9" s="111"/>
      <c r="E9" s="111"/>
    </row>
    <row r="10" ht="14.25" customHeight="1" spans="1:5">
      <c r="A10" s="11" t="s">
        <v>99</v>
      </c>
      <c r="B10" s="8"/>
      <c r="C10" s="6"/>
      <c r="D10" s="112"/>
      <c r="E10" s="10"/>
    </row>
    <row r="11" ht="14.25" customHeight="1" spans="1:5">
      <c r="A11" s="11"/>
      <c r="B11" s="8"/>
      <c r="C11" s="6"/>
      <c r="D11" s="112"/>
      <c r="E11" s="10"/>
    </row>
    <row r="12" ht="14.25" customHeight="1" spans="1:5">
      <c r="A12" s="11"/>
      <c r="B12" s="8"/>
      <c r="C12" s="6"/>
      <c r="D12" s="112"/>
      <c r="E12" s="10"/>
    </row>
    <row r="13" customHeight="1" spans="1:5">
      <c r="A13" s="11"/>
      <c r="B13" s="8"/>
      <c r="C13" s="6"/>
      <c r="D13" s="112"/>
      <c r="E13" s="10"/>
    </row>
    <row r="14" customHeight="1" spans="1:5">
      <c r="A14" s="113" t="s">
        <v>3</v>
      </c>
      <c r="B14" s="114"/>
      <c r="C14" s="114"/>
      <c r="D14" s="113"/>
      <c r="E14" s="14"/>
    </row>
    <row r="15" customHeight="1" spans="1:5">
      <c r="A15" s="113"/>
      <c r="B15" s="114"/>
      <c r="C15" s="114"/>
      <c r="D15" s="113"/>
      <c r="E15" s="14"/>
    </row>
    <row r="16" customHeight="1" spans="1:5">
      <c r="A16" s="115" t="s">
        <v>39</v>
      </c>
      <c r="B16" s="115"/>
      <c r="C16" s="115"/>
      <c r="D16" s="116"/>
      <c r="E16" s="17"/>
    </row>
    <row r="17" customHeight="1" spans="1:5">
      <c r="A17" s="115" t="s">
        <v>5</v>
      </c>
      <c r="B17" s="115"/>
      <c r="C17" s="115"/>
      <c r="D17" s="116"/>
      <c r="E17" s="17"/>
    </row>
    <row r="18" customHeight="1" spans="1:10">
      <c r="A18" s="6" t="s">
        <v>6</v>
      </c>
      <c r="B18" s="6"/>
      <c r="C18" s="6"/>
      <c r="D18" s="116"/>
      <c r="E18" s="17"/>
      <c r="H18" s="26"/>
      <c r="I18" s="27"/>
      <c r="J18" s="27"/>
    </row>
    <row r="19" customHeight="1" spans="1:10">
      <c r="A19" s="6"/>
      <c r="B19" s="6"/>
      <c r="C19" s="6"/>
      <c r="D19" s="116"/>
      <c r="E19" s="17"/>
      <c r="I19" s="26"/>
      <c r="J19" s="26"/>
    </row>
    <row r="20" customHeight="1" spans="1:10">
      <c r="A20" s="117" t="s">
        <v>7</v>
      </c>
      <c r="B20" s="118" t="s">
        <v>8</v>
      </c>
      <c r="C20" s="118" t="s">
        <v>9</v>
      </c>
      <c r="D20" s="118" t="s">
        <v>10</v>
      </c>
      <c r="E20" s="20" t="s">
        <v>11</v>
      </c>
      <c r="I20" s="28"/>
      <c r="J20" s="28"/>
    </row>
    <row r="21" spans="1:5">
      <c r="A21" s="119">
        <v>45630</v>
      </c>
      <c r="B21" s="120" t="s">
        <v>100</v>
      </c>
      <c r="C21" s="120" t="s">
        <v>101</v>
      </c>
      <c r="D21" s="23" t="s">
        <v>102</v>
      </c>
      <c r="E21" s="29">
        <v>450</v>
      </c>
    </row>
    <row r="22" spans="1:5">
      <c r="A22" s="103"/>
      <c r="B22" s="106" t="s">
        <v>21</v>
      </c>
      <c r="C22" s="106"/>
      <c r="D22" s="105" t="s">
        <v>19</v>
      </c>
      <c r="E22" s="36">
        <f>SUM(E21)</f>
        <v>450</v>
      </c>
    </row>
    <row r="23" spans="1:5">
      <c r="A23" s="103"/>
      <c r="B23" s="106"/>
      <c r="C23" s="106"/>
      <c r="D23" s="105"/>
      <c r="E23" s="33"/>
    </row>
    <row r="24" spans="1:5">
      <c r="A24" s="103"/>
      <c r="B24" s="106"/>
      <c r="C24" s="106"/>
      <c r="D24" s="105"/>
      <c r="E24" s="33"/>
    </row>
    <row r="25" spans="1:5">
      <c r="A25" s="103"/>
      <c r="B25" s="106"/>
      <c r="C25" s="106"/>
      <c r="D25" s="105"/>
      <c r="E25" s="33"/>
    </row>
    <row r="26" spans="1:5">
      <c r="A26" s="103"/>
      <c r="B26" s="106"/>
      <c r="C26" s="106"/>
      <c r="D26" s="105"/>
      <c r="E26" s="33"/>
    </row>
    <row r="27" spans="1:5">
      <c r="A27" s="103"/>
      <c r="B27" s="106"/>
      <c r="C27" s="106"/>
      <c r="D27" s="105"/>
      <c r="E27" s="33"/>
    </row>
    <row r="28" spans="1:5">
      <c r="A28" s="103"/>
      <c r="B28" s="106"/>
      <c r="C28" s="106"/>
      <c r="D28" s="105"/>
      <c r="E28" s="33"/>
    </row>
    <row r="29" spans="1:5">
      <c r="A29" s="6" t="s">
        <v>22</v>
      </c>
      <c r="B29" s="131"/>
      <c r="C29" s="132"/>
      <c r="D29" s="132"/>
      <c r="E29" s="39"/>
    </row>
    <row r="30" spans="1:5">
      <c r="A30" s="6"/>
      <c r="B30" s="131"/>
      <c r="C30" s="132"/>
      <c r="D30" s="132"/>
      <c r="E30" s="39"/>
    </row>
    <row r="31" spans="1:5">
      <c r="A31" s="6"/>
      <c r="B31" s="131"/>
      <c r="C31" s="132"/>
      <c r="D31" s="132"/>
      <c r="E31" s="39"/>
    </row>
    <row r="32" spans="1:5">
      <c r="A32" s="123" t="s">
        <v>23</v>
      </c>
      <c r="B32" s="121"/>
      <c r="C32" s="121"/>
      <c r="D32" s="122"/>
      <c r="E32" s="10"/>
    </row>
    <row r="33" spans="1:5">
      <c r="A33" s="123" t="s">
        <v>24</v>
      </c>
      <c r="B33" s="123"/>
      <c r="C33" s="121"/>
      <c r="D33" s="122"/>
      <c r="E33" s="123"/>
    </row>
    <row r="34" spans="1:5">
      <c r="A34" s="123"/>
      <c r="B34" s="123"/>
      <c r="C34" s="121"/>
      <c r="D34" s="122"/>
      <c r="E34" s="123"/>
    </row>
    <row r="35" spans="1:5">
      <c r="A35" s="123"/>
      <c r="B35" s="123"/>
      <c r="C35" s="121"/>
      <c r="D35" s="122"/>
      <c r="E35" s="123"/>
    </row>
    <row r="36" spans="1:5">
      <c r="A36" s="123" t="s">
        <v>25</v>
      </c>
      <c r="B36" s="121"/>
      <c r="C36" s="121"/>
      <c r="D36" s="122"/>
      <c r="E36" s="10"/>
    </row>
    <row r="37" spans="1:5">
      <c r="A37" s="6" t="s">
        <v>26</v>
      </c>
      <c r="B37" s="121"/>
      <c r="C37" s="121"/>
      <c r="D37" s="122"/>
      <c r="E37" s="10"/>
    </row>
    <row r="38" spans="1:5">
      <c r="A38" s="6"/>
      <c r="B38" s="121"/>
      <c r="C38" s="121"/>
      <c r="D38" s="122"/>
      <c r="E38" s="10"/>
    </row>
    <row r="39" spans="1:5">
      <c r="A39" s="6"/>
      <c r="B39" s="121"/>
      <c r="C39" s="121"/>
      <c r="D39" s="122"/>
      <c r="E39" s="10"/>
    </row>
    <row r="40" spans="1:5">
      <c r="A40" s="6"/>
      <c r="B40" s="121"/>
      <c r="C40" s="121"/>
      <c r="D40" s="122"/>
      <c r="E40" s="10"/>
    </row>
    <row r="41" spans="1:5">
      <c r="A41" s="6"/>
      <c r="B41" s="121"/>
      <c r="C41" s="121"/>
      <c r="D41" s="122"/>
      <c r="E41" s="10"/>
    </row>
    <row r="42" spans="1:5">
      <c r="A42" s="6"/>
      <c r="B42" s="121"/>
      <c r="C42" s="121"/>
      <c r="D42" s="122"/>
      <c r="E42" s="10"/>
    </row>
    <row r="43" spans="1:5">
      <c r="A43" s="123"/>
      <c r="B43" s="121"/>
      <c r="C43" s="121"/>
      <c r="D43" s="122"/>
      <c r="E43" s="10"/>
    </row>
    <row r="44" spans="1:5">
      <c r="A44" s="6" t="s">
        <v>27</v>
      </c>
      <c r="B44" s="121"/>
      <c r="C44" s="121"/>
      <c r="D44" s="6" t="s">
        <v>28</v>
      </c>
      <c r="E44" s="10"/>
    </row>
    <row r="45" spans="1:5">
      <c r="A45" s="6"/>
      <c r="B45" s="121"/>
      <c r="C45" s="121"/>
      <c r="D45" s="6"/>
      <c r="E45" s="10"/>
    </row>
    <row r="46" spans="1:5">
      <c r="A46" s="6"/>
      <c r="B46" s="121"/>
      <c r="C46" s="121"/>
      <c r="D46" s="6"/>
      <c r="E46" s="10"/>
    </row>
    <row r="47" spans="1:5">
      <c r="A47" s="28" t="s">
        <v>29</v>
      </c>
      <c r="B47" s="28"/>
      <c r="C47" s="28"/>
      <c r="D47" s="28" t="s">
        <v>30</v>
      </c>
      <c r="E47" s="17"/>
    </row>
    <row r="48" spans="1:5">
      <c r="A48" s="40" t="s">
        <v>31</v>
      </c>
      <c r="D48" s="40" t="s">
        <v>32</v>
      </c>
      <c r="E48" s="124"/>
    </row>
    <row r="52" spans="1:1">
      <c r="A52" s="125" t="s">
        <v>33</v>
      </c>
    </row>
    <row r="53" spans="1:1">
      <c r="A53" s="125"/>
    </row>
    <row r="54" spans="1:1">
      <c r="A54" s="125"/>
    </row>
    <row r="55" spans="1:1">
      <c r="A55" s="124" t="s">
        <v>34</v>
      </c>
    </row>
  </sheetData>
  <mergeCells count="2">
    <mergeCell ref="D4:E4"/>
    <mergeCell ref="B22:C22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0"/>
  <sheetViews>
    <sheetView zoomScaleSheetLayoutView="60" topLeftCell="A10" workbookViewId="0">
      <selection activeCell="A4" sqref="A4"/>
    </sheetView>
  </sheetViews>
  <sheetFormatPr defaultColWidth="18" defaultRowHeight="13.5" outlineLevelCol="6"/>
  <cols>
    <col min="1" max="1" width="15.3333333333333" style="48" customWidth="1"/>
    <col min="2" max="2" width="13" style="48" customWidth="1"/>
    <col min="3" max="3" width="20.8857142857143" style="48" customWidth="1"/>
    <col min="4" max="4" width="26.6666666666667" style="48" customWidth="1"/>
    <col min="5" max="5" width="24.2857142857143" style="48" customWidth="1"/>
    <col min="6" max="16384" width="18" style="48"/>
  </cols>
  <sheetData>
    <row r="4" ht="14.25" customHeight="1" spans="1:5">
      <c r="A4" s="5">
        <v>45737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5" spans="1:5">
      <c r="A7" s="2" t="s">
        <v>234</v>
      </c>
      <c r="C7" s="49"/>
      <c r="D7" s="50"/>
      <c r="E7" s="50"/>
    </row>
    <row r="8" ht="15" spans="1:5">
      <c r="A8" s="2" t="s">
        <v>607</v>
      </c>
      <c r="C8" s="49"/>
      <c r="D8" s="50"/>
      <c r="E8" s="50"/>
    </row>
    <row r="9" ht="14.25" customHeight="1" spans="1:5">
      <c r="A9" s="107" t="s">
        <v>235</v>
      </c>
      <c r="C9" s="49"/>
      <c r="D9" s="50"/>
      <c r="E9" s="50"/>
    </row>
    <row r="10" customHeight="1" spans="1:5">
      <c r="A10" s="11" t="s">
        <v>236</v>
      </c>
      <c r="B10" s="51"/>
      <c r="D10" s="52"/>
      <c r="E10" s="10"/>
    </row>
    <row r="11" customHeight="1" spans="1:5">
      <c r="A11" s="12"/>
      <c r="B11" s="51"/>
      <c r="D11" s="52"/>
      <c r="E11" s="10"/>
    </row>
    <row r="12" customHeight="1" spans="1:5">
      <c r="A12" s="12"/>
      <c r="B12" s="51"/>
      <c r="D12" s="52"/>
      <c r="E12" s="10"/>
    </row>
    <row r="13" customHeight="1" spans="1:5">
      <c r="A13" s="53" t="s">
        <v>3</v>
      </c>
      <c r="D13" s="53"/>
      <c r="E13" s="14"/>
    </row>
    <row r="14" customHeight="1" spans="1:5">
      <c r="A14" s="53"/>
      <c r="D14" s="53"/>
      <c r="E14" s="14"/>
    </row>
    <row r="15" customHeight="1" spans="1:5">
      <c r="A15" s="53"/>
      <c r="D15" s="53"/>
      <c r="E15" s="14"/>
    </row>
    <row r="16" customHeight="1" spans="1:5">
      <c r="A16" s="54" t="s">
        <v>553</v>
      </c>
      <c r="B16" s="54"/>
      <c r="C16" s="54"/>
      <c r="D16" s="55"/>
      <c r="E16" s="17"/>
    </row>
    <row r="17" customHeight="1" spans="1:5">
      <c r="A17" s="54" t="s">
        <v>5</v>
      </c>
      <c r="B17" s="54"/>
      <c r="C17" s="54"/>
      <c r="D17" s="55"/>
      <c r="E17" s="17"/>
    </row>
    <row r="18" customHeight="1" spans="1:5">
      <c r="A18" s="48" t="s">
        <v>6</v>
      </c>
      <c r="D18" s="55"/>
      <c r="E18" s="17"/>
    </row>
    <row r="19" customHeight="1" spans="4:5">
      <c r="D19" s="55"/>
      <c r="E19" s="17"/>
    </row>
    <row r="20" spans="1:5">
      <c r="A20" s="18" t="s">
        <v>7</v>
      </c>
      <c r="B20" s="19" t="s">
        <v>106</v>
      </c>
      <c r="C20" s="19" t="s">
        <v>9</v>
      </c>
      <c r="D20" s="19" t="s">
        <v>10</v>
      </c>
      <c r="E20" s="20" t="s">
        <v>11</v>
      </c>
    </row>
    <row r="21" spans="1:5">
      <c r="A21" s="56">
        <v>45447</v>
      </c>
      <c r="B21" s="22" t="s">
        <v>608</v>
      </c>
      <c r="C21" s="22" t="s">
        <v>238</v>
      </c>
      <c r="D21" s="22" t="s">
        <v>239</v>
      </c>
      <c r="E21" s="24">
        <v>2000</v>
      </c>
    </row>
    <row r="22" spans="1:5">
      <c r="A22" s="56">
        <v>45447</v>
      </c>
      <c r="B22" s="22" t="s">
        <v>609</v>
      </c>
      <c r="C22" s="22" t="s">
        <v>238</v>
      </c>
      <c r="D22" s="22" t="s">
        <v>239</v>
      </c>
      <c r="E22" s="24">
        <v>2000</v>
      </c>
    </row>
    <row r="23" spans="1:5">
      <c r="A23" s="56">
        <v>45450</v>
      </c>
      <c r="B23" s="22" t="s">
        <v>610</v>
      </c>
      <c r="C23" s="22" t="s">
        <v>238</v>
      </c>
      <c r="D23" s="22" t="s">
        <v>239</v>
      </c>
      <c r="E23" s="24">
        <v>2000</v>
      </c>
    </row>
    <row r="24" spans="1:5">
      <c r="A24" s="56">
        <v>45450</v>
      </c>
      <c r="B24" s="22" t="s">
        <v>611</v>
      </c>
      <c r="C24" s="22" t="s">
        <v>238</v>
      </c>
      <c r="D24" s="22" t="s">
        <v>239</v>
      </c>
      <c r="E24" s="24">
        <v>2000</v>
      </c>
    </row>
    <row r="25" spans="1:5">
      <c r="A25" s="56">
        <v>45450</v>
      </c>
      <c r="B25" s="22" t="s">
        <v>612</v>
      </c>
      <c r="C25" s="22" t="s">
        <v>238</v>
      </c>
      <c r="D25" s="22" t="s">
        <v>239</v>
      </c>
      <c r="E25" s="24">
        <v>2000</v>
      </c>
    </row>
    <row r="26" spans="1:5">
      <c r="A26" s="56">
        <v>45450</v>
      </c>
      <c r="B26" s="22" t="s">
        <v>613</v>
      </c>
      <c r="C26" s="22" t="s">
        <v>238</v>
      </c>
      <c r="D26" s="22" t="s">
        <v>239</v>
      </c>
      <c r="E26" s="24">
        <v>2000</v>
      </c>
    </row>
    <row r="27" spans="1:5">
      <c r="A27" s="56">
        <v>45450</v>
      </c>
      <c r="B27" s="22" t="s">
        <v>614</v>
      </c>
      <c r="C27" s="22" t="s">
        <v>615</v>
      </c>
      <c r="D27" s="22" t="s">
        <v>239</v>
      </c>
      <c r="E27" s="24">
        <v>2800</v>
      </c>
    </row>
    <row r="28" spans="1:7">
      <c r="A28" s="56">
        <v>45443</v>
      </c>
      <c r="B28" s="22" t="s">
        <v>616</v>
      </c>
      <c r="C28" s="22" t="s">
        <v>238</v>
      </c>
      <c r="D28" s="22" t="s">
        <v>617</v>
      </c>
      <c r="E28" s="24">
        <v>500</v>
      </c>
      <c r="G28" s="1"/>
    </row>
    <row r="29" spans="1:7">
      <c r="A29" s="56">
        <v>45488</v>
      </c>
      <c r="B29" s="22" t="s">
        <v>618</v>
      </c>
      <c r="C29" s="22" t="s">
        <v>238</v>
      </c>
      <c r="D29" s="22" t="s">
        <v>619</v>
      </c>
      <c r="E29" s="24">
        <v>715</v>
      </c>
      <c r="G29" s="1"/>
    </row>
    <row r="30" spans="1:7">
      <c r="A30" s="56">
        <v>45680</v>
      </c>
      <c r="B30" s="22" t="s">
        <v>620</v>
      </c>
      <c r="C30" s="22" t="s">
        <v>615</v>
      </c>
      <c r="D30" s="22" t="s">
        <v>239</v>
      </c>
      <c r="E30" s="29">
        <v>2800</v>
      </c>
      <c r="G30" s="1"/>
    </row>
    <row r="31" customHeight="1" spans="1:7">
      <c r="A31" s="30" t="s">
        <v>17</v>
      </c>
      <c r="B31" s="35" t="s">
        <v>21</v>
      </c>
      <c r="C31" s="35"/>
      <c r="D31" s="32" t="s">
        <v>19</v>
      </c>
      <c r="E31" s="126">
        <f>SUM(E21:E30)</f>
        <v>18815</v>
      </c>
      <c r="G31" s="34"/>
    </row>
    <row r="32" customHeight="1" spans="1:7">
      <c r="A32" s="30"/>
      <c r="B32" s="35"/>
      <c r="C32" s="35"/>
      <c r="D32" s="32"/>
      <c r="E32" s="33"/>
      <c r="G32" s="34"/>
    </row>
    <row r="33" customHeight="1" spans="1:7">
      <c r="A33" s="30"/>
      <c r="B33" s="35"/>
      <c r="C33" s="35"/>
      <c r="D33" s="32"/>
      <c r="E33" s="33"/>
      <c r="G33" s="34"/>
    </row>
    <row r="34" customHeight="1" spans="1:5">
      <c r="A34" s="30"/>
      <c r="B34" s="35"/>
      <c r="C34" s="35"/>
      <c r="D34" s="32"/>
      <c r="E34" s="33"/>
    </row>
    <row r="35" ht="14.25" customHeight="1" spans="1:5">
      <c r="A35" s="30"/>
      <c r="B35" s="35"/>
      <c r="C35" s="35"/>
      <c r="D35" s="32"/>
      <c r="E35" s="33"/>
    </row>
    <row r="36" s="1" customFormat="1" spans="1:5">
      <c r="A36" s="28" t="s">
        <v>559</v>
      </c>
      <c r="B36" s="40"/>
      <c r="C36" s="40"/>
      <c r="D36" s="41"/>
      <c r="E36" s="10"/>
    </row>
    <row r="37" s="1" customFormat="1" spans="1:5">
      <c r="A37" s="1" t="s">
        <v>560</v>
      </c>
      <c r="B37" s="40"/>
      <c r="C37" s="40"/>
      <c r="D37" s="41"/>
      <c r="E37" s="10"/>
    </row>
    <row r="38" s="1" customFormat="1" spans="2:5">
      <c r="B38" s="43" t="s">
        <v>561</v>
      </c>
      <c r="D38" s="41"/>
      <c r="E38" s="28"/>
    </row>
    <row r="39" s="1" customFormat="1" spans="1:5">
      <c r="A39" s="1" t="s">
        <v>562</v>
      </c>
      <c r="B39" s="28"/>
      <c r="C39" s="40"/>
      <c r="D39" s="41"/>
      <c r="E39" s="28"/>
    </row>
    <row r="40" s="1" customFormat="1" spans="1:5">
      <c r="A40" s="1" t="s">
        <v>563</v>
      </c>
      <c r="B40" s="40"/>
      <c r="C40" s="40"/>
      <c r="D40" s="41"/>
      <c r="E40" s="10"/>
    </row>
    <row r="41" s="1" customFormat="1" spans="2:5">
      <c r="B41" s="40"/>
      <c r="C41" s="40"/>
      <c r="D41" s="41"/>
      <c r="E41" s="10"/>
    </row>
    <row r="42" s="1" customFormat="1" spans="1:5">
      <c r="A42" s="1" t="s">
        <v>564</v>
      </c>
      <c r="B42" s="40"/>
      <c r="C42" s="40"/>
      <c r="D42" s="41"/>
      <c r="E42" s="10"/>
    </row>
    <row r="43" s="48" customFormat="1" spans="2:5">
      <c r="B43" s="59"/>
      <c r="C43" s="59"/>
      <c r="D43" s="41"/>
      <c r="E43" s="10"/>
    </row>
    <row r="44" s="48" customFormat="1" spans="2:5">
      <c r="B44" s="59"/>
      <c r="C44" s="59"/>
      <c r="D44" s="41"/>
      <c r="E44" s="10"/>
    </row>
    <row r="45" spans="2:5">
      <c r="B45" s="59"/>
      <c r="C45" s="59"/>
      <c r="D45" s="41"/>
      <c r="E45" s="10"/>
    </row>
    <row r="46" spans="1:5">
      <c r="A46" s="60"/>
      <c r="B46" s="59"/>
      <c r="C46" s="59"/>
      <c r="D46" s="41"/>
      <c r="E46" s="10"/>
    </row>
    <row r="47" spans="1:5">
      <c r="A47" s="48" t="s">
        <v>27</v>
      </c>
      <c r="B47" s="59"/>
      <c r="C47" s="59"/>
      <c r="D47" s="48" t="s">
        <v>28</v>
      </c>
      <c r="E47" s="10"/>
    </row>
    <row r="48" spans="2:5">
      <c r="B48" s="59"/>
      <c r="C48" s="59"/>
      <c r="E48" s="10"/>
    </row>
    <row r="49" spans="2:5">
      <c r="B49" s="59"/>
      <c r="C49" s="59"/>
      <c r="E49" s="10"/>
    </row>
    <row r="50" spans="1:5">
      <c r="A50" s="60" t="s">
        <v>29</v>
      </c>
      <c r="B50" s="60"/>
      <c r="C50" s="60"/>
      <c r="D50" s="60" t="s">
        <v>30</v>
      </c>
      <c r="E50" s="17"/>
    </row>
    <row r="51" spans="1:5">
      <c r="A51" s="59" t="s">
        <v>31</v>
      </c>
      <c r="D51" s="59" t="s">
        <v>32</v>
      </c>
      <c r="E51" s="60"/>
    </row>
    <row r="52" spans="1:5">
      <c r="A52" s="59"/>
      <c r="D52" s="59"/>
      <c r="E52" s="60"/>
    </row>
    <row r="53" spans="1:5">
      <c r="A53" s="59"/>
      <c r="D53" s="59"/>
      <c r="E53" s="60"/>
    </row>
    <row r="54" spans="1:5">
      <c r="A54" s="59"/>
      <c r="D54" s="59"/>
      <c r="E54" s="60"/>
    </row>
    <row r="55" spans="1:5">
      <c r="A55" s="61" t="s">
        <v>33</v>
      </c>
      <c r="D55" s="61"/>
      <c r="E55" s="17"/>
    </row>
    <row r="56" spans="1:5">
      <c r="A56" s="61"/>
      <c r="D56" s="61"/>
      <c r="E56" s="17"/>
    </row>
    <row r="57" spans="1:5">
      <c r="A57" s="61"/>
      <c r="D57" s="61"/>
      <c r="E57" s="17"/>
    </row>
    <row r="58" spans="1:5">
      <c r="A58" s="60" t="s">
        <v>34</v>
      </c>
      <c r="E58" s="45"/>
    </row>
    <row r="59" spans="1:5">
      <c r="A59" s="61"/>
      <c r="D59" s="61"/>
      <c r="E59" s="17"/>
    </row>
    <row r="60" spans="1:5">
      <c r="A60" s="60"/>
      <c r="E60" s="45"/>
    </row>
  </sheetData>
  <mergeCells count="2">
    <mergeCell ref="D4:E4"/>
    <mergeCell ref="B31:C31"/>
  </mergeCells>
  <pageMargins left="0.7" right="0.27" top="0.65" bottom="0.75" header="0.3" footer="0.3"/>
  <pageSetup paperSize="1" scale="85" orientation="portrait" horizontalDpi="120" verticalDpi="72"/>
  <headerFooter alignWithMargins="0" scaleWithDoc="0"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workbookViewId="0">
      <selection activeCell="C11" sqref="C11"/>
    </sheetView>
  </sheetViews>
  <sheetFormatPr defaultColWidth="18" defaultRowHeight="13.5"/>
  <cols>
    <col min="1" max="1" width="15.3333333333333" style="48" customWidth="1"/>
    <col min="2" max="2" width="19.1047619047619" style="48" customWidth="1"/>
    <col min="3" max="3" width="23.8571428571429" style="48" customWidth="1"/>
    <col min="4" max="4" width="25.5714285714286" style="48" customWidth="1"/>
    <col min="5" max="5" width="16.552380952381" style="48" customWidth="1"/>
    <col min="6" max="16384" width="18" style="48"/>
  </cols>
  <sheetData>
    <row r="4" ht="14.25" customHeight="1" spans="1:5">
      <c r="A4" s="5">
        <v>45740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363</v>
      </c>
      <c r="C7" s="49"/>
      <c r="D7" s="50"/>
      <c r="E7" s="50"/>
    </row>
    <row r="8" ht="14.25" customHeight="1" spans="1:5">
      <c r="A8" s="5" t="s">
        <v>621</v>
      </c>
      <c r="C8" s="49"/>
      <c r="D8" s="50"/>
      <c r="E8" s="50"/>
    </row>
    <row r="9" ht="14.25" customHeight="1" spans="1:5">
      <c r="A9" s="7" t="s">
        <v>622</v>
      </c>
      <c r="C9" s="49"/>
      <c r="D9" s="50"/>
      <c r="E9" s="50"/>
    </row>
    <row r="10" ht="14.25" customHeight="1" spans="1:5">
      <c r="A10" s="11" t="s">
        <v>623</v>
      </c>
      <c r="B10" s="51"/>
      <c r="D10" s="52"/>
      <c r="E10" s="10"/>
    </row>
    <row r="11" ht="14.25" customHeight="1" spans="1:5">
      <c r="A11" s="11"/>
      <c r="B11" s="51"/>
      <c r="D11" s="52"/>
      <c r="E11" s="10"/>
    </row>
    <row r="12" ht="14.25" customHeight="1" spans="1:5">
      <c r="A12" s="11"/>
      <c r="B12" s="51"/>
      <c r="D12" s="52"/>
      <c r="E12" s="10"/>
    </row>
    <row r="13" customHeight="1" spans="1:5">
      <c r="A13" s="11"/>
      <c r="B13" s="51"/>
      <c r="D13" s="52"/>
      <c r="E13" s="10"/>
    </row>
    <row r="14" customHeight="1" spans="1:5">
      <c r="A14" s="53" t="s">
        <v>3</v>
      </c>
      <c r="D14" s="53"/>
      <c r="E14" s="14"/>
    </row>
    <row r="15" customHeight="1" spans="1:5">
      <c r="A15" s="53"/>
      <c r="D15" s="53"/>
      <c r="E15" s="14"/>
    </row>
    <row r="16" customHeight="1" spans="1:5">
      <c r="A16" s="54" t="s">
        <v>624</v>
      </c>
      <c r="B16" s="54"/>
      <c r="C16" s="54"/>
      <c r="D16" s="55"/>
      <c r="E16" s="17"/>
    </row>
    <row r="17" customHeight="1" spans="1:5">
      <c r="A17" s="54" t="s">
        <v>5</v>
      </c>
      <c r="B17" s="54"/>
      <c r="C17" s="54"/>
      <c r="D17" s="55"/>
      <c r="E17" s="17"/>
    </row>
    <row r="18" customHeight="1" spans="1:10">
      <c r="A18" s="48" t="s">
        <v>6</v>
      </c>
      <c r="D18" s="55"/>
      <c r="E18" s="17"/>
      <c r="H18" s="62"/>
      <c r="I18" s="63"/>
      <c r="J18" s="63"/>
    </row>
    <row r="19" customHeight="1" spans="4:10">
      <c r="D19" s="55"/>
      <c r="E19" s="17"/>
      <c r="I19" s="62"/>
      <c r="J19" s="62"/>
    </row>
    <row r="20" customHeight="1" spans="1:10">
      <c r="A20" s="18" t="s">
        <v>7</v>
      </c>
      <c r="B20" s="19" t="s">
        <v>8</v>
      </c>
      <c r="C20" s="19" t="s">
        <v>9</v>
      </c>
      <c r="D20" s="19" t="s">
        <v>10</v>
      </c>
      <c r="E20" s="20" t="s">
        <v>11</v>
      </c>
      <c r="I20" s="60"/>
      <c r="J20" s="60"/>
    </row>
    <row r="21" spans="1:5">
      <c r="A21" s="108">
        <v>45415</v>
      </c>
      <c r="B21" s="38" t="s">
        <v>625</v>
      </c>
      <c r="C21" s="38" t="s">
        <v>626</v>
      </c>
      <c r="D21" s="23" t="s">
        <v>14</v>
      </c>
      <c r="E21" s="24">
        <v>1500</v>
      </c>
    </row>
    <row r="22" spans="1:5">
      <c r="A22" s="108">
        <v>45415</v>
      </c>
      <c r="B22" s="38" t="s">
        <v>627</v>
      </c>
      <c r="C22" s="38" t="s">
        <v>628</v>
      </c>
      <c r="D22" s="23" t="s">
        <v>14</v>
      </c>
      <c r="E22" s="24">
        <v>1500</v>
      </c>
    </row>
    <row r="23" spans="1:5">
      <c r="A23" s="108">
        <v>45735</v>
      </c>
      <c r="B23" s="38" t="s">
        <v>629</v>
      </c>
      <c r="C23" s="38" t="s">
        <v>369</v>
      </c>
      <c r="D23" s="23" t="s">
        <v>148</v>
      </c>
      <c r="E23" s="29">
        <v>450</v>
      </c>
    </row>
    <row r="24" spans="1:5">
      <c r="A24" s="30" t="s">
        <v>17</v>
      </c>
      <c r="B24" s="31" t="s">
        <v>18</v>
      </c>
      <c r="C24" s="31"/>
      <c r="D24" s="32" t="s">
        <v>19</v>
      </c>
      <c r="E24" s="33">
        <f>SUM(E21:E23)</f>
        <v>3450</v>
      </c>
    </row>
    <row r="25" ht="13.2" customHeight="1" spans="1:5">
      <c r="A25" s="30"/>
      <c r="B25" s="35" t="s">
        <v>20</v>
      </c>
      <c r="C25" s="35"/>
      <c r="D25" s="32"/>
      <c r="E25" s="102">
        <f>(-E24*0.05)</f>
        <v>-172.5</v>
      </c>
    </row>
    <row r="26" spans="1:5">
      <c r="A26" s="30"/>
      <c r="B26" s="35" t="s">
        <v>21</v>
      </c>
      <c r="C26" s="35"/>
      <c r="D26" s="32" t="s">
        <v>19</v>
      </c>
      <c r="E26" s="36">
        <f>SUM(E24:E25)</f>
        <v>3277.5</v>
      </c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pans="1:5">
      <c r="A29" s="30"/>
      <c r="B29" s="35"/>
      <c r="C29" s="35"/>
      <c r="D29" s="32"/>
      <c r="E29" s="33"/>
    </row>
    <row r="30" spans="1:5">
      <c r="A30" s="30"/>
      <c r="B30" s="35"/>
      <c r="C30" s="35"/>
      <c r="D30" s="32"/>
      <c r="E30" s="33"/>
    </row>
    <row r="31" spans="1:5">
      <c r="A31" s="30"/>
      <c r="B31" s="35"/>
      <c r="C31" s="35"/>
      <c r="D31" s="32"/>
      <c r="E31" s="33"/>
    </row>
    <row r="32" s="1" customFormat="1" spans="1:5">
      <c r="A32" s="28" t="s">
        <v>559</v>
      </c>
      <c r="B32" s="40"/>
      <c r="C32" s="40"/>
      <c r="D32" s="41"/>
      <c r="E32" s="10"/>
    </row>
    <row r="33" s="1" customFormat="1" spans="1:5">
      <c r="A33" s="1" t="s">
        <v>560</v>
      </c>
      <c r="B33" s="40"/>
      <c r="C33" s="40"/>
      <c r="D33" s="41"/>
      <c r="E33" s="10"/>
    </row>
    <row r="34" s="1" customFormat="1" spans="2:5">
      <c r="B34" s="43" t="s">
        <v>561</v>
      </c>
      <c r="D34" s="41"/>
      <c r="E34" s="28"/>
    </row>
    <row r="35" s="1" customFormat="1" spans="1:5">
      <c r="A35" s="1" t="s">
        <v>630</v>
      </c>
      <c r="B35" s="28"/>
      <c r="C35" s="40"/>
      <c r="D35" s="41"/>
      <c r="E35" s="28"/>
    </row>
    <row r="36" s="1" customFormat="1" spans="1:5">
      <c r="A36" s="1" t="s">
        <v>563</v>
      </c>
      <c r="B36" s="40"/>
      <c r="C36" s="40"/>
      <c r="D36" s="41"/>
      <c r="E36" s="10"/>
    </row>
    <row r="37" s="1" customFormat="1" spans="2:5">
      <c r="B37" s="40"/>
      <c r="C37" s="40"/>
      <c r="D37" s="41"/>
      <c r="E37" s="10"/>
    </row>
    <row r="38" s="1" customFormat="1" spans="1:5">
      <c r="A38" s="1" t="s">
        <v>564</v>
      </c>
      <c r="B38" s="40"/>
      <c r="C38" s="40"/>
      <c r="D38" s="41"/>
      <c r="E38" s="10"/>
    </row>
    <row r="39" s="1" customFormat="1" spans="2:5">
      <c r="B39" s="40"/>
      <c r="C39" s="40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2:5">
      <c r="B42" s="59"/>
      <c r="C42" s="59"/>
      <c r="D42" s="41"/>
      <c r="E42" s="10"/>
    </row>
    <row r="43" spans="1:5">
      <c r="A43" s="60"/>
      <c r="B43" s="59"/>
      <c r="C43" s="59"/>
      <c r="D43" s="41"/>
      <c r="E43" s="10"/>
    </row>
    <row r="44" spans="1:5">
      <c r="A44" s="48" t="s">
        <v>27</v>
      </c>
      <c r="B44" s="59"/>
      <c r="C44" s="59"/>
      <c r="D44" s="48" t="s">
        <v>28</v>
      </c>
      <c r="E44" s="10"/>
    </row>
    <row r="45" spans="2:5">
      <c r="B45" s="59"/>
      <c r="C45" s="59"/>
      <c r="E45" s="10"/>
    </row>
    <row r="46" spans="2:5">
      <c r="B46" s="59"/>
      <c r="C46" s="59"/>
      <c r="E46" s="10"/>
    </row>
    <row r="47" spans="1:5">
      <c r="A47" s="60" t="s">
        <v>29</v>
      </c>
      <c r="B47" s="60"/>
      <c r="C47" s="60"/>
      <c r="D47" s="60" t="s">
        <v>30</v>
      </c>
      <c r="E47" s="17"/>
    </row>
    <row r="48" spans="1:5">
      <c r="A48" s="59" t="s">
        <v>31</v>
      </c>
      <c r="D48" s="59" t="s">
        <v>32</v>
      </c>
      <c r="E48" s="60"/>
    </row>
    <row r="52" spans="1:1">
      <c r="A52" s="61" t="s">
        <v>33</v>
      </c>
    </row>
    <row r="53" spans="1:1">
      <c r="A53" s="61"/>
    </row>
    <row r="54" spans="1:1">
      <c r="A54" s="61"/>
    </row>
    <row r="55" spans="1:1">
      <c r="A55" s="60" t="s">
        <v>34</v>
      </c>
    </row>
  </sheetData>
  <mergeCells count="3">
    <mergeCell ref="D4:E4"/>
    <mergeCell ref="B25:C25"/>
    <mergeCell ref="B26:C26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workbookViewId="0">
      <selection activeCell="B13" sqref="B13"/>
    </sheetView>
  </sheetViews>
  <sheetFormatPr defaultColWidth="18" defaultRowHeight="13.5"/>
  <cols>
    <col min="1" max="1" width="15.3333333333333" style="48" customWidth="1"/>
    <col min="2" max="2" width="19.1047619047619" style="48" customWidth="1"/>
    <col min="3" max="3" width="24.8857142857143" style="48" customWidth="1"/>
    <col min="4" max="4" width="24" style="48" customWidth="1"/>
    <col min="5" max="5" width="16.552380952381" style="48" customWidth="1"/>
    <col min="6" max="16384" width="18" style="48"/>
  </cols>
  <sheetData>
    <row r="4" ht="14.25" customHeight="1" spans="1:5">
      <c r="A4" s="5">
        <v>45740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455</v>
      </c>
      <c r="C7" s="49"/>
      <c r="D7" s="50"/>
      <c r="E7" s="50"/>
    </row>
    <row r="8" ht="14.25" customHeight="1" spans="1:5">
      <c r="A8" s="5" t="s">
        <v>456</v>
      </c>
      <c r="C8" s="49"/>
      <c r="D8" s="50"/>
      <c r="E8" s="50"/>
    </row>
    <row r="9" ht="14.25" customHeight="1" spans="1:5">
      <c r="A9" s="7" t="s">
        <v>457</v>
      </c>
      <c r="C9" s="49"/>
      <c r="D9" s="50"/>
      <c r="E9" s="50"/>
    </row>
    <row r="10" ht="14.25" customHeight="1" spans="1:5">
      <c r="A10" s="11" t="s">
        <v>458</v>
      </c>
      <c r="B10" s="51"/>
      <c r="D10" s="52"/>
      <c r="E10" s="10"/>
    </row>
    <row r="11" ht="14.25" customHeight="1" spans="1:5">
      <c r="A11" s="11"/>
      <c r="B11" s="51"/>
      <c r="D11" s="52"/>
      <c r="E11" s="10"/>
    </row>
    <row r="12" ht="14.25" customHeight="1" spans="1:5">
      <c r="A12" s="11"/>
      <c r="B12" s="51"/>
      <c r="D12" s="52"/>
      <c r="E12" s="10"/>
    </row>
    <row r="13" customHeight="1" spans="1:5">
      <c r="A13" s="11"/>
      <c r="B13" s="51"/>
      <c r="D13" s="52"/>
      <c r="E13" s="10"/>
    </row>
    <row r="14" customHeight="1" spans="1:5">
      <c r="A14" s="53" t="s">
        <v>3</v>
      </c>
      <c r="D14" s="53"/>
      <c r="E14" s="14"/>
    </row>
    <row r="15" customHeight="1" spans="1:5">
      <c r="A15" s="53"/>
      <c r="D15" s="53"/>
      <c r="E15" s="14"/>
    </row>
    <row r="16" customHeight="1" spans="1:5">
      <c r="A16" s="54" t="s">
        <v>575</v>
      </c>
      <c r="B16" s="54"/>
      <c r="C16" s="54"/>
      <c r="D16" s="55"/>
      <c r="E16" s="17"/>
    </row>
    <row r="17" customHeight="1" spans="1:5">
      <c r="A17" s="54" t="s">
        <v>5</v>
      </c>
      <c r="B17" s="54"/>
      <c r="C17" s="54"/>
      <c r="D17" s="55"/>
      <c r="E17" s="17"/>
    </row>
    <row r="18" customHeight="1" spans="1:10">
      <c r="A18" s="48" t="s">
        <v>6</v>
      </c>
      <c r="D18" s="55"/>
      <c r="E18" s="17"/>
      <c r="H18" s="62"/>
      <c r="I18" s="63"/>
      <c r="J18" s="63"/>
    </row>
    <row r="19" customHeight="1" spans="4:10">
      <c r="D19" s="55"/>
      <c r="E19" s="17"/>
      <c r="I19" s="62"/>
      <c r="J19" s="62"/>
    </row>
    <row r="20" customHeight="1" spans="1:10">
      <c r="A20" s="18" t="s">
        <v>7</v>
      </c>
      <c r="B20" s="19" t="s">
        <v>8</v>
      </c>
      <c r="C20" s="19" t="s">
        <v>9</v>
      </c>
      <c r="D20" s="19" t="s">
        <v>10</v>
      </c>
      <c r="E20" s="20" t="s">
        <v>11</v>
      </c>
      <c r="I20" s="60"/>
      <c r="J20" s="60"/>
    </row>
    <row r="21" spans="1:5">
      <c r="A21" s="56">
        <v>45730</v>
      </c>
      <c r="B21" s="23" t="s">
        <v>631</v>
      </c>
      <c r="C21" s="23" t="s">
        <v>153</v>
      </c>
      <c r="D21" s="23" t="s">
        <v>632</v>
      </c>
      <c r="E21" s="24">
        <v>2300</v>
      </c>
    </row>
    <row r="22" spans="1:5">
      <c r="A22" s="30"/>
      <c r="B22" s="35" t="s">
        <v>21</v>
      </c>
      <c r="C22" s="35"/>
      <c r="D22" s="32" t="s">
        <v>19</v>
      </c>
      <c r="E22" s="36">
        <f>SUM(E21:E21)</f>
        <v>2300</v>
      </c>
    </row>
    <row r="23" spans="1:5">
      <c r="A23" s="30"/>
      <c r="B23" s="35"/>
      <c r="C23" s="35"/>
      <c r="D23" s="32"/>
      <c r="E23" s="33"/>
    </row>
    <row r="24" spans="1:5">
      <c r="A24" s="30"/>
      <c r="B24" s="35"/>
      <c r="C24" s="35"/>
      <c r="D24" s="32"/>
      <c r="E24" s="33"/>
    </row>
    <row r="25" spans="1:5">
      <c r="A25" s="30"/>
      <c r="B25" s="35"/>
      <c r="C25" s="35"/>
      <c r="D25" s="32"/>
      <c r="E25" s="33"/>
    </row>
    <row r="26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pans="1:5">
      <c r="A29" s="30"/>
      <c r="B29" s="35"/>
      <c r="C29" s="35"/>
      <c r="D29" s="32"/>
      <c r="E29" s="33"/>
    </row>
    <row r="30" s="1" customFormat="1" spans="1:5">
      <c r="A30" s="28" t="s">
        <v>559</v>
      </c>
      <c r="B30" s="40"/>
      <c r="C30" s="40"/>
      <c r="D30" s="41"/>
      <c r="E30" s="10"/>
    </row>
    <row r="31" s="1" customFormat="1" spans="1:5">
      <c r="A31" s="1" t="s">
        <v>560</v>
      </c>
      <c r="B31" s="40"/>
      <c r="C31" s="40"/>
      <c r="D31" s="41"/>
      <c r="E31" s="10"/>
    </row>
    <row r="32" s="1" customFormat="1" spans="2:5">
      <c r="B32" s="43" t="s">
        <v>561</v>
      </c>
      <c r="D32" s="41"/>
      <c r="E32" s="28"/>
    </row>
    <row r="33" s="1" customFormat="1" spans="1:5">
      <c r="A33" s="1" t="s">
        <v>630</v>
      </c>
      <c r="B33" s="28"/>
      <c r="C33" s="40"/>
      <c r="D33" s="41"/>
      <c r="E33" s="28"/>
    </row>
    <row r="34" s="1" customFormat="1" spans="1:5">
      <c r="A34" s="1" t="s">
        <v>563</v>
      </c>
      <c r="B34" s="40"/>
      <c r="C34" s="40"/>
      <c r="D34" s="41"/>
      <c r="E34" s="10"/>
    </row>
    <row r="35" s="1" customFormat="1" spans="2:5">
      <c r="B35" s="40"/>
      <c r="C35" s="40"/>
      <c r="D35" s="41"/>
      <c r="E35" s="10"/>
    </row>
    <row r="36" s="1" customFormat="1" spans="1:5">
      <c r="A36" s="1" t="s">
        <v>564</v>
      </c>
      <c r="B36" s="40"/>
      <c r="C36" s="40"/>
      <c r="D36" s="41"/>
      <c r="E36" s="10"/>
    </row>
    <row r="37" s="1" customFormat="1" spans="2:5">
      <c r="B37" s="40"/>
      <c r="C37" s="40"/>
      <c r="D37" s="41"/>
      <c r="E37" s="10"/>
    </row>
    <row r="38" spans="2:5">
      <c r="B38" s="59"/>
      <c r="C38" s="59"/>
      <c r="D38" s="41"/>
      <c r="E38" s="10"/>
    </row>
    <row r="39" spans="2:5">
      <c r="B39" s="59"/>
      <c r="C39" s="59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2:5">
      <c r="B42" s="59"/>
      <c r="C42" s="59"/>
      <c r="D42" s="41"/>
      <c r="E42" s="10"/>
    </row>
    <row r="43" spans="1:5">
      <c r="A43" s="60"/>
      <c r="B43" s="59"/>
      <c r="C43" s="59"/>
      <c r="D43" s="41"/>
      <c r="E43" s="10"/>
    </row>
    <row r="44" spans="1:5">
      <c r="A44" s="48" t="s">
        <v>27</v>
      </c>
      <c r="B44" s="59"/>
      <c r="C44" s="59"/>
      <c r="D44" s="48" t="s">
        <v>28</v>
      </c>
      <c r="E44" s="10"/>
    </row>
    <row r="45" spans="2:5">
      <c r="B45" s="59"/>
      <c r="C45" s="59"/>
      <c r="E45" s="10"/>
    </row>
    <row r="46" spans="2:5">
      <c r="B46" s="59"/>
      <c r="C46" s="59"/>
      <c r="E46" s="10"/>
    </row>
    <row r="47" spans="1:5">
      <c r="A47" s="60" t="s">
        <v>29</v>
      </c>
      <c r="B47" s="60"/>
      <c r="C47" s="60"/>
      <c r="D47" s="60" t="s">
        <v>30</v>
      </c>
      <c r="E47" s="17"/>
    </row>
    <row r="48" spans="1:5">
      <c r="A48" s="59" t="s">
        <v>31</v>
      </c>
      <c r="D48" s="59" t="s">
        <v>32</v>
      </c>
      <c r="E48" s="60"/>
    </row>
    <row r="49" spans="1:5">
      <c r="A49" s="40"/>
      <c r="D49" s="40"/>
      <c r="E49" s="28"/>
    </row>
    <row r="52" spans="1:1">
      <c r="A52" s="61" t="s">
        <v>33</v>
      </c>
    </row>
    <row r="53" spans="1:1">
      <c r="A53" s="61"/>
    </row>
    <row r="54" spans="1:1">
      <c r="A54" s="61"/>
    </row>
    <row r="55" spans="1:1">
      <c r="A55" s="60" t="s">
        <v>34</v>
      </c>
    </row>
  </sheetData>
  <mergeCells count="2">
    <mergeCell ref="D4:E4"/>
    <mergeCell ref="B22:C22"/>
  </mergeCells>
  <pageMargins left="0.7" right="0.27" top="0.65" bottom="0.747916666666667" header="0.3" footer="0.3"/>
  <pageSetup paperSize="1" scale="90" orientation="portrait" horizontalDpi="120" verticalDpi="72"/>
  <headerFooter alignWithMargins="0" scaleWithDoc="0"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workbookViewId="0">
      <selection activeCell="C14" sqref="C14"/>
    </sheetView>
  </sheetViews>
  <sheetFormatPr defaultColWidth="18" defaultRowHeight="13.5"/>
  <cols>
    <col min="1" max="1" width="15.3333333333333" style="1" customWidth="1"/>
    <col min="2" max="2" width="17.7142857142857" style="1" customWidth="1"/>
    <col min="3" max="3" width="21.4285714285714" style="1" customWidth="1"/>
    <col min="4" max="4" width="28.8571428571429" style="1" customWidth="1"/>
    <col min="5" max="5" width="16.8571428571429" style="1" customWidth="1"/>
    <col min="6" max="16384" width="18" style="1"/>
  </cols>
  <sheetData>
    <row r="4" ht="14.25" customHeight="1" spans="1:5">
      <c r="A4" s="5">
        <v>45740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96</v>
      </c>
      <c r="C7" s="3"/>
      <c r="D7" s="4"/>
      <c r="E7" s="4"/>
    </row>
    <row r="8" ht="14.25" customHeight="1" spans="1:5">
      <c r="A8" s="2" t="s">
        <v>97</v>
      </c>
      <c r="C8" s="3"/>
      <c r="D8" s="4"/>
      <c r="E8" s="4"/>
    </row>
    <row r="9" ht="14.25" customHeight="1" spans="1:5">
      <c r="A9" s="107" t="s">
        <v>98</v>
      </c>
      <c r="B9" s="6"/>
      <c r="C9" s="110"/>
      <c r="D9" s="111"/>
      <c r="E9" s="111"/>
    </row>
    <row r="10" ht="14.25" customHeight="1" spans="1:5">
      <c r="A10" s="11" t="s">
        <v>99</v>
      </c>
      <c r="B10" s="8"/>
      <c r="C10" s="6"/>
      <c r="D10" s="112"/>
      <c r="E10" s="10"/>
    </row>
    <row r="11" ht="14.25" customHeight="1" spans="1:5">
      <c r="A11" s="11"/>
      <c r="B11" s="8"/>
      <c r="C11" s="6"/>
      <c r="D11" s="112"/>
      <c r="E11" s="10"/>
    </row>
    <row r="12" ht="14.25" customHeight="1" spans="1:5">
      <c r="A12" s="11"/>
      <c r="B12" s="8"/>
      <c r="C12" s="6"/>
      <c r="D12" s="112"/>
      <c r="E12" s="10"/>
    </row>
    <row r="13" customHeight="1" spans="1:5">
      <c r="A13" s="11"/>
      <c r="B13" s="8"/>
      <c r="C13" s="6"/>
      <c r="D13" s="112"/>
      <c r="E13" s="10"/>
    </row>
    <row r="14" customHeight="1" spans="1:5">
      <c r="A14" s="113" t="s">
        <v>3</v>
      </c>
      <c r="B14" s="114"/>
      <c r="C14" s="114"/>
      <c r="D14" s="113"/>
      <c r="E14" s="14"/>
    </row>
    <row r="15" customHeight="1" spans="1:5">
      <c r="A15" s="113"/>
      <c r="B15" s="114"/>
      <c r="C15" s="114"/>
      <c r="D15" s="113"/>
      <c r="E15" s="14"/>
    </row>
    <row r="16" customHeight="1" spans="1:5">
      <c r="A16" s="54" t="s">
        <v>575</v>
      </c>
      <c r="B16" s="115"/>
      <c r="C16" s="115"/>
      <c r="D16" s="116"/>
      <c r="E16" s="17"/>
    </row>
    <row r="17" customHeight="1" spans="1:5">
      <c r="A17" s="115" t="s">
        <v>5</v>
      </c>
      <c r="B17" s="115"/>
      <c r="C17" s="115"/>
      <c r="D17" s="116"/>
      <c r="E17" s="17"/>
    </row>
    <row r="18" customHeight="1" spans="1:10">
      <c r="A18" s="6" t="s">
        <v>6</v>
      </c>
      <c r="B18" s="6"/>
      <c r="C18" s="6"/>
      <c r="D18" s="116"/>
      <c r="E18" s="17"/>
      <c r="H18" s="26"/>
      <c r="I18" s="27"/>
      <c r="J18" s="27"/>
    </row>
    <row r="19" customHeight="1" spans="1:10">
      <c r="A19" s="6"/>
      <c r="B19" s="6"/>
      <c r="C19" s="6"/>
      <c r="D19" s="116"/>
      <c r="E19" s="17"/>
      <c r="I19" s="26"/>
      <c r="J19" s="26"/>
    </row>
    <row r="20" customHeight="1" spans="1:10">
      <c r="A20" s="117" t="s">
        <v>7</v>
      </c>
      <c r="B20" s="118" t="s">
        <v>8</v>
      </c>
      <c r="C20" s="118" t="s">
        <v>9</v>
      </c>
      <c r="D20" s="118" t="s">
        <v>10</v>
      </c>
      <c r="E20" s="20" t="s">
        <v>11</v>
      </c>
      <c r="I20" s="28"/>
      <c r="J20" s="28"/>
    </row>
    <row r="21" spans="1:5">
      <c r="A21" s="119">
        <v>45733</v>
      </c>
      <c r="B21" s="120" t="s">
        <v>633</v>
      </c>
      <c r="C21" s="120" t="s">
        <v>101</v>
      </c>
      <c r="D21" s="23" t="s">
        <v>14</v>
      </c>
      <c r="E21" s="29">
        <v>1500</v>
      </c>
    </row>
    <row r="22" spans="1:5">
      <c r="A22" s="103"/>
      <c r="B22" s="106" t="s">
        <v>21</v>
      </c>
      <c r="C22" s="106"/>
      <c r="D22" s="105" t="s">
        <v>19</v>
      </c>
      <c r="E22" s="36">
        <f>SUM(E21)</f>
        <v>1500</v>
      </c>
    </row>
    <row r="23" spans="1:5">
      <c r="A23" s="103"/>
      <c r="B23" s="106"/>
      <c r="C23" s="106"/>
      <c r="D23" s="105"/>
      <c r="E23" s="33"/>
    </row>
    <row r="24" spans="1:5">
      <c r="A24" s="103"/>
      <c r="B24" s="106"/>
      <c r="C24" s="106"/>
      <c r="D24" s="105"/>
      <c r="E24" s="33"/>
    </row>
    <row r="25" spans="1:5">
      <c r="A25" s="103"/>
      <c r="B25" s="106"/>
      <c r="C25" s="106"/>
      <c r="D25" s="105"/>
      <c r="E25" s="33"/>
    </row>
    <row r="26" spans="1:5">
      <c r="A26" s="103"/>
      <c r="B26" s="106"/>
      <c r="C26" s="106"/>
      <c r="D26" s="105"/>
      <c r="E26" s="33"/>
    </row>
    <row r="27" spans="1:5">
      <c r="A27" s="103"/>
      <c r="B27" s="106"/>
      <c r="C27" s="106"/>
      <c r="D27" s="105"/>
      <c r="E27" s="33"/>
    </row>
    <row r="28" spans="1:5">
      <c r="A28" s="103"/>
      <c r="B28" s="106"/>
      <c r="C28" s="106"/>
      <c r="D28" s="105"/>
      <c r="E28" s="33"/>
    </row>
    <row r="29" s="1" customFormat="1" spans="1:5">
      <c r="A29" s="28" t="s">
        <v>559</v>
      </c>
      <c r="B29" s="40"/>
      <c r="C29" s="40"/>
      <c r="D29" s="41"/>
      <c r="E29" s="10"/>
    </row>
    <row r="30" s="1" customFormat="1" spans="1:5">
      <c r="A30" s="1" t="s">
        <v>560</v>
      </c>
      <c r="B30" s="40"/>
      <c r="C30" s="40"/>
      <c r="D30" s="41"/>
      <c r="E30" s="10"/>
    </row>
    <row r="31" s="1" customFormat="1" spans="2:5">
      <c r="B31" s="43" t="s">
        <v>561</v>
      </c>
      <c r="D31" s="41"/>
      <c r="E31" s="28"/>
    </row>
    <row r="32" s="1" customFormat="1" spans="1:5">
      <c r="A32" s="1" t="s">
        <v>630</v>
      </c>
      <c r="B32" s="28"/>
      <c r="C32" s="40"/>
      <c r="D32" s="41"/>
      <c r="E32" s="28"/>
    </row>
    <row r="33" s="1" customFormat="1" spans="1:5">
      <c r="A33" s="1" t="s">
        <v>563</v>
      </c>
      <c r="B33" s="40"/>
      <c r="C33" s="40"/>
      <c r="D33" s="41"/>
      <c r="E33" s="10"/>
    </row>
    <row r="34" s="1" customFormat="1" spans="2:5">
      <c r="B34" s="40"/>
      <c r="C34" s="40"/>
      <c r="D34" s="41"/>
      <c r="E34" s="10"/>
    </row>
    <row r="35" s="1" customFormat="1" spans="1:5">
      <c r="A35" s="1" t="s">
        <v>564</v>
      </c>
      <c r="B35" s="40"/>
      <c r="C35" s="40"/>
      <c r="D35" s="41"/>
      <c r="E35" s="10"/>
    </row>
    <row r="36" s="1" customFormat="1" spans="2:5">
      <c r="B36" s="40"/>
      <c r="C36" s="40"/>
      <c r="D36" s="41"/>
      <c r="E36" s="10"/>
    </row>
    <row r="37" s="48" customFormat="1" spans="2:5">
      <c r="B37" s="59"/>
      <c r="C37" s="59"/>
      <c r="D37" s="41"/>
      <c r="E37" s="10"/>
    </row>
    <row r="38" spans="1:5">
      <c r="A38" s="6"/>
      <c r="B38" s="121"/>
      <c r="C38" s="121"/>
      <c r="D38" s="122"/>
      <c r="E38" s="10"/>
    </row>
    <row r="39" spans="1:5">
      <c r="A39" s="6"/>
      <c r="B39" s="121"/>
      <c r="C39" s="121"/>
      <c r="D39" s="122"/>
      <c r="E39" s="10"/>
    </row>
    <row r="40" spans="1:5">
      <c r="A40" s="6"/>
      <c r="B40" s="121"/>
      <c r="C40" s="121"/>
      <c r="D40" s="122"/>
      <c r="E40" s="10"/>
    </row>
    <row r="41" spans="1:5">
      <c r="A41" s="6"/>
      <c r="B41" s="121"/>
      <c r="C41" s="121"/>
      <c r="D41" s="122"/>
      <c r="E41" s="10"/>
    </row>
    <row r="42" spans="1:5">
      <c r="A42" s="6"/>
      <c r="B42" s="121"/>
      <c r="C42" s="121"/>
      <c r="D42" s="122"/>
      <c r="E42" s="10"/>
    </row>
    <row r="43" spans="1:5">
      <c r="A43" s="123"/>
      <c r="B43" s="121"/>
      <c r="C43" s="121"/>
      <c r="D43" s="122"/>
      <c r="E43" s="10"/>
    </row>
    <row r="44" spans="1:5">
      <c r="A44" s="6" t="s">
        <v>27</v>
      </c>
      <c r="B44" s="121"/>
      <c r="C44" s="121"/>
      <c r="D44" s="6" t="s">
        <v>28</v>
      </c>
      <c r="E44" s="10"/>
    </row>
    <row r="45" spans="1:5">
      <c r="A45" s="6"/>
      <c r="B45" s="121"/>
      <c r="C45" s="121"/>
      <c r="D45" s="6"/>
      <c r="E45" s="10"/>
    </row>
    <row r="46" spans="1:5">
      <c r="A46" s="6"/>
      <c r="B46" s="121"/>
      <c r="C46" s="121"/>
      <c r="D46" s="6"/>
      <c r="E46" s="10"/>
    </row>
    <row r="47" spans="1:5">
      <c r="A47" s="28" t="s">
        <v>29</v>
      </c>
      <c r="B47" s="28"/>
      <c r="C47" s="28"/>
      <c r="D47" s="28" t="s">
        <v>30</v>
      </c>
      <c r="E47" s="17"/>
    </row>
    <row r="48" spans="1:5">
      <c r="A48" s="40" t="s">
        <v>31</v>
      </c>
      <c r="D48" s="40" t="s">
        <v>32</v>
      </c>
      <c r="E48" s="124"/>
    </row>
    <row r="52" spans="1:1">
      <c r="A52" s="125" t="s">
        <v>33</v>
      </c>
    </row>
    <row r="53" spans="1:1">
      <c r="A53" s="125"/>
    </row>
    <row r="54" spans="1:1">
      <c r="A54" s="125"/>
    </row>
    <row r="55" spans="1:1">
      <c r="A55" s="124" t="s">
        <v>34</v>
      </c>
    </row>
  </sheetData>
  <mergeCells count="2">
    <mergeCell ref="D4:E4"/>
    <mergeCell ref="B22:C22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3"/>
  <sheetViews>
    <sheetView zoomScaleSheetLayoutView="60" workbookViewId="0">
      <selection activeCell="D11" sqref="D10:D11"/>
    </sheetView>
  </sheetViews>
  <sheetFormatPr defaultColWidth="18" defaultRowHeight="13.5"/>
  <cols>
    <col min="1" max="1" width="15.3333333333333" style="48" customWidth="1"/>
    <col min="2" max="2" width="17.1428571428571" style="48" customWidth="1"/>
    <col min="3" max="3" width="21.4285714285714" style="48" customWidth="1"/>
    <col min="4" max="4" width="25.8571428571429" style="48" customWidth="1"/>
    <col min="5" max="5" width="22.5714285714286" style="48" customWidth="1"/>
    <col min="6" max="16384" width="18" style="48"/>
  </cols>
  <sheetData>
    <row r="4" ht="14.25" customHeight="1" spans="1:5">
      <c r="A4" s="5">
        <v>45740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634</v>
      </c>
      <c r="C7" s="49"/>
      <c r="D7" s="50"/>
      <c r="E7" s="50"/>
    </row>
    <row r="8" ht="14.25" customHeight="1" spans="1:5">
      <c r="A8" s="7" t="s">
        <v>635</v>
      </c>
      <c r="C8" s="49"/>
      <c r="D8" s="50"/>
      <c r="E8" s="50"/>
    </row>
    <row r="9" ht="14.25" customHeight="1" spans="1:5">
      <c r="A9" s="11" t="s">
        <v>636</v>
      </c>
      <c r="B9" s="51"/>
      <c r="D9" s="52"/>
      <c r="E9" s="10"/>
    </row>
    <row r="10" ht="14.25" customHeight="1" spans="1:5">
      <c r="A10" s="11"/>
      <c r="B10" s="51"/>
      <c r="D10" s="52"/>
      <c r="E10" s="10"/>
    </row>
    <row r="11" ht="14.25" customHeight="1" spans="1:5">
      <c r="A11" s="11"/>
      <c r="B11" s="51"/>
      <c r="D11" s="52"/>
      <c r="E11" s="10"/>
    </row>
    <row r="12" customHeight="1" spans="1:5">
      <c r="A12" s="11"/>
      <c r="B12" s="51"/>
      <c r="D12" s="52"/>
      <c r="E12" s="10"/>
    </row>
    <row r="13" customHeight="1" spans="1:5">
      <c r="A13" s="53" t="s">
        <v>3</v>
      </c>
      <c r="D13" s="53"/>
      <c r="E13" s="14"/>
    </row>
    <row r="14" customHeight="1" spans="1:5">
      <c r="A14" s="53"/>
      <c r="D14" s="53"/>
      <c r="E14" s="14"/>
    </row>
    <row r="15" customHeight="1" spans="1:5">
      <c r="A15" s="54" t="s">
        <v>637</v>
      </c>
      <c r="B15" s="54"/>
      <c r="C15" s="54"/>
      <c r="D15" s="55"/>
      <c r="E15" s="17"/>
    </row>
    <row r="16" customHeight="1" spans="1:5">
      <c r="A16" s="54" t="s">
        <v>5</v>
      </c>
      <c r="B16" s="54"/>
      <c r="C16" s="54"/>
      <c r="D16" s="55"/>
      <c r="E16" s="17"/>
    </row>
    <row r="17" customHeight="1" spans="1:10">
      <c r="A17" s="48" t="s">
        <v>6</v>
      </c>
      <c r="D17" s="55"/>
      <c r="E17" s="17"/>
      <c r="H17" s="62"/>
      <c r="I17" s="63"/>
      <c r="J17" s="63"/>
    </row>
    <row r="18" customHeight="1" spans="4:10">
      <c r="D18" s="55"/>
      <c r="E18" s="17"/>
      <c r="I18" s="62"/>
      <c r="J18" s="62"/>
    </row>
    <row r="19" customHeight="1" spans="1:10">
      <c r="A19" s="18" t="s">
        <v>7</v>
      </c>
      <c r="B19" s="19" t="s">
        <v>8</v>
      </c>
      <c r="C19" s="19" t="s">
        <v>9</v>
      </c>
      <c r="D19" s="19" t="s">
        <v>10</v>
      </c>
      <c r="E19" s="20" t="s">
        <v>11</v>
      </c>
      <c r="I19" s="60"/>
      <c r="J19" s="60"/>
    </row>
    <row r="20" ht="27" spans="1:5">
      <c r="A20" s="108">
        <v>45540</v>
      </c>
      <c r="B20" s="38" t="s">
        <v>638</v>
      </c>
      <c r="C20" s="38" t="s">
        <v>328</v>
      </c>
      <c r="D20" s="22" t="s">
        <v>639</v>
      </c>
      <c r="E20" s="29">
        <v>1800</v>
      </c>
    </row>
    <row r="21" spans="1:5">
      <c r="A21" s="30"/>
      <c r="B21" s="35" t="s">
        <v>21</v>
      </c>
      <c r="C21" s="35"/>
      <c r="D21" s="32" t="s">
        <v>19</v>
      </c>
      <c r="E21" s="36">
        <f>SUM(E20)</f>
        <v>1800</v>
      </c>
    </row>
    <row r="22" spans="1:5">
      <c r="A22" s="30"/>
      <c r="B22" s="35"/>
      <c r="C22" s="35"/>
      <c r="D22" s="32"/>
      <c r="E22" s="109"/>
    </row>
    <row r="23" spans="1:5">
      <c r="A23" s="30"/>
      <c r="B23" s="35"/>
      <c r="C23" s="35"/>
      <c r="D23" s="32"/>
      <c r="E23" s="33"/>
    </row>
    <row r="24" spans="1:5">
      <c r="A24" s="30"/>
      <c r="B24" s="35"/>
      <c r="C24" s="35"/>
      <c r="D24" s="32"/>
      <c r="E24" s="33"/>
    </row>
    <row r="25" spans="1:5">
      <c r="A25" s="30"/>
      <c r="B25" s="35"/>
      <c r="C25" s="35"/>
      <c r="D25" s="32"/>
      <c r="E25" s="33"/>
    </row>
    <row r="26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="1" customFormat="1" spans="1:5">
      <c r="A29" s="28" t="s">
        <v>559</v>
      </c>
      <c r="B29" s="40"/>
      <c r="C29" s="40"/>
      <c r="D29" s="41"/>
      <c r="E29" s="10"/>
    </row>
    <row r="30" s="1" customFormat="1" spans="1:5">
      <c r="A30" s="1" t="s">
        <v>560</v>
      </c>
      <c r="B30" s="40"/>
      <c r="C30" s="40"/>
      <c r="D30" s="41"/>
      <c r="E30" s="10"/>
    </row>
    <row r="31" s="1" customFormat="1" spans="2:5">
      <c r="B31" s="43" t="s">
        <v>561</v>
      </c>
      <c r="D31" s="41"/>
      <c r="E31" s="28"/>
    </row>
    <row r="32" s="1" customFormat="1" spans="1:5">
      <c r="A32" s="1" t="s">
        <v>630</v>
      </c>
      <c r="B32" s="28"/>
      <c r="C32" s="40"/>
      <c r="D32" s="41"/>
      <c r="E32" s="28"/>
    </row>
    <row r="33" s="1" customFormat="1" spans="1:5">
      <c r="A33" s="1" t="s">
        <v>563</v>
      </c>
      <c r="B33" s="40"/>
      <c r="C33" s="40"/>
      <c r="D33" s="41"/>
      <c r="E33" s="10"/>
    </row>
    <row r="34" s="1" customFormat="1" spans="2:5">
      <c r="B34" s="40"/>
      <c r="C34" s="40"/>
      <c r="D34" s="41"/>
      <c r="E34" s="10"/>
    </row>
    <row r="35" s="1" customFormat="1" spans="1:5">
      <c r="A35" s="1" t="s">
        <v>564</v>
      </c>
      <c r="B35" s="40"/>
      <c r="C35" s="40"/>
      <c r="D35" s="41"/>
      <c r="E35" s="10"/>
    </row>
    <row r="36" s="1" customFormat="1" spans="2:5">
      <c r="B36" s="40"/>
      <c r="C36" s="40"/>
      <c r="D36" s="41"/>
      <c r="E36" s="10"/>
    </row>
    <row r="37" s="1" customFormat="1" spans="2:5">
      <c r="B37" s="40"/>
      <c r="C37" s="40"/>
      <c r="D37" s="41"/>
      <c r="E37" s="10"/>
    </row>
    <row r="38" spans="2:5">
      <c r="B38" s="59"/>
      <c r="C38" s="59"/>
      <c r="D38" s="41"/>
      <c r="E38" s="10"/>
    </row>
    <row r="39" spans="2:5">
      <c r="B39" s="59"/>
      <c r="C39" s="59"/>
      <c r="D39" s="41"/>
      <c r="E39" s="10"/>
    </row>
    <row r="40" spans="2:5">
      <c r="B40" s="59"/>
      <c r="C40" s="59"/>
      <c r="D40" s="41"/>
      <c r="E40" s="10"/>
    </row>
    <row r="41" spans="1:5">
      <c r="A41" s="60"/>
      <c r="B41" s="59"/>
      <c r="C41" s="59"/>
      <c r="D41" s="41"/>
      <c r="E41" s="10"/>
    </row>
    <row r="42" spans="1:5">
      <c r="A42" s="48" t="s">
        <v>27</v>
      </c>
      <c r="B42" s="59"/>
      <c r="C42" s="59"/>
      <c r="D42" s="48" t="s">
        <v>28</v>
      </c>
      <c r="E42" s="10"/>
    </row>
    <row r="43" spans="2:5">
      <c r="B43" s="59"/>
      <c r="C43" s="59"/>
      <c r="E43" s="10"/>
    </row>
    <row r="44" spans="2:5">
      <c r="B44" s="59"/>
      <c r="C44" s="59"/>
      <c r="E44" s="10"/>
    </row>
    <row r="45" spans="1:5">
      <c r="A45" s="60" t="s">
        <v>29</v>
      </c>
      <c r="B45" s="60"/>
      <c r="C45" s="60"/>
      <c r="D45" s="60" t="s">
        <v>30</v>
      </c>
      <c r="E45" s="17"/>
    </row>
    <row r="46" spans="1:5">
      <c r="A46" s="59" t="s">
        <v>31</v>
      </c>
      <c r="D46" s="59" t="s">
        <v>32</v>
      </c>
      <c r="E46" s="60"/>
    </row>
    <row r="50" spans="1:1">
      <c r="A50" s="61" t="s">
        <v>33</v>
      </c>
    </row>
    <row r="51" spans="1:1">
      <c r="A51" s="61"/>
    </row>
    <row r="52" spans="1:1">
      <c r="A52" s="61"/>
    </row>
    <row r="53" spans="1:1">
      <c r="A53" s="60" t="s">
        <v>34</v>
      </c>
    </row>
  </sheetData>
  <mergeCells count="2">
    <mergeCell ref="D4:E4"/>
    <mergeCell ref="B21:C21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topLeftCell="A13" workbookViewId="0">
      <selection activeCell="F46" sqref="F46"/>
    </sheetView>
  </sheetViews>
  <sheetFormatPr defaultColWidth="18" defaultRowHeight="13.5"/>
  <cols>
    <col min="1" max="1" width="15.3333333333333" style="48" customWidth="1"/>
    <col min="2" max="2" width="19.1047619047619" style="48" customWidth="1"/>
    <col min="3" max="3" width="21.2857142857143" style="48" customWidth="1"/>
    <col min="4" max="4" width="29.8571428571429" style="48" customWidth="1"/>
    <col min="5" max="5" width="16.552380952381" style="48" customWidth="1"/>
    <col min="6" max="16384" width="18" style="48"/>
  </cols>
  <sheetData>
    <row r="4" ht="14.25" customHeight="1" spans="1:5">
      <c r="A4" s="5">
        <v>45740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640</v>
      </c>
      <c r="C7" s="49"/>
      <c r="D7" s="50"/>
      <c r="E7" s="50"/>
    </row>
    <row r="8" ht="14.25" customHeight="1" spans="1:5">
      <c r="A8" s="5" t="s">
        <v>641</v>
      </c>
      <c r="C8" s="49"/>
      <c r="D8" s="50"/>
      <c r="E8" s="50"/>
    </row>
    <row r="9" ht="14.25" customHeight="1" spans="1:5">
      <c r="A9" s="7" t="s">
        <v>642</v>
      </c>
      <c r="C9" s="49"/>
      <c r="D9" s="50"/>
      <c r="E9" s="50"/>
    </row>
    <row r="10" ht="14.25" customHeight="1" spans="1:5">
      <c r="A10" s="11" t="s">
        <v>643</v>
      </c>
      <c r="B10" s="51"/>
      <c r="D10" s="52"/>
      <c r="E10" s="10"/>
    </row>
    <row r="11" ht="14.25" customHeight="1" spans="1:5">
      <c r="A11" s="11" t="s">
        <v>644</v>
      </c>
      <c r="B11" s="51"/>
      <c r="D11" s="52"/>
      <c r="E11" s="10"/>
    </row>
    <row r="12" ht="14.25" customHeight="1" spans="1:5">
      <c r="A12" s="11"/>
      <c r="B12" s="51"/>
      <c r="D12" s="52"/>
      <c r="E12" s="10"/>
    </row>
    <row r="13" customHeight="1" spans="1:5">
      <c r="A13" s="11"/>
      <c r="B13" s="51"/>
      <c r="D13" s="52"/>
      <c r="E13" s="10"/>
    </row>
    <row r="14" customHeight="1" spans="1:5">
      <c r="A14" s="53" t="s">
        <v>3</v>
      </c>
      <c r="D14" s="53"/>
      <c r="E14" s="14"/>
    </row>
    <row r="15" customHeight="1" spans="1:5">
      <c r="A15" s="53"/>
      <c r="D15" s="53"/>
      <c r="E15" s="14"/>
    </row>
    <row r="16" customHeight="1" spans="1:5">
      <c r="A16" s="54" t="s">
        <v>575</v>
      </c>
      <c r="B16" s="54"/>
      <c r="C16" s="54"/>
      <c r="D16" s="55"/>
      <c r="E16" s="17"/>
    </row>
    <row r="17" customHeight="1" spans="1:5">
      <c r="A17" s="54" t="s">
        <v>5</v>
      </c>
      <c r="B17" s="54"/>
      <c r="C17" s="54"/>
      <c r="D17" s="55"/>
      <c r="E17" s="17"/>
    </row>
    <row r="18" customHeight="1" spans="1:10">
      <c r="A18" s="48" t="s">
        <v>6</v>
      </c>
      <c r="D18" s="55"/>
      <c r="E18" s="17"/>
      <c r="H18" s="62"/>
      <c r="I18" s="63"/>
      <c r="J18" s="63"/>
    </row>
    <row r="19" customHeight="1" spans="4:10">
      <c r="D19" s="55"/>
      <c r="E19" s="17"/>
      <c r="H19" s="62"/>
      <c r="I19" s="63"/>
      <c r="J19" s="63"/>
    </row>
    <row r="20" customHeight="1" spans="4:10">
      <c r="D20" s="55"/>
      <c r="E20" s="17"/>
      <c r="I20" s="62"/>
      <c r="J20" s="62"/>
    </row>
    <row r="21" customHeight="1" spans="1:10">
      <c r="A21" s="18" t="s">
        <v>7</v>
      </c>
      <c r="B21" s="19" t="s">
        <v>8</v>
      </c>
      <c r="C21" s="19" t="s">
        <v>9</v>
      </c>
      <c r="D21" s="19" t="s">
        <v>10</v>
      </c>
      <c r="E21" s="19" t="s">
        <v>11</v>
      </c>
      <c r="I21" s="60"/>
      <c r="J21" s="60"/>
    </row>
    <row r="22" spans="1:5">
      <c r="A22" s="108">
        <v>45728</v>
      </c>
      <c r="B22" s="38" t="s">
        <v>645</v>
      </c>
      <c r="C22" s="38" t="s">
        <v>95</v>
      </c>
      <c r="D22" s="23" t="s">
        <v>14</v>
      </c>
      <c r="E22" s="24">
        <v>800</v>
      </c>
    </row>
    <row r="23" spans="1:5">
      <c r="A23" s="108">
        <v>45728</v>
      </c>
      <c r="B23" s="38" t="s">
        <v>646</v>
      </c>
      <c r="C23" s="38" t="s">
        <v>460</v>
      </c>
      <c r="D23" s="23" t="s">
        <v>148</v>
      </c>
      <c r="E23" s="24">
        <v>600</v>
      </c>
    </row>
    <row r="24" customFormat="1" spans="1:5">
      <c r="A24" s="108">
        <v>45728</v>
      </c>
      <c r="B24" s="38" t="s">
        <v>647</v>
      </c>
      <c r="C24" s="38" t="s">
        <v>324</v>
      </c>
      <c r="D24" s="23" t="s">
        <v>14</v>
      </c>
      <c r="E24" s="29">
        <v>1500</v>
      </c>
    </row>
    <row r="25" s="48" customFormat="1" spans="1:5">
      <c r="A25" s="30" t="s">
        <v>17</v>
      </c>
      <c r="B25" s="31" t="s">
        <v>18</v>
      </c>
      <c r="C25" s="31"/>
      <c r="D25" s="32" t="s">
        <v>19</v>
      </c>
      <c r="E25" s="33">
        <f>SUM(E22:E24)</f>
        <v>2900</v>
      </c>
    </row>
    <row r="26" s="48" customFormat="1" ht="13.2" customHeight="1" spans="1:5">
      <c r="A26" s="30"/>
      <c r="B26" s="35" t="s">
        <v>20</v>
      </c>
      <c r="C26" s="35"/>
      <c r="D26" s="32"/>
      <c r="E26" s="102">
        <f>(-E25*0.1)</f>
        <v>-290</v>
      </c>
    </row>
    <row r="27" spans="1:5">
      <c r="A27" s="30"/>
      <c r="B27" s="35" t="s">
        <v>21</v>
      </c>
      <c r="C27" s="35"/>
      <c r="D27" s="32" t="s">
        <v>19</v>
      </c>
      <c r="E27" s="36">
        <f>SUM(E25:E26)</f>
        <v>2610</v>
      </c>
    </row>
    <row r="28" spans="1:5">
      <c r="A28" s="30"/>
      <c r="B28" s="35"/>
      <c r="C28" s="35"/>
      <c r="D28" s="32"/>
      <c r="E28" s="33"/>
    </row>
    <row r="29" spans="1:5">
      <c r="A29" s="30"/>
      <c r="B29" s="35"/>
      <c r="C29" s="35"/>
      <c r="D29" s="32"/>
      <c r="E29" s="33"/>
    </row>
    <row r="30" spans="1:5">
      <c r="A30" s="30"/>
      <c r="B30" s="35"/>
      <c r="C30" s="35"/>
      <c r="D30" s="32"/>
      <c r="E30" s="33"/>
    </row>
    <row r="31" spans="1:5">
      <c r="A31" s="30"/>
      <c r="B31" s="35"/>
      <c r="C31" s="35"/>
      <c r="D31" s="32"/>
      <c r="E31" s="33"/>
    </row>
    <row r="33" s="1" customFormat="1" spans="1:5">
      <c r="A33" s="28" t="s">
        <v>559</v>
      </c>
      <c r="B33" s="40"/>
      <c r="C33" s="40"/>
      <c r="D33" s="41"/>
      <c r="E33" s="10"/>
    </row>
    <row r="34" s="1" customFormat="1" spans="1:5">
      <c r="A34" s="1" t="s">
        <v>560</v>
      </c>
      <c r="B34" s="40"/>
      <c r="C34" s="40"/>
      <c r="D34" s="41"/>
      <c r="E34" s="10"/>
    </row>
    <row r="35" s="1" customFormat="1" spans="2:5">
      <c r="B35" s="43" t="s">
        <v>561</v>
      </c>
      <c r="D35" s="41"/>
      <c r="E35" s="28"/>
    </row>
    <row r="36" s="1" customFormat="1" spans="1:5">
      <c r="A36" s="1" t="s">
        <v>630</v>
      </c>
      <c r="B36" s="28"/>
      <c r="C36" s="40"/>
      <c r="D36" s="41"/>
      <c r="E36" s="28"/>
    </row>
    <row r="37" s="1" customFormat="1" spans="1:5">
      <c r="A37" s="1" t="s">
        <v>563</v>
      </c>
      <c r="B37" s="40"/>
      <c r="C37" s="40"/>
      <c r="D37" s="41"/>
      <c r="E37" s="10"/>
    </row>
    <row r="38" s="1" customFormat="1" spans="2:5">
      <c r="B38" s="40"/>
      <c r="C38" s="40"/>
      <c r="D38" s="41"/>
      <c r="E38" s="10"/>
    </row>
    <row r="39" s="1" customFormat="1" spans="1:5">
      <c r="A39" s="1" t="s">
        <v>564</v>
      </c>
      <c r="B39" s="40"/>
      <c r="C39" s="40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2:5">
      <c r="B42" s="59"/>
      <c r="C42" s="59"/>
      <c r="D42" s="41"/>
      <c r="E42" s="10"/>
    </row>
    <row r="43" spans="1:5">
      <c r="A43" s="60"/>
      <c r="B43" s="59"/>
      <c r="C43" s="59"/>
      <c r="D43" s="41"/>
      <c r="E43" s="10"/>
    </row>
    <row r="44" spans="1:5">
      <c r="A44" s="48" t="s">
        <v>27</v>
      </c>
      <c r="B44" s="59"/>
      <c r="C44" s="59"/>
      <c r="D44" s="48" t="s">
        <v>28</v>
      </c>
      <c r="E44" s="10"/>
    </row>
    <row r="45" spans="2:5">
      <c r="B45" s="59"/>
      <c r="C45" s="59"/>
      <c r="E45" s="10"/>
    </row>
    <row r="46" spans="2:5">
      <c r="B46" s="59"/>
      <c r="C46" s="59"/>
      <c r="E46" s="10"/>
    </row>
    <row r="47" spans="1:5">
      <c r="A47" s="60" t="s">
        <v>29</v>
      </c>
      <c r="B47" s="60"/>
      <c r="C47" s="60"/>
      <c r="D47" s="60" t="s">
        <v>30</v>
      </c>
      <c r="E47" s="17"/>
    </row>
    <row r="48" spans="1:5">
      <c r="A48" s="59" t="s">
        <v>31</v>
      </c>
      <c r="D48" s="59" t="s">
        <v>32</v>
      </c>
      <c r="E48" s="60"/>
    </row>
    <row r="52" spans="1:1">
      <c r="A52" s="61" t="s">
        <v>33</v>
      </c>
    </row>
    <row r="53" spans="1:1">
      <c r="A53" s="61"/>
    </row>
    <row r="54" spans="1:1">
      <c r="A54" s="61"/>
    </row>
    <row r="55" spans="1:1">
      <c r="A55" s="60" t="s">
        <v>34</v>
      </c>
    </row>
  </sheetData>
  <mergeCells count="3">
    <mergeCell ref="D4:E4"/>
    <mergeCell ref="B26:C26"/>
    <mergeCell ref="B27:C27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topLeftCell="A25" workbookViewId="0">
      <selection activeCell="C58" sqref="C58"/>
    </sheetView>
  </sheetViews>
  <sheetFormatPr defaultColWidth="18" defaultRowHeight="13.5"/>
  <cols>
    <col min="1" max="1" width="15.3333333333333" style="48" customWidth="1"/>
    <col min="2" max="2" width="19.1047619047619" style="48" customWidth="1"/>
    <col min="3" max="3" width="23.4285714285714" style="48" customWidth="1"/>
    <col min="4" max="4" width="23.7142857142857" style="48" customWidth="1"/>
    <col min="5" max="5" width="17.8571428571429" style="48" customWidth="1"/>
    <col min="6" max="16384" width="18" style="48"/>
  </cols>
  <sheetData>
    <row r="4" ht="14.25" customHeight="1" spans="1:5">
      <c r="A4" s="5">
        <v>45740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648</v>
      </c>
      <c r="C7" s="49"/>
      <c r="D7" s="50"/>
      <c r="E7" s="50"/>
    </row>
    <row r="8" ht="14.25" customHeight="1" spans="1:5">
      <c r="A8" s="7" t="s">
        <v>649</v>
      </c>
      <c r="C8" s="49"/>
      <c r="D8" s="50"/>
      <c r="E8" s="50"/>
    </row>
    <row r="9" ht="14.25" customHeight="1" spans="1:5">
      <c r="A9" s="11" t="s">
        <v>650</v>
      </c>
      <c r="B9" s="51"/>
      <c r="D9" s="52"/>
      <c r="E9" s="10"/>
    </row>
    <row r="10" ht="14.25" customHeight="1" spans="1:5">
      <c r="A10" s="11"/>
      <c r="B10" s="51"/>
      <c r="D10" s="52"/>
      <c r="E10" s="10"/>
    </row>
    <row r="11" ht="14.25" customHeight="1" spans="1:5">
      <c r="A11" s="11"/>
      <c r="B11" s="51"/>
      <c r="D11" s="52"/>
      <c r="E11" s="10"/>
    </row>
    <row r="12" customHeight="1" spans="1:5">
      <c r="A12" s="11"/>
      <c r="B12" s="51"/>
      <c r="D12" s="52"/>
      <c r="E12" s="10"/>
    </row>
    <row r="13" customHeight="1" spans="1:5">
      <c r="A13" s="53" t="s">
        <v>3</v>
      </c>
      <c r="D13" s="53"/>
      <c r="E13" s="14"/>
    </row>
    <row r="14" customHeight="1" spans="1:5">
      <c r="A14" s="53"/>
      <c r="D14" s="53"/>
      <c r="E14" s="14"/>
    </row>
    <row r="15" customHeight="1" spans="1:5">
      <c r="A15" s="54" t="s">
        <v>575</v>
      </c>
      <c r="B15" s="54"/>
      <c r="C15" s="54"/>
      <c r="D15" s="55"/>
      <c r="E15" s="17"/>
    </row>
    <row r="16" customHeight="1" spans="1:5">
      <c r="A16" s="54" t="s">
        <v>5</v>
      </c>
      <c r="B16" s="54"/>
      <c r="C16" s="54"/>
      <c r="D16" s="55"/>
      <c r="E16" s="17"/>
    </row>
    <row r="17" customHeight="1" spans="1:10">
      <c r="A17" s="48" t="s">
        <v>6</v>
      </c>
      <c r="D17" s="55"/>
      <c r="E17" s="17"/>
      <c r="H17" s="62"/>
      <c r="I17" s="63"/>
      <c r="J17" s="63"/>
    </row>
    <row r="18" customHeight="1" spans="4:10">
      <c r="D18" s="55"/>
      <c r="E18" s="17"/>
      <c r="I18" s="62"/>
      <c r="J18" s="62"/>
    </row>
    <row r="19" customHeight="1" spans="1:10">
      <c r="A19" s="18" t="s">
        <v>7</v>
      </c>
      <c r="B19" s="19" t="s">
        <v>8</v>
      </c>
      <c r="C19" s="19" t="s">
        <v>9</v>
      </c>
      <c r="D19" s="19" t="s">
        <v>10</v>
      </c>
      <c r="E19" s="20" t="s">
        <v>11</v>
      </c>
      <c r="I19" s="60"/>
      <c r="J19" s="60"/>
    </row>
    <row r="20" spans="1:5">
      <c r="A20" s="56">
        <v>45729</v>
      </c>
      <c r="B20" s="23" t="s">
        <v>651</v>
      </c>
      <c r="C20" s="23" t="s">
        <v>328</v>
      </c>
      <c r="D20" s="23" t="s">
        <v>81</v>
      </c>
      <c r="E20" s="24">
        <v>930</v>
      </c>
    </row>
    <row r="21" spans="1:5">
      <c r="A21" s="56">
        <v>45729</v>
      </c>
      <c r="B21" s="23" t="s">
        <v>652</v>
      </c>
      <c r="C21" s="23" t="s">
        <v>324</v>
      </c>
      <c r="D21" s="23" t="s">
        <v>653</v>
      </c>
      <c r="E21" s="29">
        <v>8400</v>
      </c>
    </row>
    <row r="22" spans="1:5">
      <c r="A22" s="30" t="s">
        <v>17</v>
      </c>
      <c r="B22" s="31" t="s">
        <v>18</v>
      </c>
      <c r="C22" s="31"/>
      <c r="D22" s="32" t="s">
        <v>19</v>
      </c>
      <c r="E22" s="33">
        <f>SUM(E20:E21)</f>
        <v>9330</v>
      </c>
    </row>
    <row r="23" spans="1:5">
      <c r="A23" s="30"/>
      <c r="B23" s="35" t="s">
        <v>654</v>
      </c>
      <c r="C23" s="35"/>
      <c r="D23" s="32"/>
      <c r="E23" s="102">
        <v>-1050</v>
      </c>
    </row>
    <row r="24" spans="1:5">
      <c r="A24" s="30" t="s">
        <v>17</v>
      </c>
      <c r="B24" s="31"/>
      <c r="C24" s="31"/>
      <c r="D24" s="32" t="s">
        <v>19</v>
      </c>
      <c r="E24" s="33">
        <f>SUM(E22:E23)</f>
        <v>8280</v>
      </c>
    </row>
    <row r="25" ht="13.2" customHeight="1" spans="1:5">
      <c r="A25" s="30"/>
      <c r="B25" s="35" t="s">
        <v>20</v>
      </c>
      <c r="C25" s="35"/>
      <c r="D25" s="32"/>
      <c r="E25" s="33">
        <f>(-E24*0.07)</f>
        <v>-579.6</v>
      </c>
    </row>
    <row r="26" spans="1:5">
      <c r="A26" s="30"/>
      <c r="B26" s="35" t="s">
        <v>21</v>
      </c>
      <c r="C26" s="35"/>
      <c r="D26" s="32" t="s">
        <v>19</v>
      </c>
      <c r="E26" s="36">
        <f>SUM(E24:E25)</f>
        <v>7700.4</v>
      </c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pans="1:5">
      <c r="A29" s="30"/>
      <c r="B29" s="35"/>
      <c r="C29" s="35"/>
      <c r="D29" s="32"/>
      <c r="E29" s="33"/>
    </row>
    <row r="30" spans="1:5">
      <c r="A30" s="30"/>
      <c r="B30" s="35"/>
      <c r="C30" s="35"/>
      <c r="D30" s="32"/>
      <c r="E30" s="33"/>
    </row>
    <row r="31" s="1" customFormat="1" spans="1:5">
      <c r="A31" s="28" t="s">
        <v>559</v>
      </c>
      <c r="B31" s="40"/>
      <c r="C31" s="40"/>
      <c r="D31" s="41"/>
      <c r="E31" s="10"/>
    </row>
    <row r="32" s="1" customFormat="1" spans="1:5">
      <c r="A32" s="1" t="s">
        <v>560</v>
      </c>
      <c r="B32" s="40"/>
      <c r="C32" s="40"/>
      <c r="D32" s="41"/>
      <c r="E32" s="10"/>
    </row>
    <row r="33" s="1" customFormat="1" spans="2:5">
      <c r="B33" s="43" t="s">
        <v>561</v>
      </c>
      <c r="D33" s="41"/>
      <c r="E33" s="28"/>
    </row>
    <row r="34" s="1" customFormat="1" spans="1:5">
      <c r="A34" s="1" t="s">
        <v>630</v>
      </c>
      <c r="B34" s="28"/>
      <c r="C34" s="40"/>
      <c r="D34" s="41"/>
      <c r="E34" s="28"/>
    </row>
    <row r="35" s="1" customFormat="1" spans="1:5">
      <c r="A35" s="1" t="s">
        <v>563</v>
      </c>
      <c r="B35" s="40"/>
      <c r="C35" s="40"/>
      <c r="D35" s="41"/>
      <c r="E35" s="10"/>
    </row>
    <row r="36" s="1" customFormat="1" spans="2:5">
      <c r="B36" s="40"/>
      <c r="C36" s="40"/>
      <c r="D36" s="41"/>
      <c r="E36" s="10"/>
    </row>
    <row r="37" s="1" customFormat="1" spans="1:5">
      <c r="A37" s="1" t="s">
        <v>564</v>
      </c>
      <c r="B37" s="40"/>
      <c r="C37" s="40"/>
      <c r="D37" s="41"/>
      <c r="E37" s="10"/>
    </row>
    <row r="38" s="1" customFormat="1" spans="2:5">
      <c r="B38" s="40"/>
      <c r="C38" s="40"/>
      <c r="D38" s="41"/>
      <c r="E38" s="10"/>
    </row>
    <row r="39" s="1" customFormat="1" spans="2:5">
      <c r="B39" s="40"/>
      <c r="C39" s="40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2:5">
      <c r="B42" s="59"/>
      <c r="C42" s="59"/>
      <c r="D42" s="41"/>
      <c r="E42" s="10"/>
    </row>
    <row r="43" spans="1:5">
      <c r="A43" s="60"/>
      <c r="B43" s="59"/>
      <c r="C43" s="59"/>
      <c r="D43" s="41"/>
      <c r="E43" s="10"/>
    </row>
    <row r="44" spans="1:5">
      <c r="A44" s="48" t="s">
        <v>27</v>
      </c>
      <c r="B44" s="59"/>
      <c r="C44" s="59"/>
      <c r="D44" s="48" t="s">
        <v>28</v>
      </c>
      <c r="E44" s="10"/>
    </row>
    <row r="45" spans="2:5">
      <c r="B45" s="59"/>
      <c r="C45" s="59"/>
      <c r="E45" s="10"/>
    </row>
    <row r="46" spans="2:5">
      <c r="B46" s="59"/>
      <c r="C46" s="59"/>
      <c r="E46" s="10"/>
    </row>
    <row r="47" spans="1:5">
      <c r="A47" s="60" t="s">
        <v>29</v>
      </c>
      <c r="B47" s="60"/>
      <c r="C47" s="60"/>
      <c r="D47" s="60" t="s">
        <v>30</v>
      </c>
      <c r="E47" s="17"/>
    </row>
    <row r="48" spans="1:5">
      <c r="A48" s="59" t="s">
        <v>31</v>
      </c>
      <c r="D48" s="59" t="s">
        <v>32</v>
      </c>
      <c r="E48" s="60"/>
    </row>
    <row r="52" spans="1:1">
      <c r="A52" s="61" t="s">
        <v>33</v>
      </c>
    </row>
    <row r="53" spans="1:1">
      <c r="A53" s="61"/>
    </row>
    <row r="54" spans="1:1">
      <c r="A54" s="61"/>
    </row>
    <row r="55" spans="1:1">
      <c r="A55" s="60" t="s">
        <v>34</v>
      </c>
    </row>
  </sheetData>
  <mergeCells count="4">
    <mergeCell ref="D4:E4"/>
    <mergeCell ref="B23:C23"/>
    <mergeCell ref="B25:C25"/>
    <mergeCell ref="B26:C26"/>
  </mergeCells>
  <pageMargins left="0.7" right="0.27" top="0.65" bottom="0.747916666666667" header="0.3" footer="0.3"/>
  <pageSetup paperSize="1" scale="90" orientation="portrait" horizontalDpi="120" verticalDpi="72"/>
  <headerFooter alignWithMargins="0" scaleWithDoc="0"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7"/>
  <sheetViews>
    <sheetView zoomScaleSheetLayoutView="60" workbookViewId="0">
      <selection activeCell="D16" sqref="D16"/>
    </sheetView>
  </sheetViews>
  <sheetFormatPr defaultColWidth="18" defaultRowHeight="13.5"/>
  <cols>
    <col min="1" max="1" width="15.3333333333333" style="48" customWidth="1"/>
    <col min="2" max="2" width="16" style="48" customWidth="1"/>
    <col min="3" max="3" width="20.8857142857143" style="48" customWidth="1"/>
    <col min="4" max="4" width="26.1428571428571" style="48" customWidth="1"/>
    <col min="5" max="5" width="22.7142857142857" style="48" customWidth="1"/>
    <col min="6" max="16384" width="18" style="48"/>
  </cols>
  <sheetData>
    <row r="4" ht="14.25" customHeight="1" spans="1:5">
      <c r="A4" s="5">
        <v>45740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655</v>
      </c>
      <c r="C7" s="49"/>
      <c r="D7" s="50"/>
      <c r="E7" s="50"/>
    </row>
    <row r="8" ht="14.25" customHeight="1" spans="1:5">
      <c r="A8" s="7" t="s">
        <v>656</v>
      </c>
      <c r="C8" s="49"/>
      <c r="D8" s="50"/>
      <c r="E8" s="50"/>
    </row>
    <row r="9" customHeight="1" spans="1:5">
      <c r="A9" s="11" t="s">
        <v>657</v>
      </c>
      <c r="B9" s="51"/>
      <c r="D9" s="52"/>
      <c r="E9" s="10"/>
    </row>
    <row r="10" customHeight="1" spans="1:5">
      <c r="A10" s="12"/>
      <c r="B10" s="51"/>
      <c r="D10" s="52"/>
      <c r="E10" s="10"/>
    </row>
    <row r="11" customHeight="1" spans="1:5">
      <c r="A11" s="12"/>
      <c r="B11" s="51"/>
      <c r="D11" s="52"/>
      <c r="E11" s="10"/>
    </row>
    <row r="12" customHeight="1" spans="1:5">
      <c r="A12" s="53" t="s">
        <v>3</v>
      </c>
      <c r="D12" s="53"/>
      <c r="E12" s="14"/>
    </row>
    <row r="13" customHeight="1" spans="1:5">
      <c r="A13" s="53"/>
      <c r="D13" s="53"/>
      <c r="E13" s="14"/>
    </row>
    <row r="14" customHeight="1" spans="1:5">
      <c r="A14" s="54" t="s">
        <v>624</v>
      </c>
      <c r="B14" s="54"/>
      <c r="C14" s="54"/>
      <c r="D14" s="55"/>
      <c r="E14" s="17"/>
    </row>
    <row r="15" customHeight="1" spans="1:5">
      <c r="A15" s="54" t="s">
        <v>5</v>
      </c>
      <c r="B15" s="54"/>
      <c r="C15" s="54"/>
      <c r="D15" s="55"/>
      <c r="E15" s="17"/>
    </row>
    <row r="16" customHeight="1" spans="1:10">
      <c r="A16" s="48" t="s">
        <v>6</v>
      </c>
      <c r="D16" s="55"/>
      <c r="E16" s="17"/>
      <c r="H16" s="62"/>
      <c r="I16" s="63"/>
      <c r="J16" s="63"/>
    </row>
    <row r="17" customHeight="1" spans="4:10">
      <c r="D17" s="55"/>
      <c r="E17" s="17"/>
      <c r="H17" s="26"/>
      <c r="I17" s="27"/>
      <c r="J17" s="27"/>
    </row>
    <row r="18" customHeight="1" spans="4:10">
      <c r="D18" s="55"/>
      <c r="E18" s="17"/>
      <c r="I18" s="62"/>
      <c r="J18" s="62"/>
    </row>
    <row r="19" customHeight="1" spans="1:10">
      <c r="A19" s="18" t="s">
        <v>7</v>
      </c>
      <c r="B19" s="19" t="s">
        <v>8</v>
      </c>
      <c r="C19" s="19" t="s">
        <v>9</v>
      </c>
      <c r="D19" s="19" t="s">
        <v>10</v>
      </c>
      <c r="E19" s="20" t="s">
        <v>11</v>
      </c>
      <c r="I19" s="60"/>
      <c r="J19" s="60"/>
    </row>
    <row r="20" spans="1:5">
      <c r="A20" s="56">
        <v>45601</v>
      </c>
      <c r="B20" s="22" t="s">
        <v>658</v>
      </c>
      <c r="C20" s="22" t="s">
        <v>318</v>
      </c>
      <c r="D20" s="22" t="s">
        <v>14</v>
      </c>
      <c r="E20" s="24">
        <v>1500</v>
      </c>
    </row>
    <row r="21" spans="1:5">
      <c r="A21" s="56">
        <v>45730</v>
      </c>
      <c r="B21" s="22" t="s">
        <v>659</v>
      </c>
      <c r="C21" s="22" t="s">
        <v>318</v>
      </c>
      <c r="D21" s="22" t="s">
        <v>14</v>
      </c>
      <c r="E21" s="24">
        <v>1500</v>
      </c>
    </row>
    <row r="22" spans="1:5">
      <c r="A22" s="56">
        <v>45730</v>
      </c>
      <c r="B22" s="22" t="s">
        <v>660</v>
      </c>
      <c r="C22" s="22" t="s">
        <v>476</v>
      </c>
      <c r="D22" s="22" t="s">
        <v>14</v>
      </c>
      <c r="E22" s="24">
        <v>1500</v>
      </c>
    </row>
    <row r="23" spans="1:5">
      <c r="A23" s="56">
        <v>45733</v>
      </c>
      <c r="B23" s="22" t="s">
        <v>661</v>
      </c>
      <c r="C23" s="22" t="s">
        <v>66</v>
      </c>
      <c r="D23" s="22" t="s">
        <v>14</v>
      </c>
      <c r="E23" s="29">
        <v>1500</v>
      </c>
    </row>
    <row r="24" spans="1:5">
      <c r="A24" s="30" t="s">
        <v>17</v>
      </c>
      <c r="B24" s="31" t="s">
        <v>18</v>
      </c>
      <c r="C24" s="31"/>
      <c r="D24" s="32" t="s">
        <v>19</v>
      </c>
      <c r="E24" s="33">
        <f>SUM(E20:E23)</f>
        <v>6000</v>
      </c>
    </row>
    <row r="25" ht="13.2" customHeight="1" spans="1:5">
      <c r="A25" s="30"/>
      <c r="B25" s="35" t="s">
        <v>20</v>
      </c>
      <c r="C25" s="35"/>
      <c r="D25" s="32"/>
      <c r="E25" s="33">
        <f>(-E24*0.07)</f>
        <v>-420</v>
      </c>
    </row>
    <row r="26" spans="1:5">
      <c r="A26" s="30"/>
      <c r="B26" s="35" t="s">
        <v>21</v>
      </c>
      <c r="C26" s="35"/>
      <c r="D26" s="32" t="s">
        <v>19</v>
      </c>
      <c r="E26" s="36">
        <f>SUM(E24:E25)</f>
        <v>5580</v>
      </c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pans="1:5">
      <c r="A29" s="30"/>
      <c r="B29" s="35"/>
      <c r="C29" s="35"/>
      <c r="D29" s="32"/>
      <c r="E29" s="33"/>
    </row>
    <row r="30" spans="1:5">
      <c r="A30" s="30"/>
      <c r="B30" s="35"/>
      <c r="C30" s="35"/>
      <c r="D30" s="32"/>
      <c r="E30" s="33"/>
    </row>
    <row r="31" spans="1:5">
      <c r="A31" s="30"/>
      <c r="B31" s="35"/>
      <c r="C31" s="35"/>
      <c r="D31" s="32"/>
      <c r="E31" s="33"/>
    </row>
    <row r="32" s="1" customFormat="1" spans="1:5">
      <c r="A32" s="28" t="s">
        <v>559</v>
      </c>
      <c r="B32" s="40"/>
      <c r="C32" s="40"/>
      <c r="D32" s="41"/>
      <c r="E32" s="10"/>
    </row>
    <row r="33" s="1" customFormat="1" spans="1:5">
      <c r="A33" s="1" t="s">
        <v>560</v>
      </c>
      <c r="B33" s="40"/>
      <c r="C33" s="40"/>
      <c r="D33" s="41"/>
      <c r="E33" s="10"/>
    </row>
    <row r="34" s="1" customFormat="1" spans="2:5">
      <c r="B34" s="43" t="s">
        <v>561</v>
      </c>
      <c r="D34" s="41"/>
      <c r="E34" s="28"/>
    </row>
    <row r="35" s="1" customFormat="1" spans="1:5">
      <c r="A35" s="1" t="s">
        <v>630</v>
      </c>
      <c r="B35" s="28"/>
      <c r="C35" s="40"/>
      <c r="D35" s="41"/>
      <c r="E35" s="28"/>
    </row>
    <row r="36" s="1" customFormat="1" spans="1:5">
      <c r="A36" s="1" t="s">
        <v>563</v>
      </c>
      <c r="B36" s="40"/>
      <c r="C36" s="40"/>
      <c r="D36" s="41"/>
      <c r="E36" s="10"/>
    </row>
    <row r="37" s="1" customFormat="1" spans="2:5">
      <c r="B37" s="40"/>
      <c r="C37" s="40"/>
      <c r="D37" s="41"/>
      <c r="E37" s="10"/>
    </row>
    <row r="38" s="1" customFormat="1" spans="1:5">
      <c r="A38" s="1" t="s">
        <v>564</v>
      </c>
      <c r="B38" s="40"/>
      <c r="C38" s="40"/>
      <c r="D38" s="41"/>
      <c r="E38" s="10"/>
    </row>
    <row r="39" s="1" customFormat="1" spans="2:5">
      <c r="B39" s="40"/>
      <c r="C39" s="40"/>
      <c r="D39" s="41"/>
      <c r="E39" s="10"/>
    </row>
    <row r="40" s="1" customFormat="1" spans="2:5">
      <c r="B40" s="40"/>
      <c r="C40" s="40"/>
      <c r="D40" s="41"/>
      <c r="E40" s="10"/>
    </row>
    <row r="41" spans="2:5">
      <c r="B41" s="59"/>
      <c r="C41" s="59"/>
      <c r="D41" s="41"/>
      <c r="E41" s="10"/>
    </row>
    <row r="42" spans="2:5">
      <c r="B42" s="59"/>
      <c r="C42" s="59"/>
      <c r="D42" s="41"/>
      <c r="E42" s="10"/>
    </row>
    <row r="43" spans="2:5">
      <c r="B43" s="59"/>
      <c r="C43" s="59"/>
      <c r="D43" s="41"/>
      <c r="E43" s="10"/>
    </row>
    <row r="44" spans="1:5">
      <c r="A44" s="48" t="s">
        <v>27</v>
      </c>
      <c r="B44" s="59"/>
      <c r="C44" s="59"/>
      <c r="D44" s="48" t="s">
        <v>28</v>
      </c>
      <c r="E44" s="10"/>
    </row>
    <row r="45" spans="2:5">
      <c r="B45" s="59"/>
      <c r="C45" s="59"/>
      <c r="E45" s="10"/>
    </row>
    <row r="46" spans="2:5">
      <c r="B46" s="59"/>
      <c r="C46" s="59"/>
      <c r="E46" s="10"/>
    </row>
    <row r="47" spans="1:5">
      <c r="A47" s="60" t="s">
        <v>29</v>
      </c>
      <c r="B47" s="60"/>
      <c r="C47" s="60"/>
      <c r="D47" s="60" t="s">
        <v>30</v>
      </c>
      <c r="E47" s="17"/>
    </row>
    <row r="48" spans="1:5">
      <c r="A48" s="59" t="s">
        <v>31</v>
      </c>
      <c r="D48" s="59" t="s">
        <v>32</v>
      </c>
      <c r="E48" s="60"/>
    </row>
    <row r="49" spans="1:5">
      <c r="A49" s="59"/>
      <c r="D49" s="59"/>
      <c r="E49" s="60"/>
    </row>
    <row r="50" spans="1:5">
      <c r="A50" s="59"/>
      <c r="D50" s="59"/>
      <c r="E50" s="60"/>
    </row>
    <row r="51" spans="1:5">
      <c r="A51" s="59"/>
      <c r="D51" s="59"/>
      <c r="E51" s="60"/>
    </row>
    <row r="52" spans="1:5">
      <c r="A52" s="61" t="s">
        <v>33</v>
      </c>
      <c r="D52" s="61"/>
      <c r="E52" s="17"/>
    </row>
    <row r="53" spans="1:5">
      <c r="A53" s="61"/>
      <c r="D53" s="61"/>
      <c r="E53" s="17"/>
    </row>
    <row r="54" spans="1:5">
      <c r="A54" s="61"/>
      <c r="D54" s="61"/>
      <c r="E54" s="17"/>
    </row>
    <row r="55" spans="1:5">
      <c r="A55" s="60" t="s">
        <v>34</v>
      </c>
      <c r="E55" s="45"/>
    </row>
    <row r="56" spans="1:5">
      <c r="A56" s="61"/>
      <c r="D56" s="61"/>
      <c r="E56" s="17"/>
    </row>
    <row r="57" spans="1:5">
      <c r="A57" s="60"/>
      <c r="E57" s="45"/>
    </row>
  </sheetData>
  <mergeCells count="3">
    <mergeCell ref="D4:E4"/>
    <mergeCell ref="B25:C25"/>
    <mergeCell ref="B26:C26"/>
  </mergeCells>
  <pageMargins left="0.7" right="0.27" top="0.65" bottom="0.747916666666667" header="0.3" footer="0.3"/>
  <pageSetup paperSize="1" scale="90" orientation="portrait" horizontalDpi="120" verticalDpi="72"/>
  <headerFooter alignWithMargins="0" scaleWithDoc="0"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7"/>
  <sheetViews>
    <sheetView zoomScaleSheetLayoutView="60" topLeftCell="A16" workbookViewId="0">
      <selection activeCell="D27" sqref="D27"/>
    </sheetView>
  </sheetViews>
  <sheetFormatPr defaultColWidth="18" defaultRowHeight="13.5"/>
  <cols>
    <col min="1" max="1" width="15.3333333333333" style="48" customWidth="1"/>
    <col min="2" max="2" width="17" style="48" customWidth="1"/>
    <col min="3" max="3" width="21.2857142857143" style="48" customWidth="1"/>
    <col min="4" max="4" width="25.2857142857143" style="48" customWidth="1"/>
    <col min="5" max="5" width="22.7142857142857" style="48" customWidth="1"/>
    <col min="6" max="16384" width="18" style="48"/>
  </cols>
  <sheetData>
    <row r="4" ht="14.25" customHeight="1" spans="1:5">
      <c r="A4" s="5">
        <v>45740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2" t="s">
        <v>155</v>
      </c>
      <c r="C7" s="49"/>
      <c r="D7" s="50"/>
      <c r="E7" s="50"/>
    </row>
    <row r="8" ht="14.25" customHeight="1" spans="1:5">
      <c r="A8" s="107" t="s">
        <v>156</v>
      </c>
      <c r="C8" s="49"/>
      <c r="D8" s="50"/>
      <c r="E8" s="50"/>
    </row>
    <row r="9" customHeight="1" spans="1:5">
      <c r="A9" s="11" t="s">
        <v>662</v>
      </c>
      <c r="B9" s="51"/>
      <c r="D9" s="52"/>
      <c r="E9" s="10"/>
    </row>
    <row r="10" customHeight="1" spans="1:5">
      <c r="A10" s="12"/>
      <c r="B10" s="51"/>
      <c r="D10" s="52"/>
      <c r="E10" s="10"/>
    </row>
    <row r="11" customHeight="1" spans="1:5">
      <c r="A11" s="12"/>
      <c r="B11" s="51"/>
      <c r="D11" s="52"/>
      <c r="E11" s="10"/>
    </row>
    <row r="12" customHeight="1" spans="1:5">
      <c r="A12" s="53" t="s">
        <v>3</v>
      </c>
      <c r="D12" s="53"/>
      <c r="E12" s="14"/>
    </row>
    <row r="13" customHeight="1" spans="1:5">
      <c r="A13" s="53"/>
      <c r="D13" s="53"/>
      <c r="E13" s="14"/>
    </row>
    <row r="14" customHeight="1" spans="1:5">
      <c r="A14" s="54" t="s">
        <v>624</v>
      </c>
      <c r="B14" s="54"/>
      <c r="C14" s="54"/>
      <c r="D14" s="55"/>
      <c r="E14" s="17"/>
    </row>
    <row r="15" customHeight="1" spans="1:5">
      <c r="A15" s="54" t="s">
        <v>5</v>
      </c>
      <c r="B15" s="54"/>
      <c r="C15" s="54"/>
      <c r="D15" s="55"/>
      <c r="E15" s="17"/>
    </row>
    <row r="16" customHeight="1" spans="1:10">
      <c r="A16" s="48" t="s">
        <v>6</v>
      </c>
      <c r="D16" s="55"/>
      <c r="E16" s="17"/>
      <c r="H16" s="62"/>
      <c r="I16" s="63"/>
      <c r="J16" s="63"/>
    </row>
    <row r="17" customHeight="1" spans="4:10">
      <c r="D17" s="55"/>
      <c r="E17" s="17"/>
      <c r="H17" s="26"/>
      <c r="I17" s="27"/>
      <c r="J17" s="27"/>
    </row>
    <row r="18" customHeight="1" spans="4:10">
      <c r="D18" s="55"/>
      <c r="E18" s="17"/>
      <c r="I18" s="62"/>
      <c r="J18" s="62"/>
    </row>
    <row r="19" customHeight="1" spans="1:10">
      <c r="A19" s="18" t="s">
        <v>7</v>
      </c>
      <c r="B19" s="19" t="s">
        <v>8</v>
      </c>
      <c r="C19" s="19" t="s">
        <v>9</v>
      </c>
      <c r="D19" s="19" t="s">
        <v>10</v>
      </c>
      <c r="E19" s="20" t="s">
        <v>11</v>
      </c>
      <c r="I19" s="60"/>
      <c r="J19" s="60"/>
    </row>
    <row r="20" spans="1:5">
      <c r="A20" s="56">
        <v>45184</v>
      </c>
      <c r="B20" s="22" t="s">
        <v>663</v>
      </c>
      <c r="C20" s="22" t="s">
        <v>261</v>
      </c>
      <c r="D20" s="22" t="s">
        <v>148</v>
      </c>
      <c r="E20" s="24">
        <v>450</v>
      </c>
    </row>
    <row r="21" spans="1:5">
      <c r="A21" s="56">
        <v>45440</v>
      </c>
      <c r="B21" s="22" t="s">
        <v>664</v>
      </c>
      <c r="C21" s="22" t="s">
        <v>159</v>
      </c>
      <c r="D21" s="22" t="s">
        <v>270</v>
      </c>
      <c r="E21" s="24">
        <v>7425</v>
      </c>
    </row>
    <row r="22" spans="1:5">
      <c r="A22" s="56">
        <v>45440</v>
      </c>
      <c r="B22" s="22" t="s">
        <v>665</v>
      </c>
      <c r="C22" s="22" t="s">
        <v>159</v>
      </c>
      <c r="D22" s="22" t="s">
        <v>270</v>
      </c>
      <c r="E22" s="24">
        <v>7425</v>
      </c>
    </row>
    <row r="23" spans="1:5">
      <c r="A23" s="56">
        <v>45462</v>
      </c>
      <c r="B23" s="22" t="s">
        <v>666</v>
      </c>
      <c r="C23" s="22" t="s">
        <v>396</v>
      </c>
      <c r="D23" s="22" t="s">
        <v>148</v>
      </c>
      <c r="E23" s="24">
        <v>450</v>
      </c>
    </row>
    <row r="24" spans="1:5">
      <c r="A24" s="21">
        <v>45594</v>
      </c>
      <c r="B24" s="22" t="s">
        <v>158</v>
      </c>
      <c r="C24" s="22" t="s">
        <v>159</v>
      </c>
      <c r="D24" s="22" t="s">
        <v>148</v>
      </c>
      <c r="E24" s="29">
        <v>450</v>
      </c>
    </row>
    <row r="25" spans="1:5">
      <c r="A25" s="30" t="s">
        <v>17</v>
      </c>
      <c r="B25" s="31" t="s">
        <v>18</v>
      </c>
      <c r="C25" s="31"/>
      <c r="D25" s="32" t="s">
        <v>19</v>
      </c>
      <c r="E25" s="33">
        <f>SUM(E20:E24)</f>
        <v>16200</v>
      </c>
    </row>
    <row r="26" ht="13.2" customHeight="1" spans="1:5">
      <c r="A26" s="30"/>
      <c r="B26" s="35" t="s">
        <v>20</v>
      </c>
      <c r="C26" s="35"/>
      <c r="D26" s="32"/>
      <c r="E26" s="33">
        <f>(-E25*0.07)</f>
        <v>-1134</v>
      </c>
    </row>
    <row r="27" spans="1:5">
      <c r="A27" s="30"/>
      <c r="B27" s="35" t="s">
        <v>21</v>
      </c>
      <c r="C27" s="35"/>
      <c r="D27" s="32" t="s">
        <v>19</v>
      </c>
      <c r="E27" s="36">
        <f>SUM(E25:E26)</f>
        <v>15066</v>
      </c>
    </row>
    <row r="28" spans="1:5">
      <c r="A28" s="30"/>
      <c r="B28" s="35"/>
      <c r="C28" s="35"/>
      <c r="D28" s="32"/>
      <c r="E28" s="33"/>
    </row>
    <row r="29" spans="1:5">
      <c r="A29" s="30"/>
      <c r="B29" s="35"/>
      <c r="C29" s="35"/>
      <c r="D29" s="32"/>
      <c r="E29" s="33"/>
    </row>
    <row r="30" spans="1:5">
      <c r="A30" s="30"/>
      <c r="B30" s="35"/>
      <c r="C30" s="35"/>
      <c r="D30" s="32"/>
      <c r="E30" s="33"/>
    </row>
    <row r="31" spans="1:5">
      <c r="A31" s="30"/>
      <c r="B31" s="35"/>
      <c r="C31" s="35"/>
      <c r="D31" s="32"/>
      <c r="E31" s="33"/>
    </row>
    <row r="32" spans="1:5">
      <c r="A32" s="30"/>
      <c r="B32" s="35"/>
      <c r="C32" s="35"/>
      <c r="D32" s="32"/>
      <c r="E32" s="33"/>
    </row>
    <row r="33" s="1" customFormat="1" spans="1:5">
      <c r="A33" s="28" t="s">
        <v>559</v>
      </c>
      <c r="B33" s="40"/>
      <c r="C33" s="40"/>
      <c r="D33" s="41"/>
      <c r="E33" s="10"/>
    </row>
    <row r="34" s="1" customFormat="1" spans="1:5">
      <c r="A34" s="1" t="s">
        <v>560</v>
      </c>
      <c r="B34" s="40"/>
      <c r="C34" s="40"/>
      <c r="D34" s="41"/>
      <c r="E34" s="10"/>
    </row>
    <row r="35" s="1" customFormat="1" spans="2:5">
      <c r="B35" s="43" t="s">
        <v>561</v>
      </c>
      <c r="D35" s="41"/>
      <c r="E35" s="28"/>
    </row>
    <row r="36" s="1" customFormat="1" spans="1:5">
      <c r="A36" s="1" t="s">
        <v>630</v>
      </c>
      <c r="B36" s="28"/>
      <c r="C36" s="40"/>
      <c r="D36" s="41"/>
      <c r="E36" s="28"/>
    </row>
    <row r="37" s="1" customFormat="1" spans="1:5">
      <c r="A37" s="1" t="s">
        <v>563</v>
      </c>
      <c r="B37" s="40"/>
      <c r="C37" s="40"/>
      <c r="D37" s="41"/>
      <c r="E37" s="10"/>
    </row>
    <row r="38" s="1" customFormat="1" spans="2:5">
      <c r="B38" s="40"/>
      <c r="C38" s="40"/>
      <c r="D38" s="41"/>
      <c r="E38" s="10"/>
    </row>
    <row r="39" s="1" customFormat="1" spans="1:5">
      <c r="A39" s="1" t="s">
        <v>564</v>
      </c>
      <c r="B39" s="40"/>
      <c r="C39" s="40"/>
      <c r="D39" s="41"/>
      <c r="E39" s="10"/>
    </row>
    <row r="40" s="1" customFormat="1" spans="2:5">
      <c r="B40" s="40"/>
      <c r="C40" s="40"/>
      <c r="D40" s="41"/>
      <c r="E40" s="10"/>
    </row>
    <row r="41" spans="2:5">
      <c r="B41" s="59"/>
      <c r="C41" s="59"/>
      <c r="D41" s="41"/>
      <c r="E41" s="10"/>
    </row>
    <row r="42" spans="2:5">
      <c r="B42" s="59"/>
      <c r="C42" s="59"/>
      <c r="D42" s="41"/>
      <c r="E42" s="10"/>
    </row>
    <row r="43" spans="2:5">
      <c r="B43" s="59"/>
      <c r="C43" s="59"/>
      <c r="D43" s="41"/>
      <c r="E43" s="10"/>
    </row>
    <row r="44" spans="1:5">
      <c r="A44" s="48" t="s">
        <v>27</v>
      </c>
      <c r="B44" s="59"/>
      <c r="C44" s="59"/>
      <c r="D44" s="48" t="s">
        <v>28</v>
      </c>
      <c r="E44" s="10"/>
    </row>
    <row r="45" spans="2:5">
      <c r="B45" s="59"/>
      <c r="C45" s="59"/>
      <c r="E45" s="10"/>
    </row>
    <row r="46" spans="2:5">
      <c r="B46" s="59"/>
      <c r="C46" s="59"/>
      <c r="E46" s="10"/>
    </row>
    <row r="47" spans="1:5">
      <c r="A47" s="60" t="s">
        <v>29</v>
      </c>
      <c r="B47" s="60"/>
      <c r="C47" s="60"/>
      <c r="D47" s="60" t="s">
        <v>30</v>
      </c>
      <c r="E47" s="17"/>
    </row>
    <row r="48" spans="1:5">
      <c r="A48" s="59" t="s">
        <v>31</v>
      </c>
      <c r="D48" s="59" t="s">
        <v>32</v>
      </c>
      <c r="E48" s="60"/>
    </row>
    <row r="49" spans="1:5">
      <c r="A49" s="59"/>
      <c r="D49" s="59"/>
      <c r="E49" s="60"/>
    </row>
    <row r="50" spans="1:5">
      <c r="A50" s="59"/>
      <c r="D50" s="59"/>
      <c r="E50" s="60"/>
    </row>
    <row r="51" spans="1:5">
      <c r="A51" s="59"/>
      <c r="D51" s="59"/>
      <c r="E51" s="60"/>
    </row>
    <row r="52" spans="1:5">
      <c r="A52" s="61" t="s">
        <v>33</v>
      </c>
      <c r="D52" s="61"/>
      <c r="E52" s="17"/>
    </row>
    <row r="53" spans="1:5">
      <c r="A53" s="61"/>
      <c r="D53" s="61"/>
      <c r="E53" s="17"/>
    </row>
    <row r="54" spans="1:5">
      <c r="A54" s="61"/>
      <c r="D54" s="61"/>
      <c r="E54" s="17"/>
    </row>
    <row r="55" spans="1:5">
      <c r="A55" s="60" t="s">
        <v>34</v>
      </c>
      <c r="E55" s="45"/>
    </row>
    <row r="56" spans="1:5">
      <c r="A56" s="61"/>
      <c r="D56" s="61"/>
      <c r="E56" s="17"/>
    </row>
    <row r="57" spans="1:5">
      <c r="A57" s="60"/>
      <c r="E57" s="45"/>
    </row>
  </sheetData>
  <mergeCells count="3">
    <mergeCell ref="D4:E4"/>
    <mergeCell ref="B26:C26"/>
    <mergeCell ref="B27:C27"/>
  </mergeCells>
  <pageMargins left="0.7" right="0.27" top="0.65" bottom="0.747916666666667" header="0.3" footer="0.3"/>
  <pageSetup paperSize="1" scale="90" orientation="portrait" horizontalDpi="120" verticalDpi="72"/>
  <headerFooter alignWithMargins="0" scaleWithDoc="0"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topLeftCell="A31" workbookViewId="0">
      <selection activeCell="C46" sqref="C46"/>
    </sheetView>
  </sheetViews>
  <sheetFormatPr defaultColWidth="18" defaultRowHeight="13.5"/>
  <cols>
    <col min="1" max="1" width="15.3333333333333" style="48" customWidth="1"/>
    <col min="2" max="2" width="17.1428571428571" style="48" customWidth="1"/>
    <col min="3" max="3" width="21.4285714285714" style="48" customWidth="1"/>
    <col min="4" max="4" width="25.8571428571429" style="48" customWidth="1"/>
    <col min="5" max="5" width="22.5714285714286" style="48" customWidth="1"/>
    <col min="6" max="16384" width="18" style="48"/>
  </cols>
  <sheetData>
    <row r="4" ht="14.25" customHeight="1" spans="1:5">
      <c r="A4" s="5">
        <v>45740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667</v>
      </c>
      <c r="C7" s="49"/>
      <c r="D7" s="50"/>
      <c r="E7" s="50"/>
    </row>
    <row r="8" ht="14.25" customHeight="1" spans="1:5">
      <c r="A8" s="7" t="s">
        <v>668</v>
      </c>
      <c r="C8" s="49"/>
      <c r="D8" s="50"/>
      <c r="E8" s="50"/>
    </row>
    <row r="9" ht="14.25" customHeight="1" spans="1:5">
      <c r="A9" s="11" t="s">
        <v>669</v>
      </c>
      <c r="B9" s="51"/>
      <c r="D9" s="52"/>
      <c r="E9" s="10"/>
    </row>
    <row r="10" ht="14.25" customHeight="1" spans="1:5">
      <c r="A10" s="11" t="s">
        <v>670</v>
      </c>
      <c r="B10" s="51"/>
      <c r="D10" s="52"/>
      <c r="E10" s="10"/>
    </row>
    <row r="11" ht="14.25" customHeight="1" spans="1:5">
      <c r="A11" s="11"/>
      <c r="B11" s="51"/>
      <c r="D11" s="52"/>
      <c r="E11" s="10"/>
    </row>
    <row r="12" customHeight="1" spans="1:5">
      <c r="A12" s="11"/>
      <c r="B12" s="51"/>
      <c r="D12" s="52"/>
      <c r="E12" s="10"/>
    </row>
    <row r="13" customHeight="1" spans="1:5">
      <c r="A13" s="53" t="s">
        <v>3</v>
      </c>
      <c r="D13" s="53"/>
      <c r="E13" s="14"/>
    </row>
    <row r="14" customHeight="1" spans="1:5">
      <c r="A14" s="53"/>
      <c r="D14" s="53"/>
      <c r="E14" s="14"/>
    </row>
    <row r="15" customHeight="1" spans="1:5">
      <c r="A15" s="54" t="s">
        <v>671</v>
      </c>
      <c r="B15" s="54"/>
      <c r="C15" s="54"/>
      <c r="D15" s="55"/>
      <c r="E15" s="17"/>
    </row>
    <row r="16" customHeight="1" spans="1:5">
      <c r="A16" s="54" t="s">
        <v>5</v>
      </c>
      <c r="B16" s="54"/>
      <c r="C16" s="54"/>
      <c r="D16" s="55"/>
      <c r="E16" s="17"/>
    </row>
    <row r="17" customHeight="1" spans="1:10">
      <c r="A17" s="48" t="s">
        <v>6</v>
      </c>
      <c r="D17" s="55"/>
      <c r="E17" s="17"/>
      <c r="H17" s="62"/>
      <c r="I17" s="63"/>
      <c r="J17" s="63"/>
    </row>
    <row r="18" customHeight="1" spans="4:10">
      <c r="D18" s="55"/>
      <c r="E18" s="17"/>
      <c r="I18" s="62"/>
      <c r="J18" s="62"/>
    </row>
    <row r="19" customHeight="1" spans="1:10">
      <c r="A19" s="18" t="s">
        <v>7</v>
      </c>
      <c r="B19" s="19" t="s">
        <v>8</v>
      </c>
      <c r="C19" s="19" t="s">
        <v>9</v>
      </c>
      <c r="D19" s="19" t="s">
        <v>10</v>
      </c>
      <c r="E19" s="20" t="s">
        <v>11</v>
      </c>
      <c r="I19" s="60"/>
      <c r="J19" s="60"/>
    </row>
    <row r="20" spans="1:5">
      <c r="A20" s="108">
        <v>45353</v>
      </c>
      <c r="B20" s="38" t="s">
        <v>672</v>
      </c>
      <c r="C20" s="38" t="s">
        <v>673</v>
      </c>
      <c r="D20" s="23" t="s">
        <v>14</v>
      </c>
      <c r="E20" s="24">
        <v>2800</v>
      </c>
    </row>
    <row r="21" spans="1:5">
      <c r="A21" s="108">
        <v>45353</v>
      </c>
      <c r="B21" s="38" t="s">
        <v>674</v>
      </c>
      <c r="C21" s="38" t="s">
        <v>675</v>
      </c>
      <c r="D21" s="23" t="s">
        <v>14</v>
      </c>
      <c r="E21" s="29">
        <v>2800</v>
      </c>
    </row>
    <row r="22" spans="1:5">
      <c r="A22" s="30" t="s">
        <v>17</v>
      </c>
      <c r="B22" s="31" t="s">
        <v>18</v>
      </c>
      <c r="C22" s="31"/>
      <c r="D22" s="32" t="s">
        <v>19</v>
      </c>
      <c r="E22" s="33">
        <f>SUM(E19:E21)</f>
        <v>5600</v>
      </c>
    </row>
    <row r="23" ht="13.2" customHeight="1" spans="1:5">
      <c r="A23" s="30"/>
      <c r="B23" s="35" t="s">
        <v>20</v>
      </c>
      <c r="C23" s="35"/>
      <c r="D23" s="32"/>
      <c r="E23" s="102">
        <f>(-E22*0.07)</f>
        <v>-392</v>
      </c>
    </row>
    <row r="24" spans="1:5">
      <c r="A24" s="30"/>
      <c r="B24" s="35" t="s">
        <v>21</v>
      </c>
      <c r="C24" s="35"/>
      <c r="D24" s="32" t="s">
        <v>19</v>
      </c>
      <c r="E24" s="36">
        <f>SUM(E22:E23)</f>
        <v>5208</v>
      </c>
    </row>
    <row r="25" spans="1:5">
      <c r="A25" s="30"/>
      <c r="B25" s="35"/>
      <c r="C25" s="35"/>
      <c r="D25" s="32"/>
      <c r="E25" s="109"/>
    </row>
    <row r="26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pans="1:5">
      <c r="A29" s="30"/>
      <c r="B29" s="35"/>
      <c r="C29" s="35"/>
      <c r="D29" s="32"/>
      <c r="E29" s="33"/>
    </row>
    <row r="30" spans="1:5">
      <c r="A30" s="30"/>
      <c r="B30" s="35"/>
      <c r="C30" s="35"/>
      <c r="D30" s="32"/>
      <c r="E30" s="33"/>
    </row>
    <row r="31" spans="1:5">
      <c r="A31" s="30"/>
      <c r="B31" s="35"/>
      <c r="C31" s="35"/>
      <c r="D31" s="32"/>
      <c r="E31" s="33"/>
    </row>
    <row r="32" s="1" customFormat="1" spans="1:5">
      <c r="A32" s="28" t="s">
        <v>559</v>
      </c>
      <c r="B32" s="40"/>
      <c r="C32" s="40"/>
      <c r="D32" s="41"/>
      <c r="E32" s="10"/>
    </row>
    <row r="33" s="1" customFormat="1" spans="1:5">
      <c r="A33" s="1" t="s">
        <v>560</v>
      </c>
      <c r="B33" s="40"/>
      <c r="C33" s="40"/>
      <c r="D33" s="41"/>
      <c r="E33" s="10"/>
    </row>
    <row r="34" s="1" customFormat="1" spans="2:5">
      <c r="B34" s="43" t="s">
        <v>561</v>
      </c>
      <c r="D34" s="41"/>
      <c r="E34" s="28"/>
    </row>
    <row r="35" s="1" customFormat="1" spans="1:5">
      <c r="A35" s="1" t="s">
        <v>630</v>
      </c>
      <c r="B35" s="28"/>
      <c r="C35" s="40"/>
      <c r="D35" s="41"/>
      <c r="E35" s="28"/>
    </row>
    <row r="36" s="1" customFormat="1" spans="1:5">
      <c r="A36" s="1" t="s">
        <v>563</v>
      </c>
      <c r="B36" s="40"/>
      <c r="C36" s="40"/>
      <c r="D36" s="41"/>
      <c r="E36" s="10"/>
    </row>
    <row r="37" s="1" customFormat="1" spans="2:5">
      <c r="B37" s="40"/>
      <c r="C37" s="40"/>
      <c r="D37" s="41"/>
      <c r="E37" s="10"/>
    </row>
    <row r="38" s="1" customFormat="1" spans="1:5">
      <c r="A38" s="1" t="s">
        <v>564</v>
      </c>
      <c r="B38" s="40"/>
      <c r="C38" s="40"/>
      <c r="D38" s="41"/>
      <c r="E38" s="10"/>
    </row>
    <row r="39" s="1" customFormat="1" spans="2:5">
      <c r="B39" s="40"/>
      <c r="C39" s="40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2:5">
      <c r="B42" s="59"/>
      <c r="C42" s="59"/>
      <c r="D42" s="41"/>
      <c r="E42" s="10"/>
    </row>
    <row r="43" spans="1:5">
      <c r="A43" s="60"/>
      <c r="B43" s="59"/>
      <c r="C43" s="59"/>
      <c r="D43" s="41"/>
      <c r="E43" s="10"/>
    </row>
    <row r="44" spans="1:5">
      <c r="A44" s="48" t="s">
        <v>27</v>
      </c>
      <c r="B44" s="59"/>
      <c r="C44" s="59"/>
      <c r="D44" s="48" t="s">
        <v>28</v>
      </c>
      <c r="E44" s="10"/>
    </row>
    <row r="45" spans="2:5">
      <c r="B45" s="59"/>
      <c r="C45" s="59"/>
      <c r="E45" s="10"/>
    </row>
    <row r="46" spans="2:5">
      <c r="B46" s="59"/>
      <c r="C46" s="59"/>
      <c r="E46" s="10"/>
    </row>
    <row r="47" spans="1:5">
      <c r="A47" s="60" t="s">
        <v>29</v>
      </c>
      <c r="B47" s="60"/>
      <c r="C47" s="60"/>
      <c r="D47" s="60" t="s">
        <v>30</v>
      </c>
      <c r="E47" s="17"/>
    </row>
    <row r="48" spans="1:5">
      <c r="A48" s="59" t="s">
        <v>31</v>
      </c>
      <c r="D48" s="59" t="s">
        <v>32</v>
      </c>
      <c r="E48" s="60"/>
    </row>
    <row r="52" spans="1:1">
      <c r="A52" s="61" t="s">
        <v>33</v>
      </c>
    </row>
    <row r="53" spans="1:1">
      <c r="A53" s="61"/>
    </row>
    <row r="54" spans="1:1">
      <c r="A54" s="61"/>
    </row>
    <row r="55" spans="1:1">
      <c r="A55" s="60" t="s">
        <v>34</v>
      </c>
    </row>
  </sheetData>
  <mergeCells count="3">
    <mergeCell ref="D4:E4"/>
    <mergeCell ref="B23:C23"/>
    <mergeCell ref="B24:C24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workbookViewId="0">
      <selection activeCell="E58" sqref="E58"/>
    </sheetView>
  </sheetViews>
  <sheetFormatPr defaultColWidth="18" defaultRowHeight="13.5"/>
  <cols>
    <col min="1" max="1" width="15.3333333333333" style="1" customWidth="1"/>
    <col min="2" max="2" width="14.8571428571429" style="1" customWidth="1"/>
    <col min="3" max="3" width="20.8857142857143" style="1" customWidth="1"/>
    <col min="4" max="4" width="26.6666666666667" style="1" customWidth="1"/>
    <col min="5" max="5" width="16.552380952381" style="1" customWidth="1"/>
    <col min="6" max="16384" width="18" style="1"/>
  </cols>
  <sheetData>
    <row r="4" ht="14.25" customHeight="1" spans="1:5">
      <c r="A4" s="2">
        <v>45663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103</v>
      </c>
      <c r="B7" s="6"/>
      <c r="C7" s="3"/>
      <c r="D7" s="4"/>
      <c r="E7" s="4"/>
    </row>
    <row r="8" ht="14.25" customHeight="1" spans="1:5">
      <c r="A8" s="107" t="s">
        <v>104</v>
      </c>
      <c r="B8" s="6"/>
      <c r="C8" s="3"/>
      <c r="D8" s="4"/>
      <c r="E8" s="4"/>
    </row>
    <row r="9" customHeight="1" spans="1:5">
      <c r="A9" s="2" t="s">
        <v>105</v>
      </c>
      <c r="B9" s="8"/>
      <c r="D9" s="9"/>
      <c r="E9" s="10"/>
    </row>
    <row r="10" customHeight="1" spans="1:5">
      <c r="A10" s="12"/>
      <c r="B10" s="8"/>
      <c r="D10" s="9"/>
      <c r="E10" s="10"/>
    </row>
    <row r="11" customHeight="1" spans="1:5">
      <c r="A11" s="12"/>
      <c r="B11" s="8"/>
      <c r="D11" s="9"/>
      <c r="E11" s="10"/>
    </row>
    <row r="12" customHeight="1" spans="1:5">
      <c r="A12" s="13" t="s">
        <v>3</v>
      </c>
      <c r="D12" s="13"/>
      <c r="E12" s="14"/>
    </row>
    <row r="13" customHeight="1" spans="1:5">
      <c r="A13" s="13"/>
      <c r="D13" s="13"/>
      <c r="E13" s="14"/>
    </row>
    <row r="14" customHeight="1" spans="1:5">
      <c r="A14" s="15" t="s">
        <v>4</v>
      </c>
      <c r="B14" s="15"/>
      <c r="C14" s="15"/>
      <c r="D14" s="16"/>
      <c r="E14" s="17"/>
    </row>
    <row r="15" customHeight="1" spans="1:10">
      <c r="A15" s="15" t="s">
        <v>5</v>
      </c>
      <c r="B15" s="15"/>
      <c r="C15" s="15"/>
      <c r="D15" s="16"/>
      <c r="E15" s="17"/>
      <c r="H15" s="26"/>
      <c r="I15" s="27"/>
      <c r="J15" s="27"/>
    </row>
    <row r="16" customHeight="1" spans="1:10">
      <c r="A16" s="1" t="s">
        <v>6</v>
      </c>
      <c r="D16" s="16"/>
      <c r="E16" s="17"/>
      <c r="I16" s="26"/>
      <c r="J16" s="26"/>
    </row>
    <row r="17" customHeight="1" spans="4:10">
      <c r="D17" s="16"/>
      <c r="E17" s="17"/>
      <c r="I17" s="28"/>
      <c r="J17" s="28"/>
    </row>
    <row r="18" spans="1:5">
      <c r="A18" s="18" t="s">
        <v>7</v>
      </c>
      <c r="B18" s="19" t="s">
        <v>106</v>
      </c>
      <c r="C18" s="19" t="s">
        <v>9</v>
      </c>
      <c r="D18" s="19" t="s">
        <v>10</v>
      </c>
      <c r="E18" s="20" t="s">
        <v>11</v>
      </c>
    </row>
    <row r="19" ht="27" spans="1:5">
      <c r="A19" s="21">
        <v>45610</v>
      </c>
      <c r="B19" s="22" t="s">
        <v>107</v>
      </c>
      <c r="C19" s="22" t="s">
        <v>108</v>
      </c>
      <c r="D19" s="22" t="s">
        <v>109</v>
      </c>
      <c r="E19" s="29">
        <v>600</v>
      </c>
    </row>
    <row r="20" customHeight="1" spans="1:7">
      <c r="A20" s="30" t="s">
        <v>17</v>
      </c>
      <c r="B20" s="31" t="s">
        <v>18</v>
      </c>
      <c r="C20" s="31"/>
      <c r="D20" s="32" t="s">
        <v>19</v>
      </c>
      <c r="E20" s="33">
        <f>SUM(E19:E19)</f>
        <v>600</v>
      </c>
      <c r="G20" s="34"/>
    </row>
    <row r="21" customHeight="1" spans="1:7">
      <c r="A21" s="30"/>
      <c r="B21" s="35" t="s">
        <v>20</v>
      </c>
      <c r="C21" s="35"/>
      <c r="D21" s="32"/>
      <c r="E21" s="33">
        <f>-E20*0.1</f>
        <v>-60</v>
      </c>
      <c r="G21" s="34"/>
    </row>
    <row r="22" customHeight="1" spans="1:7">
      <c r="A22" s="30"/>
      <c r="B22" s="35" t="s">
        <v>21</v>
      </c>
      <c r="C22" s="35"/>
      <c r="D22" s="32" t="s">
        <v>19</v>
      </c>
      <c r="E22" s="36">
        <f>SUM(E20:E21)</f>
        <v>540</v>
      </c>
      <c r="G22" s="34"/>
    </row>
    <row r="23" customHeight="1" spans="1:7">
      <c r="A23" s="30"/>
      <c r="B23" s="35"/>
      <c r="C23" s="35"/>
      <c r="D23" s="32"/>
      <c r="E23" s="33"/>
      <c r="G23" s="34"/>
    </row>
    <row r="24" customHeight="1" spans="1:7">
      <c r="A24" s="30"/>
      <c r="B24" s="35"/>
      <c r="C24" s="35"/>
      <c r="D24" s="32"/>
      <c r="E24" s="33"/>
      <c r="G24" s="34"/>
    </row>
    <row r="25" customHeight="1" spans="1:7">
      <c r="A25" s="30"/>
      <c r="B25" s="35"/>
      <c r="C25" s="35"/>
      <c r="D25" s="32"/>
      <c r="E25" s="33"/>
      <c r="G25" s="34"/>
    </row>
    <row r="26" customHeight="1" spans="1:7">
      <c r="A26" s="30"/>
      <c r="B26" s="35"/>
      <c r="C26" s="35"/>
      <c r="D26" s="32"/>
      <c r="E26" s="33"/>
      <c r="G26" s="34"/>
    </row>
    <row r="27" customHeight="1" spans="1:5">
      <c r="A27" s="30"/>
      <c r="B27" s="35"/>
      <c r="C27" s="35"/>
      <c r="D27" s="32"/>
      <c r="E27" s="33"/>
    </row>
    <row r="28" spans="1:5">
      <c r="A28" s="1" t="s">
        <v>22</v>
      </c>
      <c r="B28" s="37"/>
      <c r="C28" s="38"/>
      <c r="D28" s="38"/>
      <c r="E28" s="39"/>
    </row>
    <row r="29" spans="2:5">
      <c r="B29" s="37"/>
      <c r="C29" s="38"/>
      <c r="D29" s="38"/>
      <c r="E29" s="39"/>
    </row>
    <row r="30" spans="1:5">
      <c r="A30" s="28" t="s">
        <v>23</v>
      </c>
      <c r="B30" s="40"/>
      <c r="C30" s="40"/>
      <c r="D30" s="41"/>
      <c r="E30" s="10"/>
    </row>
    <row r="31" spans="1:5">
      <c r="A31" s="28" t="s">
        <v>24</v>
      </c>
      <c r="B31" s="28"/>
      <c r="C31" s="40"/>
      <c r="D31" s="41"/>
      <c r="E31" s="28"/>
    </row>
    <row r="32" spans="1:5">
      <c r="A32" s="28"/>
      <c r="B32" s="28"/>
      <c r="C32" s="40"/>
      <c r="D32" s="41"/>
      <c r="E32" s="28"/>
    </row>
    <row r="33" spans="1:5">
      <c r="A33" s="28" t="s">
        <v>25</v>
      </c>
      <c r="B33" s="40"/>
      <c r="C33" s="40"/>
      <c r="D33" s="41"/>
      <c r="E33" s="10"/>
    </row>
    <row r="34" spans="1:5">
      <c r="A34" s="1" t="s">
        <v>26</v>
      </c>
      <c r="B34" s="40"/>
      <c r="C34" s="40"/>
      <c r="D34" s="41"/>
      <c r="E34" s="10"/>
    </row>
    <row r="35" spans="2:5">
      <c r="B35" s="40"/>
      <c r="C35" s="40"/>
      <c r="D35" s="41"/>
      <c r="E35" s="10"/>
    </row>
    <row r="36" spans="2:5">
      <c r="B36" s="40"/>
      <c r="C36" s="40"/>
      <c r="D36" s="41"/>
      <c r="E36" s="10"/>
    </row>
    <row r="37" spans="2:5">
      <c r="B37" s="40"/>
      <c r="C37" s="40"/>
      <c r="D37" s="41"/>
      <c r="E37" s="10"/>
    </row>
    <row r="38" spans="2:5">
      <c r="B38" s="40"/>
      <c r="C38" s="40"/>
      <c r="D38" s="41"/>
      <c r="E38" s="10"/>
    </row>
    <row r="39" spans="2:5">
      <c r="B39" s="40"/>
      <c r="C39" s="40"/>
      <c r="D39" s="41"/>
      <c r="E39" s="10"/>
    </row>
    <row r="40" spans="2:5">
      <c r="B40" s="40"/>
      <c r="C40" s="40"/>
      <c r="D40" s="41"/>
      <c r="E40" s="10"/>
    </row>
    <row r="41" spans="1:5">
      <c r="A41" s="1" t="s">
        <v>27</v>
      </c>
      <c r="B41" s="40"/>
      <c r="C41" s="40"/>
      <c r="D41" s="1" t="s">
        <v>28</v>
      </c>
      <c r="E41" s="10"/>
    </row>
    <row r="42" spans="2:5">
      <c r="B42" s="40"/>
      <c r="C42" s="40"/>
      <c r="E42" s="10"/>
    </row>
    <row r="43" spans="2:5">
      <c r="B43" s="40"/>
      <c r="C43" s="40"/>
      <c r="E43" s="10"/>
    </row>
    <row r="44" spans="1:5">
      <c r="A44" s="28" t="s">
        <v>29</v>
      </c>
      <c r="B44" s="28"/>
      <c r="C44" s="28"/>
      <c r="D44" s="28" t="s">
        <v>30</v>
      </c>
      <c r="E44" s="17"/>
    </row>
    <row r="45" spans="1:5">
      <c r="A45" s="40" t="s">
        <v>31</v>
      </c>
      <c r="D45" s="40" t="s">
        <v>32</v>
      </c>
      <c r="E45" s="28"/>
    </row>
    <row r="46" spans="1:5">
      <c r="A46" s="40"/>
      <c r="D46" s="40"/>
      <c r="E46" s="28"/>
    </row>
    <row r="47" spans="1:5">
      <c r="A47" s="40"/>
      <c r="D47" s="40"/>
      <c r="E47" s="28"/>
    </row>
    <row r="48" spans="1:5">
      <c r="A48" s="40"/>
      <c r="D48" s="40"/>
      <c r="E48" s="28"/>
    </row>
    <row r="49" spans="1:5">
      <c r="A49" s="40"/>
      <c r="D49" s="40"/>
      <c r="E49" s="28"/>
    </row>
    <row r="50" spans="1:5">
      <c r="A50" s="44" t="s">
        <v>33</v>
      </c>
      <c r="D50" s="44"/>
      <c r="E50" s="17"/>
    </row>
    <row r="51" spans="1:5">
      <c r="A51" s="44"/>
      <c r="D51" s="44"/>
      <c r="E51" s="17"/>
    </row>
    <row r="52" spans="1:5">
      <c r="A52" s="44"/>
      <c r="D52" s="44"/>
      <c r="E52" s="17"/>
    </row>
    <row r="53" spans="1:5">
      <c r="A53" s="28" t="s">
        <v>34</v>
      </c>
      <c r="E53" s="45"/>
    </row>
    <row r="54" spans="1:5">
      <c r="A54" s="44"/>
      <c r="D54" s="44"/>
      <c r="E54" s="17"/>
    </row>
    <row r="55" spans="1:5">
      <c r="A55" s="28"/>
      <c r="E55" s="45"/>
    </row>
  </sheetData>
  <mergeCells count="3">
    <mergeCell ref="D4:E4"/>
    <mergeCell ref="B21:C21"/>
    <mergeCell ref="B22:C22"/>
  </mergeCells>
  <pageMargins left="0.7" right="0.27" top="0.65" bottom="0.826388888888889" header="0.3" footer="0.3"/>
  <pageSetup paperSize="1" scale="90" orientation="portrait" horizontalDpi="120" verticalDpi="72"/>
  <headerFooter alignWithMargins="0" scaleWithDoc="0"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4"/>
  <sheetViews>
    <sheetView zoomScaleSheetLayoutView="60" workbookViewId="0">
      <selection activeCell="C15" sqref="C15"/>
    </sheetView>
  </sheetViews>
  <sheetFormatPr defaultColWidth="18" defaultRowHeight="13.5"/>
  <cols>
    <col min="1" max="1" width="17.2857142857143" style="48" customWidth="1"/>
    <col min="2" max="2" width="19.4285714285714" style="48" customWidth="1"/>
    <col min="3" max="3" width="21.7142857142857" style="48" customWidth="1"/>
    <col min="4" max="4" width="22.7142857142857" style="48" customWidth="1"/>
    <col min="5" max="5" width="20.1428571428571" style="48" customWidth="1"/>
    <col min="6" max="16384" width="18" style="48"/>
  </cols>
  <sheetData>
    <row r="4" ht="14.25" customHeight="1" spans="1:5">
      <c r="A4" s="5">
        <v>45747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676</v>
      </c>
      <c r="C7" s="49"/>
      <c r="D7" s="50"/>
      <c r="E7" s="50"/>
    </row>
    <row r="8" ht="14.25" customHeight="1" spans="1:5">
      <c r="A8" s="7" t="s">
        <v>677</v>
      </c>
      <c r="C8" s="49"/>
      <c r="D8" s="50"/>
      <c r="E8" s="50"/>
    </row>
    <row r="9" ht="14.25" customHeight="1" spans="1:5">
      <c r="A9" s="11" t="s">
        <v>678</v>
      </c>
      <c r="B9" s="51"/>
      <c r="D9" s="52"/>
      <c r="E9" s="10"/>
    </row>
    <row r="10" ht="14.25" customHeight="1" spans="1:5">
      <c r="A10" s="11"/>
      <c r="B10" s="51"/>
      <c r="D10" s="52"/>
      <c r="E10" s="10"/>
    </row>
    <row r="11" ht="14.25" customHeight="1" spans="1:5">
      <c r="A11" s="11"/>
      <c r="B11" s="51"/>
      <c r="D11" s="52"/>
      <c r="E11" s="10"/>
    </row>
    <row r="12" customHeight="1" spans="1:5">
      <c r="A12" s="53" t="s">
        <v>3</v>
      </c>
      <c r="D12" s="53"/>
      <c r="E12" s="14"/>
    </row>
    <row r="13" customHeight="1" spans="1:5">
      <c r="A13" s="53"/>
      <c r="D13" s="53"/>
      <c r="E13" s="14"/>
    </row>
    <row r="14" customHeight="1" spans="1:5">
      <c r="A14" s="54" t="s">
        <v>575</v>
      </c>
      <c r="B14" s="54"/>
      <c r="C14" s="54"/>
      <c r="D14" s="55"/>
      <c r="E14" s="17"/>
    </row>
    <row r="15" customHeight="1" spans="1:5">
      <c r="A15" s="54" t="s">
        <v>5</v>
      </c>
      <c r="B15" s="54"/>
      <c r="C15" s="54"/>
      <c r="D15" s="55"/>
      <c r="E15" s="17"/>
    </row>
    <row r="16" customHeight="1" spans="1:10">
      <c r="A16" s="48" t="s">
        <v>6</v>
      </c>
      <c r="D16" s="55"/>
      <c r="E16" s="17"/>
      <c r="H16" s="62"/>
      <c r="I16" s="63"/>
      <c r="J16" s="63"/>
    </row>
    <row r="17" customHeight="1" spans="4:10">
      <c r="D17" s="55"/>
      <c r="E17" s="17"/>
      <c r="H17" s="62"/>
      <c r="I17" s="63"/>
      <c r="J17" s="63"/>
    </row>
    <row r="18" customHeight="1" spans="4:10">
      <c r="D18" s="55"/>
      <c r="E18" s="17"/>
      <c r="I18" s="62"/>
      <c r="J18" s="62"/>
    </row>
    <row r="19" customHeight="1" spans="1:10">
      <c r="A19" s="18" t="s">
        <v>7</v>
      </c>
      <c r="B19" s="19" t="s">
        <v>8</v>
      </c>
      <c r="C19" s="19" t="s">
        <v>9</v>
      </c>
      <c r="D19" s="19" t="s">
        <v>10</v>
      </c>
      <c r="E19" s="20" t="s">
        <v>11</v>
      </c>
      <c r="I19" s="60"/>
      <c r="J19" s="60"/>
    </row>
    <row r="20" spans="1:5">
      <c r="A20" s="56">
        <v>45730</v>
      </c>
      <c r="B20" s="23" t="s">
        <v>679</v>
      </c>
      <c r="C20" s="23" t="s">
        <v>306</v>
      </c>
      <c r="D20" s="23" t="s">
        <v>680</v>
      </c>
      <c r="E20" s="29">
        <v>500</v>
      </c>
    </row>
    <row r="21" spans="1:5">
      <c r="A21" s="30"/>
      <c r="B21" s="35" t="s">
        <v>21</v>
      </c>
      <c r="C21" s="35"/>
      <c r="D21" s="32" t="s">
        <v>19</v>
      </c>
      <c r="E21" s="36">
        <f>E20</f>
        <v>500</v>
      </c>
    </row>
    <row r="22" spans="1:5">
      <c r="A22" s="30"/>
      <c r="B22" s="35"/>
      <c r="C22" s="35"/>
      <c r="D22" s="32"/>
      <c r="E22" s="33"/>
    </row>
    <row r="23" spans="1:5">
      <c r="A23" s="30"/>
      <c r="B23" s="35"/>
      <c r="C23" s="35"/>
      <c r="D23" s="32"/>
      <c r="E23" s="33"/>
    </row>
    <row r="24" spans="1:5">
      <c r="A24" s="30"/>
      <c r="B24" s="35"/>
      <c r="C24" s="35"/>
      <c r="D24" s="32"/>
      <c r="E24" s="33"/>
    </row>
    <row r="25" spans="1:5">
      <c r="A25" s="30"/>
      <c r="B25" s="35"/>
      <c r="C25" s="35"/>
      <c r="D25" s="32"/>
      <c r="E25" s="33"/>
    </row>
    <row r="26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="1" customFormat="1" spans="1:5">
      <c r="A29" s="28" t="s">
        <v>559</v>
      </c>
      <c r="B29" s="40"/>
      <c r="C29" s="40"/>
      <c r="D29" s="41"/>
      <c r="E29" s="10"/>
    </row>
    <row r="30" s="1" customFormat="1" spans="1:5">
      <c r="A30" s="1" t="s">
        <v>560</v>
      </c>
      <c r="B30" s="40"/>
      <c r="C30" s="40"/>
      <c r="D30" s="41"/>
      <c r="E30" s="10"/>
    </row>
    <row r="31" s="1" customFormat="1" spans="2:5">
      <c r="B31" s="43" t="s">
        <v>561</v>
      </c>
      <c r="D31" s="41"/>
      <c r="E31" s="28"/>
    </row>
    <row r="32" s="1" customFormat="1" spans="1:5">
      <c r="A32" s="1" t="s">
        <v>630</v>
      </c>
      <c r="B32" s="28"/>
      <c r="C32" s="40"/>
      <c r="D32" s="41"/>
      <c r="E32" s="28"/>
    </row>
    <row r="33" s="1" customFormat="1" spans="1:5">
      <c r="A33" s="1" t="s">
        <v>563</v>
      </c>
      <c r="B33" s="40"/>
      <c r="C33" s="40"/>
      <c r="D33" s="41"/>
      <c r="E33" s="10"/>
    </row>
    <row r="34" s="1" customFormat="1" spans="2:5">
      <c r="B34" s="40"/>
      <c r="C34" s="40"/>
      <c r="D34" s="41"/>
      <c r="E34" s="10"/>
    </row>
    <row r="35" s="1" customFormat="1" spans="1:5">
      <c r="A35" s="1" t="s">
        <v>564</v>
      </c>
      <c r="B35" s="40"/>
      <c r="C35" s="40"/>
      <c r="D35" s="41"/>
      <c r="E35" s="10"/>
    </row>
    <row r="36" spans="2:5">
      <c r="B36" s="59"/>
      <c r="C36" s="59"/>
      <c r="D36" s="41"/>
      <c r="E36" s="10"/>
    </row>
    <row r="37" spans="2:5">
      <c r="B37" s="59"/>
      <c r="C37" s="59"/>
      <c r="D37" s="41"/>
      <c r="E37" s="10"/>
    </row>
    <row r="38" spans="2:5">
      <c r="B38" s="59"/>
      <c r="C38" s="59"/>
      <c r="D38" s="41"/>
      <c r="E38" s="10"/>
    </row>
    <row r="39" spans="2:5">
      <c r="B39" s="59"/>
      <c r="C39" s="59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1:5">
      <c r="A42" s="60"/>
      <c r="B42" s="59"/>
      <c r="C42" s="59"/>
      <c r="D42" s="41"/>
      <c r="E42" s="10"/>
    </row>
    <row r="43" spans="1:5">
      <c r="A43" s="48" t="s">
        <v>27</v>
      </c>
      <c r="B43" s="59"/>
      <c r="C43" s="59"/>
      <c r="D43" s="48" t="s">
        <v>28</v>
      </c>
      <c r="E43" s="10"/>
    </row>
    <row r="44" spans="2:5">
      <c r="B44" s="59"/>
      <c r="C44" s="59"/>
      <c r="E44" s="10"/>
    </row>
    <row r="45" spans="2:5">
      <c r="B45" s="59"/>
      <c r="C45" s="59"/>
      <c r="E45" s="10"/>
    </row>
    <row r="46" spans="1:5">
      <c r="A46" s="60" t="s">
        <v>29</v>
      </c>
      <c r="B46" s="60"/>
      <c r="C46" s="60"/>
      <c r="D46" s="60" t="s">
        <v>30</v>
      </c>
      <c r="E46" s="17"/>
    </row>
    <row r="47" spans="1:5">
      <c r="A47" s="59" t="s">
        <v>31</v>
      </c>
      <c r="D47" s="59" t="s">
        <v>32</v>
      </c>
      <c r="E47" s="60"/>
    </row>
    <row r="48" spans="1:5">
      <c r="A48" s="59"/>
      <c r="D48" s="59"/>
      <c r="E48" s="60"/>
    </row>
    <row r="51" spans="1:1">
      <c r="A51" s="61" t="s">
        <v>33</v>
      </c>
    </row>
    <row r="52" spans="1:1">
      <c r="A52" s="61"/>
    </row>
    <row r="53" spans="1:1">
      <c r="A53" s="61"/>
    </row>
    <row r="54" spans="1:1">
      <c r="A54" s="60" t="s">
        <v>34</v>
      </c>
    </row>
  </sheetData>
  <mergeCells count="2">
    <mergeCell ref="D4:E4"/>
    <mergeCell ref="B21:C21"/>
  </mergeCells>
  <pageMargins left="0.7" right="0.27" top="0.65" bottom="0.747916666666667" header="0.3" footer="0.3"/>
  <pageSetup paperSize="1" scale="90" orientation="portrait" horizontalDpi="120" verticalDpi="72"/>
  <headerFooter alignWithMargins="0" scaleWithDoc="0"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4"/>
  <sheetViews>
    <sheetView zoomScaleSheetLayoutView="60" topLeftCell="A16" workbookViewId="0">
      <selection activeCell="F37" sqref="F37"/>
    </sheetView>
  </sheetViews>
  <sheetFormatPr defaultColWidth="18" defaultRowHeight="13.5"/>
  <cols>
    <col min="1" max="1" width="15.3333333333333" style="48" customWidth="1"/>
    <col min="2" max="2" width="18.1428571428571" style="48" customWidth="1"/>
    <col min="3" max="3" width="22.5714285714286" style="48" customWidth="1"/>
    <col min="4" max="4" width="30.1428571428571" style="48" customWidth="1"/>
    <col min="5" max="5" width="16.552380952381" style="48" customWidth="1"/>
    <col min="6" max="16384" width="18" style="48"/>
  </cols>
  <sheetData>
    <row r="4" ht="14.25" customHeight="1" spans="1:5">
      <c r="A4" s="5">
        <v>45747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594</v>
      </c>
      <c r="C7" s="49"/>
      <c r="D7" s="50"/>
      <c r="E7" s="50"/>
    </row>
    <row r="8" ht="14.25" customHeight="1" spans="1:5">
      <c r="A8" s="7" t="s">
        <v>595</v>
      </c>
      <c r="C8" s="49"/>
      <c r="D8" s="50"/>
      <c r="E8" s="50"/>
    </row>
    <row r="9" ht="14.25" customHeight="1" spans="1:5">
      <c r="A9" s="11" t="s">
        <v>596</v>
      </c>
      <c r="B9" s="51"/>
      <c r="D9" s="52"/>
      <c r="E9" s="10"/>
    </row>
    <row r="10" customHeight="1" spans="1:5">
      <c r="A10" s="12"/>
      <c r="B10" s="51"/>
      <c r="D10" s="52"/>
      <c r="E10" s="10"/>
    </row>
    <row r="11" customHeight="1" spans="1:5">
      <c r="A11" s="11"/>
      <c r="B11" s="51"/>
      <c r="D11" s="52"/>
      <c r="E11" s="10"/>
    </row>
    <row r="12" customHeight="1" spans="1:5">
      <c r="A12" s="53" t="s">
        <v>3</v>
      </c>
      <c r="D12" s="53"/>
      <c r="E12" s="14"/>
    </row>
    <row r="13" customHeight="1" spans="1:5">
      <c r="A13" s="53"/>
      <c r="D13" s="53"/>
      <c r="E13" s="14"/>
    </row>
    <row r="14" customHeight="1" spans="1:5">
      <c r="A14" s="54" t="s">
        <v>575</v>
      </c>
      <c r="B14" s="54"/>
      <c r="C14" s="54"/>
      <c r="D14" s="55"/>
      <c r="E14" s="17"/>
    </row>
    <row r="15" customHeight="1" spans="1:5">
      <c r="A15" s="54" t="s">
        <v>5</v>
      </c>
      <c r="B15" s="54"/>
      <c r="C15" s="54"/>
      <c r="D15" s="55"/>
      <c r="E15" s="17"/>
    </row>
    <row r="16" customHeight="1" spans="1:10">
      <c r="A16" s="48" t="s">
        <v>6</v>
      </c>
      <c r="D16" s="55"/>
      <c r="E16" s="17"/>
      <c r="H16" s="62"/>
      <c r="I16" s="63"/>
      <c r="J16" s="63"/>
    </row>
    <row r="17" customHeight="1" spans="4:10">
      <c r="D17" s="55"/>
      <c r="E17" s="17"/>
      <c r="I17" s="62"/>
      <c r="J17" s="62"/>
    </row>
    <row r="18" customHeight="1" spans="1:10">
      <c r="A18" s="18" t="s">
        <v>7</v>
      </c>
      <c r="B18" s="19" t="s">
        <v>8</v>
      </c>
      <c r="C18" s="19" t="s">
        <v>9</v>
      </c>
      <c r="D18" s="19" t="s">
        <v>10</v>
      </c>
      <c r="E18" s="20" t="s">
        <v>11</v>
      </c>
      <c r="I18" s="60"/>
      <c r="J18" s="60"/>
    </row>
    <row r="19" spans="1:5">
      <c r="A19" s="21">
        <v>45733</v>
      </c>
      <c r="B19" s="22" t="s">
        <v>681</v>
      </c>
      <c r="C19" s="22" t="s">
        <v>598</v>
      </c>
      <c r="D19" s="23" t="s">
        <v>682</v>
      </c>
      <c r="E19" s="29">
        <v>1400</v>
      </c>
    </row>
    <row r="20" spans="1:5">
      <c r="A20" s="30" t="s">
        <v>17</v>
      </c>
      <c r="B20" s="31" t="s">
        <v>18</v>
      </c>
      <c r="C20" s="31"/>
      <c r="D20" s="32" t="s">
        <v>19</v>
      </c>
      <c r="E20" s="33">
        <f>SUM(E19:E19)</f>
        <v>1400</v>
      </c>
    </row>
    <row r="21" ht="13.2" customHeight="1" spans="1:5">
      <c r="A21" s="30"/>
      <c r="B21" s="35" t="s">
        <v>20</v>
      </c>
      <c r="C21" s="35"/>
      <c r="D21" s="32"/>
      <c r="E21" s="33">
        <v>-200</v>
      </c>
    </row>
    <row r="22" spans="1:5">
      <c r="A22" s="30"/>
      <c r="B22" s="35" t="s">
        <v>21</v>
      </c>
      <c r="C22" s="35"/>
      <c r="D22" s="32" t="s">
        <v>19</v>
      </c>
      <c r="E22" s="36">
        <f>SUM(E20:E21)</f>
        <v>1200</v>
      </c>
    </row>
    <row r="23" spans="1:5">
      <c r="A23" s="30"/>
      <c r="B23" s="35"/>
      <c r="C23" s="35"/>
      <c r="D23" s="32"/>
      <c r="E23" s="33"/>
    </row>
    <row r="24" spans="1:5">
      <c r="A24" s="30"/>
      <c r="B24" s="35"/>
      <c r="C24" s="35"/>
      <c r="D24" s="32"/>
      <c r="E24" s="33"/>
    </row>
    <row r="25" spans="1:5">
      <c r="A25" s="30"/>
      <c r="B25" s="35"/>
      <c r="C25" s="35"/>
      <c r="D25" s="32"/>
      <c r="E25" s="33"/>
    </row>
    <row r="26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="1" customFormat="1" spans="1:5">
      <c r="A29" s="28" t="s">
        <v>559</v>
      </c>
      <c r="B29" s="40"/>
      <c r="C29" s="40"/>
      <c r="D29" s="41"/>
      <c r="E29" s="10"/>
    </row>
    <row r="30" s="1" customFormat="1" spans="1:5">
      <c r="A30" s="1" t="s">
        <v>560</v>
      </c>
      <c r="B30" s="40"/>
      <c r="C30" s="40"/>
      <c r="D30" s="41"/>
      <c r="E30" s="10"/>
    </row>
    <row r="31" s="1" customFormat="1" spans="2:5">
      <c r="B31" s="43" t="s">
        <v>561</v>
      </c>
      <c r="D31" s="41"/>
      <c r="E31" s="28"/>
    </row>
    <row r="32" s="1" customFormat="1" spans="1:5">
      <c r="A32" s="1" t="s">
        <v>630</v>
      </c>
      <c r="B32" s="28"/>
      <c r="C32" s="40"/>
      <c r="D32" s="41"/>
      <c r="E32" s="28"/>
    </row>
    <row r="33" s="1" customFormat="1" spans="1:5">
      <c r="A33" s="1" t="s">
        <v>563</v>
      </c>
      <c r="B33" s="40"/>
      <c r="C33" s="40"/>
      <c r="D33" s="41"/>
      <c r="E33" s="10"/>
    </row>
    <row r="34" s="1" customFormat="1" spans="2:5">
      <c r="B34" s="40"/>
      <c r="C34" s="40"/>
      <c r="D34" s="41"/>
      <c r="E34" s="10"/>
    </row>
    <row r="35" s="1" customFormat="1" spans="1:5">
      <c r="A35" s="1" t="s">
        <v>564</v>
      </c>
      <c r="B35" s="40"/>
      <c r="C35" s="40"/>
      <c r="D35" s="41"/>
      <c r="E35" s="10"/>
    </row>
    <row r="36" s="1" customFormat="1" spans="2:5">
      <c r="B36" s="40"/>
      <c r="C36" s="40"/>
      <c r="D36" s="41"/>
      <c r="E36" s="10"/>
    </row>
    <row r="37" s="1" customFormat="1" spans="2:5">
      <c r="B37" s="40"/>
      <c r="C37" s="40"/>
      <c r="D37" s="41"/>
      <c r="E37" s="10"/>
    </row>
    <row r="38" s="1" customFormat="1" spans="2:5">
      <c r="B38" s="40"/>
      <c r="C38" s="40"/>
      <c r="D38" s="41"/>
      <c r="E38" s="10"/>
    </row>
    <row r="39" spans="2:5">
      <c r="B39" s="59"/>
      <c r="C39" s="59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1:5">
      <c r="A42" s="60"/>
      <c r="B42" s="59"/>
      <c r="C42" s="59"/>
      <c r="D42" s="41"/>
      <c r="E42" s="10"/>
    </row>
    <row r="43" spans="1:5">
      <c r="A43" s="48" t="s">
        <v>27</v>
      </c>
      <c r="B43" s="59"/>
      <c r="C43" s="59"/>
      <c r="D43" s="48" t="s">
        <v>28</v>
      </c>
      <c r="E43" s="10"/>
    </row>
    <row r="44" spans="2:5">
      <c r="B44" s="59"/>
      <c r="C44" s="59"/>
      <c r="E44" s="10"/>
    </row>
    <row r="45" spans="2:5">
      <c r="B45" s="59"/>
      <c r="C45" s="59"/>
      <c r="E45" s="10"/>
    </row>
    <row r="46" spans="1:5">
      <c r="A46" s="60" t="s">
        <v>29</v>
      </c>
      <c r="B46" s="60"/>
      <c r="C46" s="60"/>
      <c r="D46" s="60" t="s">
        <v>30</v>
      </c>
      <c r="E46" s="17"/>
    </row>
    <row r="47" spans="1:5">
      <c r="A47" s="59" t="s">
        <v>31</v>
      </c>
      <c r="D47" s="59" t="s">
        <v>32</v>
      </c>
      <c r="E47" s="60"/>
    </row>
    <row r="51" spans="1:1">
      <c r="A51" s="61" t="s">
        <v>33</v>
      </c>
    </row>
    <row r="52" spans="1:1">
      <c r="A52" s="61"/>
    </row>
    <row r="53" spans="1:1">
      <c r="A53" s="61"/>
    </row>
    <row r="54" spans="1:1">
      <c r="A54" s="60" t="s">
        <v>34</v>
      </c>
    </row>
  </sheetData>
  <mergeCells count="3">
    <mergeCell ref="D4:E4"/>
    <mergeCell ref="B21:C21"/>
    <mergeCell ref="B22:C22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workbookViewId="0">
      <selection activeCell="A16" sqref="A16"/>
    </sheetView>
  </sheetViews>
  <sheetFormatPr defaultColWidth="18" defaultRowHeight="13.5"/>
  <cols>
    <col min="1" max="1" width="15.3333333333333" style="48" customWidth="1"/>
    <col min="2" max="2" width="19.1047619047619" style="48" customWidth="1"/>
    <col min="3" max="3" width="25.8857142857143" style="48" customWidth="1"/>
    <col min="4" max="4" width="24" style="48" customWidth="1"/>
    <col min="5" max="5" width="16.552380952381" style="48" customWidth="1"/>
    <col min="6" max="16384" width="18" style="48"/>
  </cols>
  <sheetData>
    <row r="4" ht="14.25" customHeight="1" spans="1:5">
      <c r="A4" s="5">
        <v>45747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683</v>
      </c>
      <c r="C7" s="49"/>
      <c r="D7" s="50"/>
      <c r="E7" s="50"/>
    </row>
    <row r="8" ht="14.25" customHeight="1" spans="1:5">
      <c r="A8" s="5" t="s">
        <v>684</v>
      </c>
      <c r="C8" s="49"/>
      <c r="D8" s="50"/>
      <c r="E8" s="50"/>
    </row>
    <row r="9" ht="14.25" customHeight="1" spans="1:5">
      <c r="A9" s="7" t="s">
        <v>76</v>
      </c>
      <c r="C9" s="49"/>
      <c r="D9" s="50"/>
      <c r="E9" s="50"/>
    </row>
    <row r="10" ht="14.25" customHeight="1" spans="1:5">
      <c r="A10" s="11" t="s">
        <v>77</v>
      </c>
      <c r="B10" s="51"/>
      <c r="D10" s="52"/>
      <c r="E10" s="10"/>
    </row>
    <row r="11" ht="14.25" customHeight="1" spans="1:5">
      <c r="A11" s="11"/>
      <c r="B11" s="51"/>
      <c r="D11" s="52"/>
      <c r="E11" s="10"/>
    </row>
    <row r="12" ht="14.25" customHeight="1" spans="1:5">
      <c r="A12" s="11"/>
      <c r="B12" s="51"/>
      <c r="D12" s="52"/>
      <c r="E12" s="10"/>
    </row>
    <row r="13" customHeight="1" spans="1:5">
      <c r="A13" s="11"/>
      <c r="B13" s="51"/>
      <c r="D13" s="52"/>
      <c r="E13" s="10"/>
    </row>
    <row r="14" customHeight="1" spans="1:5">
      <c r="A14" s="53" t="s">
        <v>3</v>
      </c>
      <c r="D14" s="53"/>
      <c r="E14" s="14"/>
    </row>
    <row r="15" customHeight="1" spans="1:5">
      <c r="A15" s="53"/>
      <c r="D15" s="53"/>
      <c r="E15" s="14"/>
    </row>
    <row r="16" customHeight="1" spans="1:5">
      <c r="A16" s="54" t="s">
        <v>575</v>
      </c>
      <c r="B16" s="54"/>
      <c r="C16" s="54"/>
      <c r="D16" s="55"/>
      <c r="E16" s="17"/>
    </row>
    <row r="17" customHeight="1" spans="1:5">
      <c r="A17" s="54" t="s">
        <v>5</v>
      </c>
      <c r="B17" s="54"/>
      <c r="C17" s="54"/>
      <c r="D17" s="55"/>
      <c r="E17" s="17"/>
    </row>
    <row r="18" customHeight="1" spans="1:10">
      <c r="A18" s="48" t="s">
        <v>6</v>
      </c>
      <c r="D18" s="55"/>
      <c r="E18" s="17"/>
      <c r="H18" s="62"/>
      <c r="I18" s="63"/>
      <c r="J18" s="63"/>
    </row>
    <row r="19" customHeight="1" spans="4:10">
      <c r="D19" s="55"/>
      <c r="E19" s="17"/>
      <c r="I19" s="62"/>
      <c r="J19" s="62"/>
    </row>
    <row r="20" customHeight="1" spans="1:10">
      <c r="A20" s="18" t="s">
        <v>7</v>
      </c>
      <c r="B20" s="19" t="s">
        <v>8</v>
      </c>
      <c r="C20" s="19" t="s">
        <v>9</v>
      </c>
      <c r="D20" s="19" t="s">
        <v>10</v>
      </c>
      <c r="E20" s="20" t="s">
        <v>11</v>
      </c>
      <c r="I20" s="60"/>
      <c r="J20" s="60"/>
    </row>
    <row r="21" spans="1:5">
      <c r="A21" s="56">
        <v>45742</v>
      </c>
      <c r="B21" s="23" t="s">
        <v>685</v>
      </c>
      <c r="C21" s="23" t="s">
        <v>80</v>
      </c>
      <c r="D21" s="23" t="s">
        <v>14</v>
      </c>
      <c r="E21" s="24">
        <v>1500</v>
      </c>
    </row>
    <row r="22" spans="1:5">
      <c r="A22" s="56">
        <v>45742</v>
      </c>
      <c r="B22" s="23" t="s">
        <v>686</v>
      </c>
      <c r="C22" s="23" t="s">
        <v>83</v>
      </c>
      <c r="D22" s="23" t="s">
        <v>14</v>
      </c>
      <c r="E22" s="29">
        <v>1500</v>
      </c>
    </row>
    <row r="23" spans="1:5">
      <c r="A23" s="30" t="s">
        <v>17</v>
      </c>
      <c r="B23" s="31" t="s">
        <v>18</v>
      </c>
      <c r="C23" s="31"/>
      <c r="D23" s="32" t="s">
        <v>19</v>
      </c>
      <c r="E23" s="33">
        <f>SUM(E21:E22)</f>
        <v>3000</v>
      </c>
    </row>
    <row r="24" ht="13.2" customHeight="1" spans="1:5">
      <c r="A24" s="30"/>
      <c r="B24" s="35" t="s">
        <v>20</v>
      </c>
      <c r="C24" s="35"/>
      <c r="D24" s="32"/>
      <c r="E24" s="33">
        <f>(-E23*0.07)</f>
        <v>-210</v>
      </c>
    </row>
    <row r="25" spans="1:5">
      <c r="A25" s="30"/>
      <c r="B25" s="35" t="s">
        <v>21</v>
      </c>
      <c r="C25" s="35"/>
      <c r="D25" s="32" t="s">
        <v>19</v>
      </c>
      <c r="E25" s="36">
        <f>SUM(E23:E24)</f>
        <v>2790</v>
      </c>
    </row>
    <row r="26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pans="1:5">
      <c r="A29" s="30"/>
      <c r="B29" s="35"/>
      <c r="C29" s="35"/>
      <c r="D29" s="32"/>
      <c r="E29" s="33"/>
    </row>
    <row r="30" spans="1:5">
      <c r="A30" s="30"/>
      <c r="B30" s="35"/>
      <c r="C30" s="35"/>
      <c r="D30" s="32"/>
      <c r="E30" s="33"/>
    </row>
    <row r="31" spans="1:5">
      <c r="A31" s="30"/>
      <c r="B31" s="35"/>
      <c r="C31" s="35"/>
      <c r="D31" s="32"/>
      <c r="E31" s="33"/>
    </row>
    <row r="32" s="1" customFormat="1" spans="1:5">
      <c r="A32" s="28" t="s">
        <v>559</v>
      </c>
      <c r="B32" s="40"/>
      <c r="C32" s="40"/>
      <c r="D32" s="41"/>
      <c r="E32" s="10"/>
    </row>
    <row r="33" s="1" customFormat="1" spans="1:5">
      <c r="A33" s="1" t="s">
        <v>560</v>
      </c>
      <c r="B33" s="40"/>
      <c r="C33" s="40"/>
      <c r="D33" s="41"/>
      <c r="E33" s="10"/>
    </row>
    <row r="34" s="1" customFormat="1" spans="2:5">
      <c r="B34" s="43" t="s">
        <v>561</v>
      </c>
      <c r="D34" s="41"/>
      <c r="E34" s="28"/>
    </row>
    <row r="35" s="1" customFormat="1" spans="1:5">
      <c r="A35" s="1" t="s">
        <v>630</v>
      </c>
      <c r="B35" s="28"/>
      <c r="C35" s="40"/>
      <c r="D35" s="41"/>
      <c r="E35" s="28"/>
    </row>
    <row r="36" s="1" customFormat="1" spans="1:5">
      <c r="A36" s="1" t="s">
        <v>563</v>
      </c>
      <c r="B36" s="40"/>
      <c r="C36" s="40"/>
      <c r="D36" s="41"/>
      <c r="E36" s="10"/>
    </row>
    <row r="37" s="1" customFormat="1" spans="2:5">
      <c r="B37" s="40"/>
      <c r="C37" s="40"/>
      <c r="D37" s="41"/>
      <c r="E37" s="10"/>
    </row>
    <row r="38" s="1" customFormat="1" spans="1:5">
      <c r="A38" s="1" t="s">
        <v>564</v>
      </c>
      <c r="B38" s="40"/>
      <c r="C38" s="40"/>
      <c r="D38" s="41"/>
      <c r="E38" s="10"/>
    </row>
    <row r="39" spans="2:5">
      <c r="B39" s="59"/>
      <c r="C39" s="59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2:5">
      <c r="B42" s="59"/>
      <c r="C42" s="59"/>
      <c r="D42" s="41"/>
      <c r="E42" s="10"/>
    </row>
    <row r="43" spans="1:5">
      <c r="A43" s="60"/>
      <c r="B43" s="59"/>
      <c r="C43" s="59"/>
      <c r="D43" s="41"/>
      <c r="E43" s="10"/>
    </row>
    <row r="44" spans="1:5">
      <c r="A44" s="48" t="s">
        <v>27</v>
      </c>
      <c r="B44" s="59"/>
      <c r="C44" s="59"/>
      <c r="D44" s="48" t="s">
        <v>28</v>
      </c>
      <c r="E44" s="10"/>
    </row>
    <row r="45" spans="2:5">
      <c r="B45" s="59"/>
      <c r="C45" s="59"/>
      <c r="E45" s="10"/>
    </row>
    <row r="46" spans="2:5">
      <c r="B46" s="59"/>
      <c r="C46" s="59"/>
      <c r="E46" s="10"/>
    </row>
    <row r="47" spans="1:5">
      <c r="A47" s="60" t="s">
        <v>29</v>
      </c>
      <c r="B47" s="60"/>
      <c r="C47" s="60"/>
      <c r="D47" s="60" t="s">
        <v>30</v>
      </c>
      <c r="E47" s="17"/>
    </row>
    <row r="48" spans="1:5">
      <c r="A48" s="59" t="s">
        <v>31</v>
      </c>
      <c r="D48" s="59" t="s">
        <v>32</v>
      </c>
      <c r="E48" s="60"/>
    </row>
    <row r="49" spans="1:5">
      <c r="A49" s="40"/>
      <c r="D49" s="40"/>
      <c r="E49" s="28"/>
    </row>
    <row r="52" spans="1:1">
      <c r="A52" s="61" t="s">
        <v>33</v>
      </c>
    </row>
    <row r="53" spans="1:1">
      <c r="A53" s="61"/>
    </row>
    <row r="54" spans="1:1">
      <c r="A54" s="61"/>
    </row>
    <row r="55" spans="1:1">
      <c r="A55" s="60" t="s">
        <v>34</v>
      </c>
    </row>
  </sheetData>
  <mergeCells count="3">
    <mergeCell ref="D4:E4"/>
    <mergeCell ref="B24:C24"/>
    <mergeCell ref="B25:C25"/>
  </mergeCells>
  <pageMargins left="0.7" right="0.27" top="0.65" bottom="0.75" header="0.3" footer="0.3"/>
  <pageSetup paperSize="1" scale="90" orientation="portrait" horizontalDpi="120" verticalDpi="72"/>
  <headerFooter alignWithMargins="0" scaleWithDoc="0"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54"/>
  <sheetViews>
    <sheetView zoomScaleSheetLayoutView="60" workbookViewId="0">
      <selection activeCell="D15" sqref="D15"/>
    </sheetView>
  </sheetViews>
  <sheetFormatPr defaultColWidth="18" defaultRowHeight="13.5"/>
  <cols>
    <col min="1" max="1" width="15.3333333333333" style="48" customWidth="1"/>
    <col min="2" max="2" width="18.7142857142857" style="48" customWidth="1"/>
    <col min="3" max="3" width="22.8571428571429" style="48" customWidth="1"/>
    <col min="4" max="4" width="25.7142857142857" style="48" customWidth="1"/>
    <col min="5" max="5" width="18.5714285714286" style="48" customWidth="1"/>
    <col min="6" max="16384" width="18" style="48"/>
  </cols>
  <sheetData>
    <row r="3" ht="18" customHeight="1"/>
    <row r="4" ht="15" customHeight="1" spans="1:5">
      <c r="A4" s="5">
        <v>45749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687</v>
      </c>
      <c r="C7" s="49"/>
      <c r="D7" s="50"/>
      <c r="E7" s="50"/>
    </row>
    <row r="8" ht="14.25" customHeight="1" spans="1:5">
      <c r="A8" s="5" t="s">
        <v>688</v>
      </c>
      <c r="C8" s="49"/>
      <c r="D8" s="50"/>
      <c r="E8" s="50"/>
    </row>
    <row r="9" ht="14.25" customHeight="1" spans="1:5">
      <c r="A9" s="7" t="s">
        <v>689</v>
      </c>
      <c r="C9" s="49"/>
      <c r="D9" s="50"/>
      <c r="E9" s="50"/>
    </row>
    <row r="10" ht="14.25" customHeight="1" spans="1:5">
      <c r="A10" s="11" t="s">
        <v>690</v>
      </c>
      <c r="B10" s="51"/>
      <c r="D10" s="52"/>
      <c r="E10" s="10"/>
    </row>
    <row r="11" ht="14.25" customHeight="1" spans="1:5">
      <c r="A11" s="11"/>
      <c r="B11" s="51"/>
      <c r="D11" s="52"/>
      <c r="E11" s="10"/>
    </row>
    <row r="12" ht="14.25" customHeight="1" spans="1:5">
      <c r="A12" s="11"/>
      <c r="B12" s="51"/>
      <c r="D12" s="52"/>
      <c r="E12" s="10"/>
    </row>
    <row r="13" customHeight="1" spans="1:5">
      <c r="A13" s="11"/>
      <c r="B13" s="51"/>
      <c r="D13" s="52"/>
      <c r="E13" s="10"/>
    </row>
    <row r="14" customHeight="1" spans="1:5">
      <c r="A14" s="53" t="s">
        <v>3</v>
      </c>
      <c r="D14" s="53"/>
      <c r="E14" s="14"/>
    </row>
    <row r="15" customHeight="1" spans="1:5">
      <c r="A15" s="53"/>
      <c r="D15" s="53"/>
      <c r="E15" s="14"/>
    </row>
    <row r="16" customHeight="1" spans="1:5">
      <c r="A16" s="54" t="s">
        <v>575</v>
      </c>
      <c r="B16" s="54"/>
      <c r="C16" s="54"/>
      <c r="D16" s="55"/>
      <c r="E16" s="17"/>
    </row>
    <row r="17" customHeight="1" spans="1:5">
      <c r="A17" s="54" t="s">
        <v>5</v>
      </c>
      <c r="B17" s="54"/>
      <c r="C17" s="54"/>
      <c r="D17" s="55"/>
      <c r="E17" s="17"/>
    </row>
    <row r="18" customHeight="1" spans="1:10">
      <c r="A18" s="48" t="s">
        <v>6</v>
      </c>
      <c r="D18" s="55"/>
      <c r="E18" s="17"/>
      <c r="H18" s="62"/>
      <c r="I18" s="63"/>
      <c r="J18" s="63"/>
    </row>
    <row r="19" customHeight="1" spans="4:10">
      <c r="D19" s="55"/>
      <c r="E19" s="17"/>
      <c r="I19" s="62"/>
      <c r="J19" s="62"/>
    </row>
    <row r="20" customHeight="1" spans="1:10">
      <c r="A20" s="18" t="s">
        <v>7</v>
      </c>
      <c r="B20" s="19" t="s">
        <v>8</v>
      </c>
      <c r="C20" s="19" t="s">
        <v>9</v>
      </c>
      <c r="D20" s="19" t="s">
        <v>10</v>
      </c>
      <c r="E20" s="20" t="s">
        <v>11</v>
      </c>
      <c r="I20" s="60"/>
      <c r="J20" s="60"/>
    </row>
    <row r="21" spans="1:5">
      <c r="A21" s="56">
        <v>45743</v>
      </c>
      <c r="B21" s="23" t="s">
        <v>691</v>
      </c>
      <c r="C21" s="23" t="s">
        <v>604</v>
      </c>
      <c r="D21" s="23" t="s">
        <v>14</v>
      </c>
      <c r="E21" s="24">
        <v>800</v>
      </c>
    </row>
    <row r="22" spans="1:5">
      <c r="A22" s="56">
        <v>45743</v>
      </c>
      <c r="B22" s="23" t="s">
        <v>692</v>
      </c>
      <c r="C22" s="23" t="s">
        <v>693</v>
      </c>
      <c r="D22" s="23" t="s">
        <v>14</v>
      </c>
      <c r="E22" s="24">
        <v>800</v>
      </c>
    </row>
    <row r="23" spans="1:5">
      <c r="A23" s="56">
        <v>45747</v>
      </c>
      <c r="B23" s="23" t="s">
        <v>694</v>
      </c>
      <c r="C23" s="23" t="s">
        <v>695</v>
      </c>
      <c r="D23" s="23" t="s">
        <v>14</v>
      </c>
      <c r="E23" s="29">
        <v>800</v>
      </c>
    </row>
    <row r="24" spans="1:5">
      <c r="A24" s="30" t="s">
        <v>17</v>
      </c>
      <c r="B24" s="31" t="s">
        <v>18</v>
      </c>
      <c r="C24" s="31"/>
      <c r="D24" s="32" t="s">
        <v>19</v>
      </c>
      <c r="E24" s="33">
        <f>SUM(E21:E23)</f>
        <v>2400</v>
      </c>
    </row>
    <row r="25" ht="13.2" customHeight="1" spans="1:5">
      <c r="A25" s="30"/>
      <c r="B25" s="35" t="s">
        <v>20</v>
      </c>
      <c r="C25" s="35"/>
      <c r="D25" s="32"/>
      <c r="E25" s="33">
        <f>(-E24*0.1)</f>
        <v>-240</v>
      </c>
    </row>
    <row r="26" spans="1:5">
      <c r="A26" s="30"/>
      <c r="B26" s="35" t="s">
        <v>21</v>
      </c>
      <c r="C26" s="35"/>
      <c r="D26" s="32" t="s">
        <v>19</v>
      </c>
      <c r="E26" s="36">
        <f>SUM(E24:E25)</f>
        <v>2160</v>
      </c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pans="1:5">
      <c r="A29" s="30"/>
      <c r="B29" s="35"/>
      <c r="C29" s="35"/>
      <c r="D29" s="32"/>
      <c r="E29" s="33"/>
    </row>
    <row r="30" spans="1:5">
      <c r="A30" s="30"/>
      <c r="B30" s="35"/>
      <c r="C30" s="35"/>
      <c r="D30" s="32"/>
      <c r="E30" s="33"/>
    </row>
    <row r="31" spans="1:5">
      <c r="A31" s="30"/>
      <c r="B31" s="35"/>
      <c r="C31" s="35"/>
      <c r="D31" s="32"/>
      <c r="E31" s="33"/>
    </row>
    <row r="32" s="1" customFormat="1" spans="1:5">
      <c r="A32" s="28" t="s">
        <v>559</v>
      </c>
      <c r="B32" s="40"/>
      <c r="C32" s="40"/>
      <c r="D32" s="41"/>
      <c r="E32" s="10"/>
    </row>
    <row r="33" s="1" customFormat="1" spans="1:5">
      <c r="A33" s="1" t="s">
        <v>560</v>
      </c>
      <c r="B33" s="40"/>
      <c r="C33" s="40"/>
      <c r="D33" s="41"/>
      <c r="E33" s="10"/>
    </row>
    <row r="34" s="1" customFormat="1" spans="2:5">
      <c r="B34" s="43" t="s">
        <v>561</v>
      </c>
      <c r="D34" s="41"/>
      <c r="E34" s="28"/>
    </row>
    <row r="35" s="1" customFormat="1" spans="1:5">
      <c r="A35" s="1" t="s">
        <v>630</v>
      </c>
      <c r="B35" s="28"/>
      <c r="C35" s="40"/>
      <c r="D35" s="41"/>
      <c r="E35" s="28"/>
    </row>
    <row r="36" s="1" customFormat="1" spans="1:5">
      <c r="A36" s="1" t="s">
        <v>563</v>
      </c>
      <c r="B36" s="40"/>
      <c r="C36" s="40"/>
      <c r="D36" s="41"/>
      <c r="E36" s="10"/>
    </row>
    <row r="37" s="1" customFormat="1" spans="2:5">
      <c r="B37" s="40"/>
      <c r="C37" s="40"/>
      <c r="D37" s="41"/>
      <c r="E37" s="10"/>
    </row>
    <row r="38" s="1" customFormat="1" spans="1:5">
      <c r="A38" s="1" t="s">
        <v>564</v>
      </c>
      <c r="B38" s="40"/>
      <c r="C38" s="40"/>
      <c r="D38" s="41"/>
      <c r="E38" s="10"/>
    </row>
    <row r="39" spans="2:5">
      <c r="B39" s="59"/>
      <c r="C39" s="59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1:5">
      <c r="A42" s="60"/>
      <c r="B42" s="59"/>
      <c r="C42" s="59"/>
      <c r="D42" s="41"/>
      <c r="E42" s="10"/>
    </row>
    <row r="43" spans="1:5">
      <c r="A43" s="48" t="s">
        <v>27</v>
      </c>
      <c r="B43" s="59"/>
      <c r="C43" s="59"/>
      <c r="D43" s="48" t="s">
        <v>28</v>
      </c>
      <c r="E43" s="10"/>
    </row>
    <row r="44" spans="2:5">
      <c r="B44" s="59"/>
      <c r="C44" s="59"/>
      <c r="E44" s="10"/>
    </row>
    <row r="45" spans="2:5">
      <c r="B45" s="59"/>
      <c r="C45" s="59"/>
      <c r="E45" s="10"/>
    </row>
    <row r="46" spans="1:5">
      <c r="A46" s="60" t="s">
        <v>29</v>
      </c>
      <c r="B46" s="60"/>
      <c r="C46" s="60"/>
      <c r="D46" s="60" t="s">
        <v>30</v>
      </c>
      <c r="E46" s="17"/>
    </row>
    <row r="47" spans="1:5">
      <c r="A47" s="59" t="s">
        <v>31</v>
      </c>
      <c r="D47" s="59" t="s">
        <v>32</v>
      </c>
      <c r="E47" s="60"/>
    </row>
    <row r="51" spans="1:1">
      <c r="A51" s="61" t="s">
        <v>33</v>
      </c>
    </row>
    <row r="52" spans="1:1">
      <c r="A52" s="61"/>
    </row>
    <row r="53" spans="1:1">
      <c r="A53" s="61"/>
    </row>
    <row r="54" spans="1:1">
      <c r="A54" s="60" t="s">
        <v>34</v>
      </c>
    </row>
  </sheetData>
  <mergeCells count="3">
    <mergeCell ref="D4:E4"/>
    <mergeCell ref="B25:C25"/>
    <mergeCell ref="B26:C26"/>
  </mergeCells>
  <pageMargins left="0.7" right="0.27" top="0.65" bottom="0.747916666666667" header="0.3" footer="0.3"/>
  <pageSetup paperSize="1" scale="90" orientation="portrait" horizontalDpi="120" verticalDpi="72"/>
  <headerFooter alignWithMargins="0" scaleWithDoc="0"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6"/>
  <sheetViews>
    <sheetView zoomScaleSheetLayoutView="60" workbookViewId="0">
      <selection activeCell="F26" sqref="F26"/>
    </sheetView>
  </sheetViews>
  <sheetFormatPr defaultColWidth="18" defaultRowHeight="13.5"/>
  <cols>
    <col min="1" max="1" width="15.3333333333333" style="1" customWidth="1"/>
    <col min="2" max="2" width="16" style="1" customWidth="1"/>
    <col min="3" max="3" width="20.8857142857143" style="1" customWidth="1"/>
    <col min="4" max="4" width="26.6666666666667" style="1" customWidth="1"/>
    <col min="5" max="5" width="16.552380952381" style="1" customWidth="1"/>
    <col min="6" max="16384" width="18" style="1"/>
  </cols>
  <sheetData>
    <row r="4" ht="14.25" customHeight="1" spans="1:5">
      <c r="A4" s="5">
        <v>45749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696</v>
      </c>
      <c r="B7" s="6"/>
      <c r="C7" s="3"/>
      <c r="D7" s="4"/>
      <c r="E7" s="4"/>
    </row>
    <row r="8" ht="14.25" customHeight="1" spans="1:5">
      <c r="A8" s="107" t="s">
        <v>104</v>
      </c>
      <c r="B8" s="6"/>
      <c r="C8" s="3"/>
      <c r="D8" s="4"/>
      <c r="E8" s="4"/>
    </row>
    <row r="9" customHeight="1" spans="1:5">
      <c r="A9" s="2" t="s">
        <v>540</v>
      </c>
      <c r="B9" s="8"/>
      <c r="D9" s="9"/>
      <c r="E9" s="10"/>
    </row>
    <row r="10" customHeight="1" spans="1:5">
      <c r="A10" s="12"/>
      <c r="B10" s="8"/>
      <c r="D10" s="9"/>
      <c r="E10" s="10"/>
    </row>
    <row r="11" customHeight="1" spans="1:5">
      <c r="A11" s="12"/>
      <c r="B11" s="8"/>
      <c r="D11" s="9"/>
      <c r="E11" s="10"/>
    </row>
    <row r="12" customHeight="1" spans="1:5">
      <c r="A12" s="13" t="s">
        <v>3</v>
      </c>
      <c r="D12" s="13"/>
      <c r="E12" s="14"/>
    </row>
    <row r="13" customHeight="1" spans="1:5">
      <c r="A13" s="13"/>
      <c r="D13" s="13"/>
      <c r="E13" s="14"/>
    </row>
    <row r="14" customHeight="1" spans="1:5">
      <c r="A14" s="15" t="s">
        <v>575</v>
      </c>
      <c r="B14" s="15"/>
      <c r="C14" s="15"/>
      <c r="D14" s="16"/>
      <c r="E14" s="17"/>
    </row>
    <row r="15" customHeight="1" spans="1:10">
      <c r="A15" s="15" t="s">
        <v>5</v>
      </c>
      <c r="B15" s="15"/>
      <c r="C15" s="15"/>
      <c r="D15" s="16"/>
      <c r="E15" s="17"/>
      <c r="H15" s="26"/>
      <c r="I15" s="27"/>
      <c r="J15" s="27"/>
    </row>
    <row r="16" customHeight="1" spans="1:10">
      <c r="A16" s="1" t="s">
        <v>6</v>
      </c>
      <c r="D16" s="16"/>
      <c r="E16" s="17"/>
      <c r="I16" s="26"/>
      <c r="J16" s="26"/>
    </row>
    <row r="17" customHeight="1" spans="4:10">
      <c r="D17" s="16"/>
      <c r="E17" s="17"/>
      <c r="I17" s="28"/>
      <c r="J17" s="28"/>
    </row>
    <row r="18" spans="1:5">
      <c r="A18" s="18" t="s">
        <v>7</v>
      </c>
      <c r="B18" s="19" t="s">
        <v>106</v>
      </c>
      <c r="C18" s="19" t="s">
        <v>9</v>
      </c>
      <c r="D18" s="19" t="s">
        <v>10</v>
      </c>
      <c r="E18" s="20" t="s">
        <v>11</v>
      </c>
    </row>
    <row r="19" spans="1:5">
      <c r="A19" s="21">
        <v>45747</v>
      </c>
      <c r="B19" s="22" t="s">
        <v>697</v>
      </c>
      <c r="C19" s="22" t="s">
        <v>698</v>
      </c>
      <c r="D19" s="22" t="s">
        <v>699</v>
      </c>
      <c r="E19" s="24">
        <v>500</v>
      </c>
    </row>
    <row r="20" spans="1:5">
      <c r="A20" s="21">
        <v>45747</v>
      </c>
      <c r="B20" s="22" t="s">
        <v>697</v>
      </c>
      <c r="C20" s="22" t="s">
        <v>698</v>
      </c>
      <c r="D20" s="22" t="s">
        <v>700</v>
      </c>
      <c r="E20" s="29">
        <v>1500</v>
      </c>
    </row>
    <row r="21" customHeight="1" spans="1:7">
      <c r="A21" s="30" t="s">
        <v>17</v>
      </c>
      <c r="B21" s="31" t="s">
        <v>18</v>
      </c>
      <c r="C21" s="31"/>
      <c r="D21" s="32" t="s">
        <v>19</v>
      </c>
      <c r="E21" s="33">
        <f>SUM(E19:E20)</f>
        <v>2000</v>
      </c>
      <c r="G21" s="34"/>
    </row>
    <row r="22" customHeight="1" spans="1:7">
      <c r="A22" s="30"/>
      <c r="B22" s="35" t="s">
        <v>20</v>
      </c>
      <c r="C22" s="35"/>
      <c r="D22" s="32"/>
      <c r="E22" s="33">
        <v>-250</v>
      </c>
      <c r="G22" s="34"/>
    </row>
    <row r="23" customHeight="1" spans="1:7">
      <c r="A23" s="30"/>
      <c r="B23" s="35" t="s">
        <v>21</v>
      </c>
      <c r="C23" s="35"/>
      <c r="D23" s="32" t="s">
        <v>19</v>
      </c>
      <c r="E23" s="36">
        <f>SUM(E21:E22)</f>
        <v>1750</v>
      </c>
      <c r="G23" s="34"/>
    </row>
    <row r="24" customHeight="1" spans="1:7">
      <c r="A24" s="30"/>
      <c r="B24" s="35"/>
      <c r="C24" s="35"/>
      <c r="D24" s="32"/>
      <c r="E24" s="33"/>
      <c r="G24" s="34"/>
    </row>
    <row r="25" customHeight="1" spans="1:7">
      <c r="A25" s="30"/>
      <c r="B25" s="35"/>
      <c r="C25" s="35"/>
      <c r="D25" s="32"/>
      <c r="E25" s="33"/>
      <c r="G25" s="34"/>
    </row>
    <row r="26" customHeight="1" spans="1:7">
      <c r="A26" s="30"/>
      <c r="B26" s="35"/>
      <c r="C26" s="35"/>
      <c r="D26" s="32"/>
      <c r="E26" s="33"/>
      <c r="G26" s="34"/>
    </row>
    <row r="27" customHeight="1" spans="1:7">
      <c r="A27" s="30"/>
      <c r="B27" s="35"/>
      <c r="C27" s="35"/>
      <c r="D27" s="32"/>
      <c r="E27" s="33"/>
      <c r="G27" s="34"/>
    </row>
    <row r="28" customHeight="1" spans="1:5">
      <c r="A28" s="30"/>
      <c r="B28" s="35"/>
      <c r="C28" s="35"/>
      <c r="D28" s="32"/>
      <c r="E28" s="33"/>
    </row>
    <row r="29" s="1" customFormat="1" spans="1:5">
      <c r="A29" s="28" t="s">
        <v>559</v>
      </c>
      <c r="B29" s="40"/>
      <c r="C29" s="40"/>
      <c r="D29" s="41"/>
      <c r="E29" s="10"/>
    </row>
    <row r="30" s="1" customFormat="1" spans="1:5">
      <c r="A30" s="1" t="s">
        <v>560</v>
      </c>
      <c r="B30" s="40"/>
      <c r="C30" s="40"/>
      <c r="D30" s="41"/>
      <c r="E30" s="10"/>
    </row>
    <row r="31" s="1" customFormat="1" spans="2:5">
      <c r="B31" s="43" t="s">
        <v>561</v>
      </c>
      <c r="D31" s="41"/>
      <c r="E31" s="28"/>
    </row>
    <row r="32" s="1" customFormat="1" spans="1:5">
      <c r="A32" s="1" t="s">
        <v>630</v>
      </c>
      <c r="B32" s="28"/>
      <c r="C32" s="40"/>
      <c r="D32" s="41"/>
      <c r="E32" s="28"/>
    </row>
    <row r="33" s="1" customFormat="1" spans="1:5">
      <c r="A33" s="1" t="s">
        <v>563</v>
      </c>
      <c r="B33" s="40"/>
      <c r="C33" s="40"/>
      <c r="D33" s="41"/>
      <c r="E33" s="10"/>
    </row>
    <row r="34" s="1" customFormat="1" spans="2:5">
      <c r="B34" s="40"/>
      <c r="C34" s="40"/>
      <c r="D34" s="41"/>
      <c r="E34" s="10"/>
    </row>
    <row r="35" s="1" customFormat="1" spans="1:5">
      <c r="A35" s="1" t="s">
        <v>564</v>
      </c>
      <c r="B35" s="40"/>
      <c r="C35" s="40"/>
      <c r="D35" s="41"/>
      <c r="E35" s="10"/>
    </row>
    <row r="36" spans="2:5">
      <c r="B36" s="40"/>
      <c r="C36" s="40"/>
      <c r="D36" s="41"/>
      <c r="E36" s="10"/>
    </row>
    <row r="37" spans="2:5">
      <c r="B37" s="40"/>
      <c r="C37" s="40"/>
      <c r="D37" s="41"/>
      <c r="E37" s="10"/>
    </row>
    <row r="38" spans="2:5">
      <c r="B38" s="40"/>
      <c r="C38" s="40"/>
      <c r="D38" s="41"/>
      <c r="E38" s="10"/>
    </row>
    <row r="39" spans="2:5">
      <c r="B39" s="40"/>
      <c r="C39" s="40"/>
      <c r="D39" s="41"/>
      <c r="E39" s="10"/>
    </row>
    <row r="40" spans="2:5">
      <c r="B40" s="40"/>
      <c r="C40" s="40"/>
      <c r="D40" s="41"/>
      <c r="E40" s="10"/>
    </row>
    <row r="41" spans="2:5">
      <c r="B41" s="40"/>
      <c r="C41" s="40"/>
      <c r="D41" s="41"/>
      <c r="E41" s="10"/>
    </row>
    <row r="42" spans="1:5">
      <c r="A42" s="1" t="s">
        <v>27</v>
      </c>
      <c r="B42" s="40"/>
      <c r="C42" s="40"/>
      <c r="D42" s="1" t="s">
        <v>28</v>
      </c>
      <c r="E42" s="10"/>
    </row>
    <row r="43" spans="2:5">
      <c r="B43" s="40"/>
      <c r="C43" s="40"/>
      <c r="E43" s="10"/>
    </row>
    <row r="44" spans="2:5">
      <c r="B44" s="40"/>
      <c r="C44" s="40"/>
      <c r="E44" s="10"/>
    </row>
    <row r="45" spans="1:5">
      <c r="A45" s="28" t="s">
        <v>29</v>
      </c>
      <c r="B45" s="28"/>
      <c r="C45" s="28"/>
      <c r="D45" s="28" t="s">
        <v>30</v>
      </c>
      <c r="E45" s="17"/>
    </row>
    <row r="46" spans="1:5">
      <c r="A46" s="40" t="s">
        <v>31</v>
      </c>
      <c r="D46" s="40" t="s">
        <v>32</v>
      </c>
      <c r="E46" s="28"/>
    </row>
    <row r="47" spans="1:5">
      <c r="A47" s="40"/>
      <c r="D47" s="40"/>
      <c r="E47" s="28"/>
    </row>
    <row r="48" spans="1:5">
      <c r="A48" s="40"/>
      <c r="D48" s="40"/>
      <c r="E48" s="28"/>
    </row>
    <row r="49" spans="1:5">
      <c r="A49" s="40"/>
      <c r="D49" s="40"/>
      <c r="E49" s="28"/>
    </row>
    <row r="50" spans="1:5">
      <c r="A50" s="40"/>
      <c r="D50" s="40"/>
      <c r="E50" s="28"/>
    </row>
    <row r="51" spans="1:5">
      <c r="A51" s="44" t="s">
        <v>33</v>
      </c>
      <c r="D51" s="44"/>
      <c r="E51" s="17"/>
    </row>
    <row r="52" spans="1:5">
      <c r="A52" s="44"/>
      <c r="D52" s="44"/>
      <c r="E52" s="17"/>
    </row>
    <row r="53" spans="1:5">
      <c r="A53" s="44"/>
      <c r="D53" s="44"/>
      <c r="E53" s="17"/>
    </row>
    <row r="54" spans="1:5">
      <c r="A54" s="28" t="s">
        <v>34</v>
      </c>
      <c r="E54" s="45"/>
    </row>
    <row r="55" spans="1:5">
      <c r="A55" s="44"/>
      <c r="D55" s="44"/>
      <c r="E55" s="17"/>
    </row>
    <row r="56" spans="1:5">
      <c r="A56" s="28"/>
      <c r="E56" s="45"/>
    </row>
  </sheetData>
  <mergeCells count="3">
    <mergeCell ref="D4:E4"/>
    <mergeCell ref="B22:C22"/>
    <mergeCell ref="B23:C23"/>
  </mergeCells>
  <pageMargins left="0.7" right="0.27" top="0.65" bottom="0.826388888888889" header="0.3" footer="0.3"/>
  <pageSetup paperSize="1" scale="90" orientation="portrait" horizontalDpi="120" verticalDpi="72"/>
  <headerFooter alignWithMargins="0" scaleWithDoc="0"/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6"/>
  <sheetViews>
    <sheetView zoomScaleSheetLayoutView="60" workbookViewId="0">
      <selection activeCell="A14" sqref="A14"/>
    </sheetView>
  </sheetViews>
  <sheetFormatPr defaultColWidth="18" defaultRowHeight="13.5"/>
  <cols>
    <col min="1" max="1" width="15.3333333333333" style="1" customWidth="1"/>
    <col min="2" max="2" width="15.8571428571429" style="1" customWidth="1"/>
    <col min="3" max="3" width="20.8857142857143" style="1" customWidth="1"/>
    <col min="4" max="4" width="24.2857142857143" style="1" customWidth="1"/>
    <col min="5" max="5" width="14.8571428571429" style="1" customWidth="1"/>
    <col min="6" max="16384" width="18" style="1"/>
  </cols>
  <sheetData>
    <row r="4" ht="14.25" customHeight="1" spans="1:5">
      <c r="A4" s="2">
        <v>45754</v>
      </c>
      <c r="C4" s="3"/>
      <c r="D4" s="4"/>
      <c r="E4" s="4"/>
    </row>
    <row r="5" ht="14.25" customHeight="1" spans="1:5">
      <c r="A5" s="2"/>
      <c r="C5" s="3"/>
      <c r="D5" s="4"/>
      <c r="E5" s="4"/>
    </row>
    <row r="6" ht="14.25" customHeight="1" spans="1:5">
      <c r="A6" s="2"/>
      <c r="C6" s="3"/>
      <c r="D6" s="4"/>
      <c r="E6" s="4"/>
    </row>
    <row r="7" ht="14.25" customHeight="1" spans="1:5">
      <c r="A7" s="2" t="s">
        <v>335</v>
      </c>
      <c r="B7" s="6"/>
      <c r="C7" s="3"/>
      <c r="D7" s="4"/>
      <c r="E7" s="4"/>
    </row>
    <row r="8" ht="14.25" customHeight="1" spans="1:5">
      <c r="A8" s="107" t="s">
        <v>336</v>
      </c>
      <c r="B8" s="6"/>
      <c r="C8" s="3"/>
      <c r="D8" s="4"/>
      <c r="E8" s="4"/>
    </row>
    <row r="9" customHeight="1" spans="1:5">
      <c r="A9" s="11" t="s">
        <v>105</v>
      </c>
      <c r="B9" s="8"/>
      <c r="D9" s="9"/>
      <c r="E9" s="10"/>
    </row>
    <row r="10" customHeight="1" spans="1:5">
      <c r="A10" s="12"/>
      <c r="B10" s="8"/>
      <c r="D10" s="9"/>
      <c r="E10" s="10"/>
    </row>
    <row r="11" customHeight="1" spans="1:5">
      <c r="A11" s="12"/>
      <c r="B11" s="8"/>
      <c r="D11" s="9"/>
      <c r="E11" s="10"/>
    </row>
    <row r="12" customHeight="1" spans="1:5">
      <c r="A12" s="13" t="s">
        <v>3</v>
      </c>
      <c r="D12" s="13"/>
      <c r="E12" s="14"/>
    </row>
    <row r="13" customHeight="1" spans="1:5">
      <c r="A13" s="13"/>
      <c r="D13" s="13"/>
      <c r="E13" s="14"/>
    </row>
    <row r="14" customHeight="1" spans="1:5">
      <c r="A14" s="54" t="s">
        <v>701</v>
      </c>
      <c r="B14" s="15"/>
      <c r="C14" s="15"/>
      <c r="D14" s="16"/>
      <c r="E14" s="17"/>
    </row>
    <row r="15" customHeight="1" spans="1:10">
      <c r="A15" s="15" t="s">
        <v>5</v>
      </c>
      <c r="B15" s="15"/>
      <c r="C15" s="15"/>
      <c r="D15" s="16"/>
      <c r="E15" s="17"/>
      <c r="H15" s="26"/>
      <c r="I15" s="27"/>
      <c r="J15" s="27"/>
    </row>
    <row r="16" customHeight="1" spans="1:10">
      <c r="A16" s="1" t="s">
        <v>6</v>
      </c>
      <c r="D16" s="16"/>
      <c r="E16" s="17"/>
      <c r="I16" s="26"/>
      <c r="J16" s="26"/>
    </row>
    <row r="17" customHeight="1" spans="4:10">
      <c r="D17" s="16"/>
      <c r="E17" s="17"/>
      <c r="I17" s="28"/>
      <c r="J17" s="28"/>
    </row>
    <row r="18" spans="1:5">
      <c r="A18" s="18" t="s">
        <v>7</v>
      </c>
      <c r="B18" s="19" t="s">
        <v>106</v>
      </c>
      <c r="C18" s="19" t="s">
        <v>9</v>
      </c>
      <c r="D18" s="19" t="s">
        <v>10</v>
      </c>
      <c r="E18" s="20" t="s">
        <v>11</v>
      </c>
    </row>
    <row r="19" spans="1:5">
      <c r="A19" s="21">
        <v>45484</v>
      </c>
      <c r="B19" s="22" t="s">
        <v>702</v>
      </c>
      <c r="C19" s="22" t="s">
        <v>342</v>
      </c>
      <c r="D19" s="22" t="s">
        <v>703</v>
      </c>
      <c r="E19" s="24">
        <v>550</v>
      </c>
    </row>
    <row r="20" spans="1:5">
      <c r="A20" s="21">
        <v>45484</v>
      </c>
      <c r="B20" s="22" t="s">
        <v>702</v>
      </c>
      <c r="C20" s="22" t="s">
        <v>342</v>
      </c>
      <c r="D20" s="22" t="s">
        <v>700</v>
      </c>
      <c r="E20" s="29">
        <v>900</v>
      </c>
    </row>
    <row r="21" customHeight="1" spans="1:7">
      <c r="A21" s="30" t="s">
        <v>17</v>
      </c>
      <c r="B21" s="31" t="s">
        <v>18</v>
      </c>
      <c r="C21" s="31"/>
      <c r="D21" s="32" t="s">
        <v>19</v>
      </c>
      <c r="E21" s="33">
        <f>SUM(E19:E20)</f>
        <v>1450</v>
      </c>
      <c r="G21" s="34"/>
    </row>
    <row r="22" customHeight="1" spans="1:7">
      <c r="A22" s="30"/>
      <c r="B22" s="35" t="s">
        <v>20</v>
      </c>
      <c r="C22" s="35"/>
      <c r="D22" s="32"/>
      <c r="E22" s="33">
        <v>-200</v>
      </c>
      <c r="G22" s="34"/>
    </row>
    <row r="23" customHeight="1" spans="1:7">
      <c r="A23" s="30"/>
      <c r="B23" s="35" t="s">
        <v>21</v>
      </c>
      <c r="C23" s="35"/>
      <c r="D23" s="32" t="s">
        <v>19</v>
      </c>
      <c r="E23" s="36">
        <f>SUM(E21:E22)</f>
        <v>1250</v>
      </c>
      <c r="G23" s="34"/>
    </row>
    <row r="24" customHeight="1" spans="1:7">
      <c r="A24" s="30"/>
      <c r="B24" s="35"/>
      <c r="C24" s="35"/>
      <c r="D24" s="32"/>
      <c r="E24" s="33"/>
      <c r="G24" s="34"/>
    </row>
    <row r="25" customHeight="1" spans="1:7">
      <c r="A25" s="30"/>
      <c r="B25" s="35"/>
      <c r="C25" s="35"/>
      <c r="D25" s="32"/>
      <c r="E25" s="33"/>
      <c r="G25" s="34"/>
    </row>
    <row r="26" customHeight="1" spans="1:7">
      <c r="A26" s="30"/>
      <c r="B26" s="35"/>
      <c r="C26" s="35"/>
      <c r="D26" s="32"/>
      <c r="E26" s="33"/>
      <c r="G26" s="34"/>
    </row>
    <row r="27" customHeight="1" spans="1:7">
      <c r="A27" s="30"/>
      <c r="B27" s="35"/>
      <c r="C27" s="35"/>
      <c r="D27" s="32"/>
      <c r="E27" s="33"/>
      <c r="G27" s="34"/>
    </row>
    <row r="28" customHeight="1" spans="1:7">
      <c r="A28" s="30"/>
      <c r="B28" s="35"/>
      <c r="C28" s="35"/>
      <c r="D28" s="32"/>
      <c r="E28" s="33"/>
      <c r="G28" s="34"/>
    </row>
    <row r="29" customHeight="1" spans="1:5">
      <c r="A29" s="30"/>
      <c r="B29" s="35"/>
      <c r="C29" s="35"/>
      <c r="D29" s="32"/>
      <c r="E29" s="33"/>
    </row>
    <row r="30" spans="1:5">
      <c r="A30" s="1" t="s">
        <v>22</v>
      </c>
      <c r="B30" s="37"/>
      <c r="C30" s="38"/>
      <c r="D30" s="38"/>
      <c r="E30" s="39"/>
    </row>
    <row r="31" spans="2:5">
      <c r="B31" s="37"/>
      <c r="C31" s="38"/>
      <c r="D31" s="38"/>
      <c r="E31" s="39"/>
    </row>
    <row r="32" spans="1:5">
      <c r="A32" s="28" t="s">
        <v>23</v>
      </c>
      <c r="B32" s="40"/>
      <c r="C32" s="40"/>
      <c r="D32" s="41"/>
      <c r="E32" s="10"/>
    </row>
    <row r="33" spans="1:5">
      <c r="A33" s="28" t="s">
        <v>24</v>
      </c>
      <c r="B33" s="28"/>
      <c r="C33" s="40"/>
      <c r="D33" s="41"/>
      <c r="E33" s="28"/>
    </row>
    <row r="34" spans="1:5">
      <c r="A34" s="28"/>
      <c r="B34" s="28"/>
      <c r="C34" s="40"/>
      <c r="D34" s="41"/>
      <c r="E34" s="28"/>
    </row>
    <row r="35" spans="1:5">
      <c r="A35" s="28" t="s">
        <v>25</v>
      </c>
      <c r="B35" s="40"/>
      <c r="C35" s="40"/>
      <c r="D35" s="41"/>
      <c r="E35" s="10"/>
    </row>
    <row r="36" spans="1:5">
      <c r="A36" s="1" t="s">
        <v>26</v>
      </c>
      <c r="B36" s="40"/>
      <c r="C36" s="40"/>
      <c r="D36" s="41"/>
      <c r="E36" s="10"/>
    </row>
    <row r="37" spans="2:5">
      <c r="B37" s="40"/>
      <c r="C37" s="40"/>
      <c r="D37" s="41"/>
      <c r="E37" s="10"/>
    </row>
    <row r="38" spans="2:5">
      <c r="B38" s="40"/>
      <c r="C38" s="40"/>
      <c r="D38" s="41"/>
      <c r="E38" s="10"/>
    </row>
    <row r="39" spans="2:5">
      <c r="B39" s="40"/>
      <c r="C39" s="40"/>
      <c r="D39" s="41"/>
      <c r="E39" s="10"/>
    </row>
    <row r="40" spans="2:5">
      <c r="B40" s="40"/>
      <c r="C40" s="40"/>
      <c r="D40" s="41"/>
      <c r="E40" s="10"/>
    </row>
    <row r="41" spans="2:5">
      <c r="B41" s="40"/>
      <c r="C41" s="40"/>
      <c r="D41" s="41"/>
      <c r="E41" s="10"/>
    </row>
    <row r="42" spans="1:5">
      <c r="A42" s="1" t="s">
        <v>27</v>
      </c>
      <c r="B42" s="40"/>
      <c r="C42" s="40"/>
      <c r="D42" s="1" t="s">
        <v>28</v>
      </c>
      <c r="E42" s="10"/>
    </row>
    <row r="43" spans="2:5">
      <c r="B43" s="40"/>
      <c r="C43" s="40"/>
      <c r="E43" s="10"/>
    </row>
    <row r="44" spans="2:5">
      <c r="B44" s="40"/>
      <c r="C44" s="40"/>
      <c r="E44" s="10"/>
    </row>
    <row r="45" spans="1:5">
      <c r="A45" s="28" t="s">
        <v>29</v>
      </c>
      <c r="B45" s="28"/>
      <c r="C45" s="28"/>
      <c r="D45" s="28" t="s">
        <v>30</v>
      </c>
      <c r="E45" s="17"/>
    </row>
    <row r="46" spans="1:5">
      <c r="A46" s="40" t="s">
        <v>31</v>
      </c>
      <c r="D46" s="40" t="s">
        <v>32</v>
      </c>
      <c r="E46" s="28"/>
    </row>
    <row r="47" spans="1:5">
      <c r="A47" s="40"/>
      <c r="D47" s="40"/>
      <c r="E47" s="28"/>
    </row>
    <row r="48" spans="1:5">
      <c r="A48" s="40"/>
      <c r="D48" s="40"/>
      <c r="E48" s="28"/>
    </row>
    <row r="49" spans="1:5">
      <c r="A49" s="40"/>
      <c r="D49" s="40"/>
      <c r="E49" s="28"/>
    </row>
    <row r="50" spans="1:5">
      <c r="A50" s="40"/>
      <c r="D50" s="40"/>
      <c r="E50" s="28"/>
    </row>
    <row r="51" spans="1:5">
      <c r="A51" s="44" t="s">
        <v>33</v>
      </c>
      <c r="D51" s="44"/>
      <c r="E51" s="17"/>
    </row>
    <row r="52" spans="1:5">
      <c r="A52" s="44"/>
      <c r="D52" s="44"/>
      <c r="E52" s="17"/>
    </row>
    <row r="53" spans="1:5">
      <c r="A53" s="44"/>
      <c r="D53" s="44"/>
      <c r="E53" s="17"/>
    </row>
    <row r="54" spans="1:5">
      <c r="A54" s="28" t="s">
        <v>34</v>
      </c>
      <c r="E54" s="45"/>
    </row>
    <row r="55" spans="1:5">
      <c r="A55" s="44"/>
      <c r="D55" s="44"/>
      <c r="E55" s="17"/>
    </row>
    <row r="56" spans="1:5">
      <c r="A56" s="28"/>
      <c r="E56" s="45"/>
    </row>
  </sheetData>
  <mergeCells count="3">
    <mergeCell ref="D4:E4"/>
    <mergeCell ref="B22:C22"/>
    <mergeCell ref="B23:C23"/>
  </mergeCells>
  <pageMargins left="0.7" right="0.27" top="0.65" bottom="0.786805555555556" header="0.3" footer="0.3"/>
  <pageSetup paperSize="1" scale="90" orientation="portrait" horizontalDpi="120" verticalDpi="72"/>
  <headerFooter alignWithMargins="0" scaleWithDoc="0"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K58"/>
  <sheetViews>
    <sheetView zoomScaleSheetLayoutView="60" workbookViewId="0">
      <selection activeCell="D19" sqref="D19"/>
    </sheetView>
  </sheetViews>
  <sheetFormatPr defaultColWidth="18" defaultRowHeight="13.5"/>
  <cols>
    <col min="1" max="1" width="15.3333333333333" style="48" customWidth="1"/>
    <col min="2" max="2" width="16.1428571428571" style="48" customWidth="1"/>
    <col min="3" max="3" width="25.7142857142857" style="48" customWidth="1"/>
    <col min="4" max="4" width="22" style="48" customWidth="1"/>
    <col min="5" max="5" width="18.5714285714286" style="48" customWidth="1"/>
    <col min="6" max="6" width="16.552380952381" style="48" customWidth="1"/>
    <col min="7" max="16384" width="18" style="48"/>
  </cols>
  <sheetData>
    <row r="4" ht="14.25" customHeight="1" spans="1:6">
      <c r="A4" s="2">
        <v>45754</v>
      </c>
      <c r="C4" s="49"/>
      <c r="D4" s="50"/>
      <c r="E4" s="50"/>
      <c r="F4" s="50"/>
    </row>
    <row r="5" ht="14.25" customHeight="1" spans="1:6">
      <c r="A5" s="5"/>
      <c r="C5" s="49"/>
      <c r="D5" s="50"/>
      <c r="E5" s="50"/>
      <c r="F5" s="50"/>
    </row>
    <row r="6" ht="14.25" customHeight="1" spans="1:6">
      <c r="A6" s="5"/>
      <c r="C6" s="49"/>
      <c r="D6" s="50"/>
      <c r="E6" s="50"/>
      <c r="F6" s="50"/>
    </row>
    <row r="7" ht="14.25" customHeight="1" spans="1:6">
      <c r="A7" s="5" t="s">
        <v>380</v>
      </c>
      <c r="C7" s="49"/>
      <c r="D7" s="50"/>
      <c r="E7" s="50"/>
      <c r="F7" s="50"/>
    </row>
    <row r="8" ht="14.25" customHeight="1" spans="1:6">
      <c r="A8" s="5" t="s">
        <v>381</v>
      </c>
      <c r="C8" s="49"/>
      <c r="D8" s="50"/>
      <c r="E8" s="50"/>
      <c r="F8" s="50"/>
    </row>
    <row r="9" ht="14.25" customHeight="1" spans="1:6">
      <c r="A9" s="7" t="s">
        <v>382</v>
      </c>
      <c r="C9" s="49"/>
      <c r="D9" s="50"/>
      <c r="E9" s="50"/>
      <c r="F9" s="50"/>
    </row>
    <row r="10" ht="14.25" customHeight="1" spans="1:6">
      <c r="A10" s="11" t="s">
        <v>383</v>
      </c>
      <c r="B10" s="51"/>
      <c r="D10" s="52"/>
      <c r="E10" s="9"/>
      <c r="F10" s="10"/>
    </row>
    <row r="11" ht="14.25" customHeight="1" spans="1:6">
      <c r="A11" s="11"/>
      <c r="B11" s="51"/>
      <c r="D11" s="52"/>
      <c r="E11" s="9"/>
      <c r="F11" s="10"/>
    </row>
    <row r="12" ht="14.25" customHeight="1" spans="1:6">
      <c r="A12" s="11"/>
      <c r="B12" s="51"/>
      <c r="D12" s="52"/>
      <c r="E12" s="9"/>
      <c r="F12" s="10"/>
    </row>
    <row r="13" customHeight="1" spans="1:6">
      <c r="A13" s="11"/>
      <c r="B13" s="51"/>
      <c r="D13" s="52"/>
      <c r="E13" s="9"/>
      <c r="F13" s="10"/>
    </row>
    <row r="14" customHeight="1" spans="1:6">
      <c r="A14" s="53" t="s">
        <v>3</v>
      </c>
      <c r="D14" s="53"/>
      <c r="E14" s="13"/>
      <c r="F14" s="14"/>
    </row>
    <row r="15" customHeight="1" spans="1:6">
      <c r="A15" s="53"/>
      <c r="D15" s="53"/>
      <c r="E15" s="13"/>
      <c r="F15" s="14"/>
    </row>
    <row r="16" customHeight="1" spans="1:6">
      <c r="A16" s="54" t="s">
        <v>281</v>
      </c>
      <c r="B16" s="54"/>
      <c r="C16" s="54"/>
      <c r="D16" s="55"/>
      <c r="E16" s="16"/>
      <c r="F16" s="17"/>
    </row>
    <row r="17" customHeight="1" spans="1:6">
      <c r="A17" s="54" t="s">
        <v>5</v>
      </c>
      <c r="B17" s="54"/>
      <c r="C17" s="54"/>
      <c r="D17" s="55"/>
      <c r="E17" s="16"/>
      <c r="F17" s="17"/>
    </row>
    <row r="18" customHeight="1" spans="1:11">
      <c r="A18" s="48" t="s">
        <v>6</v>
      </c>
      <c r="D18" s="55"/>
      <c r="E18" s="16"/>
      <c r="F18" s="17"/>
      <c r="I18" s="62"/>
      <c r="J18" s="63"/>
      <c r="K18" s="63"/>
    </row>
    <row r="19" customHeight="1" spans="4:11">
      <c r="D19" s="55"/>
      <c r="E19" s="16"/>
      <c r="F19" s="17"/>
      <c r="J19" s="62"/>
      <c r="K19" s="62"/>
    </row>
    <row r="20" customHeight="1" spans="1:11">
      <c r="A20" s="18" t="s">
        <v>7</v>
      </c>
      <c r="B20" s="19" t="s">
        <v>8</v>
      </c>
      <c r="C20" s="19" t="s">
        <v>9</v>
      </c>
      <c r="D20" s="19" t="s">
        <v>10</v>
      </c>
      <c r="E20" s="19" t="s">
        <v>704</v>
      </c>
      <c r="F20" s="20" t="s">
        <v>11</v>
      </c>
      <c r="J20" s="60"/>
      <c r="K20" s="60"/>
    </row>
    <row r="21" spans="1:6">
      <c r="A21" s="56">
        <v>45449</v>
      </c>
      <c r="B21" s="23" t="s">
        <v>705</v>
      </c>
      <c r="C21" s="23" t="s">
        <v>385</v>
      </c>
      <c r="D21" s="23" t="s">
        <v>270</v>
      </c>
      <c r="E21" s="23" t="s">
        <v>706</v>
      </c>
      <c r="F21" s="24">
        <v>28350</v>
      </c>
    </row>
    <row r="22" spans="1:6">
      <c r="A22" s="30"/>
      <c r="B22" s="35" t="s">
        <v>21</v>
      </c>
      <c r="C22" s="35"/>
      <c r="E22" s="32" t="s">
        <v>19</v>
      </c>
      <c r="F22" s="36">
        <f>SUM(F21:F21)</f>
        <v>28350</v>
      </c>
    </row>
    <row r="23" spans="1:6">
      <c r="A23" s="30"/>
      <c r="B23" s="35"/>
      <c r="C23" s="35"/>
      <c r="D23" s="32"/>
      <c r="E23" s="32"/>
      <c r="F23" s="33"/>
    </row>
    <row r="24" spans="1:6">
      <c r="A24" s="30"/>
      <c r="B24" s="35"/>
      <c r="C24" s="35"/>
      <c r="D24" s="32"/>
      <c r="E24" s="32"/>
      <c r="F24" s="33"/>
    </row>
    <row r="25" spans="1:6">
      <c r="A25" s="30"/>
      <c r="B25" s="35"/>
      <c r="C25" s="35"/>
      <c r="D25" s="32"/>
      <c r="E25" s="32"/>
      <c r="F25" s="33"/>
    </row>
    <row r="26" spans="1:6">
      <c r="A26" s="30"/>
      <c r="B26" s="35"/>
      <c r="C26" s="35"/>
      <c r="D26" s="32"/>
      <c r="E26" s="32"/>
      <c r="F26" s="33"/>
    </row>
    <row r="27" spans="1:6">
      <c r="A27" s="30"/>
      <c r="B27" s="35"/>
      <c r="C27" s="35"/>
      <c r="D27" s="32"/>
      <c r="E27" s="32"/>
      <c r="F27" s="33"/>
    </row>
    <row r="28" spans="1:6">
      <c r="A28" s="30"/>
      <c r="B28" s="35"/>
      <c r="C28" s="35"/>
      <c r="D28" s="32"/>
      <c r="E28" s="32"/>
      <c r="F28" s="33"/>
    </row>
    <row r="29" spans="1:6">
      <c r="A29" s="30"/>
      <c r="B29" s="35"/>
      <c r="C29" s="35"/>
      <c r="D29" s="32"/>
      <c r="E29" s="32"/>
      <c r="F29" s="33"/>
    </row>
    <row r="30" spans="1:6">
      <c r="A30" s="30"/>
      <c r="B30" s="35"/>
      <c r="C30" s="35"/>
      <c r="D30" s="32"/>
      <c r="E30" s="32"/>
      <c r="F30" s="33"/>
    </row>
    <row r="31" spans="1:6">
      <c r="A31" s="48" t="s">
        <v>22</v>
      </c>
      <c r="B31" s="37"/>
      <c r="C31" s="38"/>
      <c r="D31" s="38"/>
      <c r="E31" s="38"/>
      <c r="F31" s="39"/>
    </row>
    <row r="32" spans="2:6">
      <c r="B32" s="37"/>
      <c r="C32" s="38"/>
      <c r="D32" s="38"/>
      <c r="E32" s="38"/>
      <c r="F32" s="39"/>
    </row>
    <row r="33" spans="2:6">
      <c r="B33" s="37"/>
      <c r="C33" s="38"/>
      <c r="D33" s="38"/>
      <c r="E33" s="38"/>
      <c r="F33" s="39"/>
    </row>
    <row r="34" spans="1:6">
      <c r="A34" s="60" t="s">
        <v>23</v>
      </c>
      <c r="B34" s="59"/>
      <c r="C34" s="59"/>
      <c r="D34" s="41"/>
      <c r="E34" s="42"/>
      <c r="F34" s="10"/>
    </row>
    <row r="35" spans="1:6">
      <c r="A35" s="60" t="s">
        <v>24</v>
      </c>
      <c r="B35" s="60"/>
      <c r="C35" s="59"/>
      <c r="D35" s="41"/>
      <c r="E35" s="41"/>
      <c r="F35" s="60"/>
    </row>
    <row r="36" spans="1:6">
      <c r="A36" s="60"/>
      <c r="B36" s="60"/>
      <c r="C36" s="59"/>
      <c r="D36" s="41"/>
      <c r="E36" s="41"/>
      <c r="F36" s="60"/>
    </row>
    <row r="37" spans="1:6">
      <c r="A37" s="60"/>
      <c r="B37" s="60"/>
      <c r="C37" s="59"/>
      <c r="D37" s="41"/>
      <c r="E37" s="41"/>
      <c r="F37" s="60"/>
    </row>
    <row r="38" spans="1:6">
      <c r="A38" s="60" t="s">
        <v>25</v>
      </c>
      <c r="B38" s="59"/>
      <c r="C38" s="59"/>
      <c r="D38" s="41"/>
      <c r="E38" s="42"/>
      <c r="F38" s="10"/>
    </row>
    <row r="39" spans="1:6">
      <c r="A39" s="48" t="s">
        <v>26</v>
      </c>
      <c r="B39" s="59"/>
      <c r="C39" s="59"/>
      <c r="D39" s="41"/>
      <c r="E39" s="42"/>
      <c r="F39" s="10"/>
    </row>
    <row r="40" spans="2:6">
      <c r="B40" s="59"/>
      <c r="C40" s="59"/>
      <c r="D40" s="41"/>
      <c r="E40" s="42"/>
      <c r="F40" s="10"/>
    </row>
    <row r="41" spans="2:6">
      <c r="B41" s="59"/>
      <c r="C41" s="59"/>
      <c r="D41" s="41"/>
      <c r="E41" s="42"/>
      <c r="F41" s="10"/>
    </row>
    <row r="42" spans="2:6">
      <c r="B42" s="59"/>
      <c r="C42" s="59"/>
      <c r="D42" s="41"/>
      <c r="E42" s="42"/>
      <c r="F42" s="10"/>
    </row>
    <row r="43" spans="2:6">
      <c r="B43" s="59"/>
      <c r="C43" s="59"/>
      <c r="D43" s="41"/>
      <c r="E43" s="42"/>
      <c r="F43" s="10"/>
    </row>
    <row r="44" spans="2:6">
      <c r="B44" s="59"/>
      <c r="C44" s="59"/>
      <c r="D44" s="41"/>
      <c r="E44" s="42"/>
      <c r="F44" s="10"/>
    </row>
    <row r="45" spans="2:6">
      <c r="B45" s="59"/>
      <c r="C45" s="59"/>
      <c r="D45" s="41"/>
      <c r="E45" s="42"/>
      <c r="F45" s="10"/>
    </row>
    <row r="46" spans="1:6">
      <c r="A46" s="60"/>
      <c r="B46" s="59"/>
      <c r="C46" s="59"/>
      <c r="D46" s="41"/>
      <c r="E46" s="42"/>
      <c r="F46" s="10"/>
    </row>
    <row r="47" spans="1:6">
      <c r="A47" s="48" t="s">
        <v>27</v>
      </c>
      <c r="B47" s="59"/>
      <c r="C47" s="59"/>
      <c r="D47" s="48" t="s">
        <v>28</v>
      </c>
      <c r="E47" s="1"/>
      <c r="F47" s="10"/>
    </row>
    <row r="48" spans="2:6">
      <c r="B48" s="59"/>
      <c r="C48" s="59"/>
      <c r="E48" s="1"/>
      <c r="F48" s="10"/>
    </row>
    <row r="49" spans="2:6">
      <c r="B49" s="59"/>
      <c r="C49" s="59"/>
      <c r="E49" s="1"/>
      <c r="F49" s="10"/>
    </row>
    <row r="50" spans="1:6">
      <c r="A50" s="60" t="s">
        <v>29</v>
      </c>
      <c r="B50" s="60"/>
      <c r="C50" s="60"/>
      <c r="D50" s="60" t="s">
        <v>30</v>
      </c>
      <c r="E50" s="28"/>
      <c r="F50" s="17"/>
    </row>
    <row r="51" spans="1:6">
      <c r="A51" s="59" t="s">
        <v>31</v>
      </c>
      <c r="D51" s="59" t="s">
        <v>32</v>
      </c>
      <c r="E51" s="59"/>
      <c r="F51" s="60"/>
    </row>
    <row r="52" spans="1:6">
      <c r="A52" s="40"/>
      <c r="D52" s="40"/>
      <c r="E52" s="40"/>
      <c r="F52" s="28"/>
    </row>
    <row r="55" spans="1:1">
      <c r="A55" s="61" t="s">
        <v>33</v>
      </c>
    </row>
    <row r="56" spans="1:1">
      <c r="A56" s="61"/>
    </row>
    <row r="57" spans="1:1">
      <c r="A57" s="61"/>
    </row>
    <row r="58" spans="1:1">
      <c r="A58" s="60" t="s">
        <v>34</v>
      </c>
    </row>
  </sheetData>
  <mergeCells count="2">
    <mergeCell ref="D4:F4"/>
    <mergeCell ref="B22:C22"/>
  </mergeCells>
  <pageMargins left="0.7" right="0.27" top="0.65" bottom="0.75" header="0.3" footer="0.3"/>
  <pageSetup paperSize="1" scale="83" orientation="portrait" horizontalDpi="120" verticalDpi="72"/>
  <headerFooter alignWithMargins="0" scaleWithDoc="0"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K58"/>
  <sheetViews>
    <sheetView zoomScaleSheetLayoutView="60" workbookViewId="0">
      <selection activeCell="E15" sqref="E15"/>
    </sheetView>
  </sheetViews>
  <sheetFormatPr defaultColWidth="18" defaultRowHeight="13.5"/>
  <cols>
    <col min="1" max="1" width="15.3333333333333" style="48" customWidth="1"/>
    <col min="2" max="2" width="16" style="48" customWidth="1"/>
    <col min="3" max="3" width="26.4285714285714" style="48" customWidth="1"/>
    <col min="4" max="4" width="20.4285714285714" style="48" customWidth="1"/>
    <col min="5" max="5" width="20.5714285714286" style="48" customWidth="1"/>
    <col min="6" max="6" width="16.552380952381" style="48" customWidth="1"/>
    <col min="7" max="16384" width="18" style="48"/>
  </cols>
  <sheetData>
    <row r="4" ht="14.25" customHeight="1" spans="1:6">
      <c r="A4" s="2">
        <v>45754</v>
      </c>
      <c r="C4" s="49"/>
      <c r="D4" s="50"/>
      <c r="E4" s="50"/>
      <c r="F4" s="50"/>
    </row>
    <row r="5" ht="14.25" customHeight="1" spans="1:6">
      <c r="A5" s="5"/>
      <c r="C5" s="49"/>
      <c r="D5" s="50"/>
      <c r="E5" s="50"/>
      <c r="F5" s="50"/>
    </row>
    <row r="6" ht="14.25" customHeight="1" spans="1:6">
      <c r="A6" s="5"/>
      <c r="C6" s="49"/>
      <c r="D6" s="50"/>
      <c r="E6" s="50"/>
      <c r="F6" s="50"/>
    </row>
    <row r="7" ht="14.25" customHeight="1" spans="1:6">
      <c r="A7" s="5" t="s">
        <v>380</v>
      </c>
      <c r="C7" s="49"/>
      <c r="D7" s="50"/>
      <c r="E7" s="50"/>
      <c r="F7" s="50"/>
    </row>
    <row r="8" ht="14.25" customHeight="1" spans="1:6">
      <c r="A8" s="5" t="s">
        <v>381</v>
      </c>
      <c r="C8" s="49"/>
      <c r="D8" s="50"/>
      <c r="E8" s="50"/>
      <c r="F8" s="50"/>
    </row>
    <row r="9" ht="14.25" customHeight="1" spans="1:6">
      <c r="A9" s="7" t="s">
        <v>382</v>
      </c>
      <c r="C9" s="49"/>
      <c r="D9" s="50"/>
      <c r="E9" s="50"/>
      <c r="F9" s="50"/>
    </row>
    <row r="10" ht="14.25" customHeight="1" spans="1:6">
      <c r="A10" s="11" t="s">
        <v>383</v>
      </c>
      <c r="B10" s="51"/>
      <c r="D10" s="52"/>
      <c r="E10" s="9"/>
      <c r="F10" s="10"/>
    </row>
    <row r="11" ht="14.25" customHeight="1" spans="1:6">
      <c r="A11" s="11"/>
      <c r="B11" s="51"/>
      <c r="D11" s="52"/>
      <c r="E11" s="9"/>
      <c r="F11" s="10"/>
    </row>
    <row r="12" ht="14.25" customHeight="1" spans="1:6">
      <c r="A12" s="11"/>
      <c r="B12" s="51"/>
      <c r="D12" s="52"/>
      <c r="E12" s="9"/>
      <c r="F12" s="10"/>
    </row>
    <row r="13" customHeight="1" spans="1:6">
      <c r="A13" s="11"/>
      <c r="B13" s="51"/>
      <c r="D13" s="52"/>
      <c r="E13" s="9"/>
      <c r="F13" s="10"/>
    </row>
    <row r="14" customHeight="1" spans="1:6">
      <c r="A14" s="53" t="s">
        <v>3</v>
      </c>
      <c r="D14" s="53"/>
      <c r="E14" s="13"/>
      <c r="F14" s="14"/>
    </row>
    <row r="15" customHeight="1" spans="1:6">
      <c r="A15" s="53"/>
      <c r="D15" s="53"/>
      <c r="E15" s="13"/>
      <c r="F15" s="14"/>
    </row>
    <row r="16" customHeight="1" spans="1:6">
      <c r="A16" s="54" t="s">
        <v>204</v>
      </c>
      <c r="B16" s="54"/>
      <c r="C16" s="54"/>
      <c r="D16" s="55"/>
      <c r="E16" s="16"/>
      <c r="F16" s="17"/>
    </row>
    <row r="17" customHeight="1" spans="1:6">
      <c r="A17" s="54" t="s">
        <v>5</v>
      </c>
      <c r="B17" s="54"/>
      <c r="C17" s="54"/>
      <c r="D17" s="55"/>
      <c r="E17" s="16"/>
      <c r="F17" s="17"/>
    </row>
    <row r="18" customHeight="1" spans="1:11">
      <c r="A18" s="48" t="s">
        <v>6</v>
      </c>
      <c r="D18" s="55"/>
      <c r="E18" s="16"/>
      <c r="F18" s="17"/>
      <c r="I18" s="62"/>
      <c r="J18" s="63"/>
      <c r="K18" s="63"/>
    </row>
    <row r="19" customHeight="1" spans="4:11">
      <c r="D19" s="55"/>
      <c r="E19" s="16"/>
      <c r="F19" s="17"/>
      <c r="J19" s="62"/>
      <c r="K19" s="62"/>
    </row>
    <row r="20" customHeight="1" spans="1:11">
      <c r="A20" s="18" t="s">
        <v>7</v>
      </c>
      <c r="B20" s="19" t="s">
        <v>8</v>
      </c>
      <c r="C20" s="19" t="s">
        <v>9</v>
      </c>
      <c r="D20" s="19" t="s">
        <v>10</v>
      </c>
      <c r="E20" s="19" t="s">
        <v>704</v>
      </c>
      <c r="F20" s="20" t="s">
        <v>11</v>
      </c>
      <c r="J20" s="60"/>
      <c r="K20" s="60"/>
    </row>
    <row r="21" ht="27" spans="1:6">
      <c r="A21" s="56">
        <v>45681</v>
      </c>
      <c r="B21" s="23" t="s">
        <v>384</v>
      </c>
      <c r="C21" s="23" t="s">
        <v>385</v>
      </c>
      <c r="D21" s="23" t="s">
        <v>270</v>
      </c>
      <c r="E21" s="22" t="s">
        <v>707</v>
      </c>
      <c r="F21" s="24">
        <v>27150</v>
      </c>
    </row>
    <row r="22" spans="1:6">
      <c r="A22" s="56">
        <v>45687</v>
      </c>
      <c r="B22" s="23" t="s">
        <v>386</v>
      </c>
      <c r="C22" s="23" t="s">
        <v>50</v>
      </c>
      <c r="D22" s="23" t="s">
        <v>270</v>
      </c>
      <c r="E22" s="23" t="s">
        <v>708</v>
      </c>
      <c r="F22" s="24">
        <v>21900</v>
      </c>
    </row>
    <row r="23" spans="1:6">
      <c r="A23" s="30"/>
      <c r="B23" s="35" t="s">
        <v>21</v>
      </c>
      <c r="C23" s="35"/>
      <c r="E23" s="32" t="s">
        <v>19</v>
      </c>
      <c r="F23" s="36">
        <f>SUM(F21:F22)</f>
        <v>49050</v>
      </c>
    </row>
    <row r="24" spans="1:6">
      <c r="A24" s="30"/>
      <c r="B24" s="35"/>
      <c r="C24" s="35"/>
      <c r="D24" s="32"/>
      <c r="E24" s="32"/>
      <c r="F24" s="33"/>
    </row>
    <row r="25" spans="1:6">
      <c r="A25" s="30"/>
      <c r="B25" s="35"/>
      <c r="C25" s="35"/>
      <c r="D25" s="32"/>
      <c r="E25" s="32"/>
      <c r="F25" s="33"/>
    </row>
    <row r="26" spans="1:6">
      <c r="A26" s="30"/>
      <c r="B26" s="35"/>
      <c r="C26" s="35"/>
      <c r="D26" s="32"/>
      <c r="E26" s="32"/>
      <c r="F26" s="33"/>
    </row>
    <row r="27" spans="1:6">
      <c r="A27" s="30"/>
      <c r="B27" s="35"/>
      <c r="C27" s="35"/>
      <c r="D27" s="32"/>
      <c r="E27" s="32"/>
      <c r="F27" s="33"/>
    </row>
    <row r="28" spans="1:6">
      <c r="A28" s="30"/>
      <c r="B28" s="35"/>
      <c r="C28" s="35"/>
      <c r="D28" s="32"/>
      <c r="E28" s="32"/>
      <c r="F28" s="33"/>
    </row>
    <row r="29" spans="1:6">
      <c r="A29" s="30"/>
      <c r="B29" s="35"/>
      <c r="C29" s="35"/>
      <c r="D29" s="32"/>
      <c r="E29" s="32"/>
      <c r="F29" s="33"/>
    </row>
    <row r="30" spans="1:6">
      <c r="A30" s="30"/>
      <c r="B30" s="35"/>
      <c r="C30" s="35"/>
      <c r="D30" s="32"/>
      <c r="E30" s="32"/>
      <c r="F30" s="33"/>
    </row>
    <row r="31" spans="1:6">
      <c r="A31" s="48" t="s">
        <v>22</v>
      </c>
      <c r="B31" s="37"/>
      <c r="C31" s="38"/>
      <c r="D31" s="38"/>
      <c r="E31" s="38"/>
      <c r="F31" s="39"/>
    </row>
    <row r="32" spans="2:6">
      <c r="B32" s="37"/>
      <c r="C32" s="38"/>
      <c r="D32" s="38"/>
      <c r="E32" s="38"/>
      <c r="F32" s="39"/>
    </row>
    <row r="33" spans="2:6">
      <c r="B33" s="37"/>
      <c r="C33" s="38"/>
      <c r="D33" s="38"/>
      <c r="E33" s="38"/>
      <c r="F33" s="39"/>
    </row>
    <row r="34" spans="1:6">
      <c r="A34" s="60" t="s">
        <v>23</v>
      </c>
      <c r="B34" s="59"/>
      <c r="C34" s="59"/>
      <c r="D34" s="41"/>
      <c r="E34" s="42"/>
      <c r="F34" s="10"/>
    </row>
    <row r="35" spans="1:6">
      <c r="A35" s="60" t="s">
        <v>24</v>
      </c>
      <c r="B35" s="60"/>
      <c r="C35" s="59"/>
      <c r="D35" s="41"/>
      <c r="E35" s="41"/>
      <c r="F35" s="60"/>
    </row>
    <row r="36" spans="1:6">
      <c r="A36" s="60"/>
      <c r="B36" s="60"/>
      <c r="C36" s="59"/>
      <c r="D36" s="41"/>
      <c r="E36" s="41"/>
      <c r="F36" s="60"/>
    </row>
    <row r="37" spans="1:6">
      <c r="A37" s="60"/>
      <c r="B37" s="60"/>
      <c r="C37" s="59"/>
      <c r="D37" s="41"/>
      <c r="E37" s="41"/>
      <c r="F37" s="60"/>
    </row>
    <row r="38" spans="1:6">
      <c r="A38" s="60" t="s">
        <v>25</v>
      </c>
      <c r="B38" s="59"/>
      <c r="C38" s="59"/>
      <c r="D38" s="41"/>
      <c r="E38" s="42"/>
      <c r="F38" s="10"/>
    </row>
    <row r="39" spans="1:6">
      <c r="A39" s="48" t="s">
        <v>26</v>
      </c>
      <c r="B39" s="59"/>
      <c r="C39" s="59"/>
      <c r="D39" s="41"/>
      <c r="E39" s="42"/>
      <c r="F39" s="10"/>
    </row>
    <row r="40" spans="2:6">
      <c r="B40" s="59"/>
      <c r="C40" s="59"/>
      <c r="D40" s="41"/>
      <c r="E40" s="42"/>
      <c r="F40" s="10"/>
    </row>
    <row r="41" spans="2:6">
      <c r="B41" s="59"/>
      <c r="C41" s="59"/>
      <c r="D41" s="41"/>
      <c r="E41" s="42"/>
      <c r="F41" s="10"/>
    </row>
    <row r="42" spans="2:6">
      <c r="B42" s="59"/>
      <c r="C42" s="59"/>
      <c r="D42" s="41"/>
      <c r="E42" s="42"/>
      <c r="F42" s="10"/>
    </row>
    <row r="43" spans="2:6">
      <c r="B43" s="59"/>
      <c r="C43" s="59"/>
      <c r="D43" s="41"/>
      <c r="E43" s="42"/>
      <c r="F43" s="10"/>
    </row>
    <row r="44" spans="2:6">
      <c r="B44" s="59"/>
      <c r="C44" s="59"/>
      <c r="D44" s="41"/>
      <c r="E44" s="42"/>
      <c r="F44" s="10"/>
    </row>
    <row r="45" spans="2:6">
      <c r="B45" s="59"/>
      <c r="C45" s="59"/>
      <c r="D45" s="41"/>
      <c r="E45" s="42"/>
      <c r="F45" s="10"/>
    </row>
    <row r="46" spans="1:6">
      <c r="A46" s="60"/>
      <c r="B46" s="59"/>
      <c r="C46" s="59"/>
      <c r="D46" s="41"/>
      <c r="E46" s="42"/>
      <c r="F46" s="10"/>
    </row>
    <row r="47" spans="1:6">
      <c r="A47" s="48" t="s">
        <v>27</v>
      </c>
      <c r="B47" s="59"/>
      <c r="C47" s="59"/>
      <c r="D47" s="48" t="s">
        <v>28</v>
      </c>
      <c r="E47" s="1"/>
      <c r="F47" s="10"/>
    </row>
    <row r="48" spans="2:6">
      <c r="B48" s="59"/>
      <c r="C48" s="59"/>
      <c r="E48" s="1"/>
      <c r="F48" s="10"/>
    </row>
    <row r="49" spans="2:6">
      <c r="B49" s="59"/>
      <c r="C49" s="59"/>
      <c r="E49" s="1"/>
      <c r="F49" s="10"/>
    </row>
    <row r="50" spans="1:6">
      <c r="A50" s="60" t="s">
        <v>29</v>
      </c>
      <c r="B50" s="60"/>
      <c r="C50" s="60"/>
      <c r="D50" s="60" t="s">
        <v>30</v>
      </c>
      <c r="E50" s="28"/>
      <c r="F50" s="17"/>
    </row>
    <row r="51" spans="1:6">
      <c r="A51" s="59" t="s">
        <v>31</v>
      </c>
      <c r="D51" s="59" t="s">
        <v>32</v>
      </c>
      <c r="E51" s="59"/>
      <c r="F51" s="60"/>
    </row>
    <row r="52" spans="1:6">
      <c r="A52" s="40"/>
      <c r="D52" s="40"/>
      <c r="E52" s="40"/>
      <c r="F52" s="28"/>
    </row>
    <row r="55" spans="1:1">
      <c r="A55" s="61" t="s">
        <v>33</v>
      </c>
    </row>
    <row r="56" spans="1:1">
      <c r="A56" s="61"/>
    </row>
    <row r="57" spans="1:1">
      <c r="A57" s="61"/>
    </row>
    <row r="58" spans="1:1">
      <c r="A58" s="60" t="s">
        <v>34</v>
      </c>
    </row>
  </sheetData>
  <mergeCells count="2">
    <mergeCell ref="D4:F4"/>
    <mergeCell ref="B23:C23"/>
  </mergeCells>
  <pageMargins left="0.7" right="0.27" top="0.65" bottom="0.75" header="0.3" footer="0.3"/>
  <pageSetup paperSize="1" scale="83" orientation="portrait" horizontalDpi="120" verticalDpi="72"/>
  <headerFooter alignWithMargins="0" scaleWithDoc="0"/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55"/>
  <sheetViews>
    <sheetView zoomScaleSheetLayoutView="60" topLeftCell="A13" workbookViewId="0">
      <selection activeCell="A31" sqref="$A31:$XFD37"/>
    </sheetView>
  </sheetViews>
  <sheetFormatPr defaultColWidth="18" defaultRowHeight="13.5"/>
  <cols>
    <col min="1" max="1" width="15.3333333333333" style="48" customWidth="1"/>
    <col min="2" max="2" width="18.1428571428571" style="48" customWidth="1"/>
    <col min="3" max="3" width="25.1428571428571" style="48" customWidth="1"/>
    <col min="4" max="4" width="25.2857142857143" style="48" customWidth="1"/>
    <col min="5" max="5" width="16.552380952381" style="48" customWidth="1"/>
    <col min="6" max="16384" width="18" style="48"/>
  </cols>
  <sheetData>
    <row r="4" ht="14.25" customHeight="1" spans="1:5">
      <c r="A4" s="5">
        <v>45790</v>
      </c>
      <c r="C4" s="49"/>
      <c r="D4" s="50"/>
      <c r="E4" s="50"/>
    </row>
    <row r="5" ht="14.25" customHeight="1" spans="1:5">
      <c r="A5" s="5"/>
      <c r="C5" s="49"/>
      <c r="D5" s="50"/>
      <c r="E5" s="50"/>
    </row>
    <row r="6" ht="14.25" customHeight="1" spans="1:5">
      <c r="A6" s="5"/>
      <c r="C6" s="49"/>
      <c r="D6" s="50"/>
      <c r="E6" s="50"/>
    </row>
    <row r="7" ht="14.25" customHeight="1" spans="1:5">
      <c r="A7" s="5" t="s">
        <v>590</v>
      </c>
      <c r="C7" s="49"/>
      <c r="D7" s="50"/>
      <c r="E7" s="50"/>
    </row>
    <row r="8" ht="14.25" customHeight="1" spans="1:5">
      <c r="A8" s="7" t="s">
        <v>591</v>
      </c>
      <c r="C8" s="49"/>
      <c r="D8" s="50"/>
      <c r="E8" s="50"/>
    </row>
    <row r="9" ht="14.25" customHeight="1" spans="1:5">
      <c r="A9" s="11" t="s">
        <v>592</v>
      </c>
      <c r="B9" s="51"/>
      <c r="D9" s="52"/>
      <c r="E9" s="10"/>
    </row>
    <row r="10" ht="14.25" customHeight="1" spans="1:5">
      <c r="A10" s="11"/>
      <c r="B10" s="51"/>
      <c r="D10" s="52"/>
      <c r="E10" s="10"/>
    </row>
    <row r="11" ht="14.25" customHeight="1" spans="1:5">
      <c r="A11" s="11"/>
      <c r="B11" s="51"/>
      <c r="D11" s="52"/>
      <c r="E11" s="10"/>
    </row>
    <row r="12" customHeight="1" spans="1:5">
      <c r="A12" s="11"/>
      <c r="B12" s="51"/>
      <c r="D12" s="52"/>
      <c r="E12" s="10"/>
    </row>
    <row r="13" customHeight="1" spans="1:5">
      <c r="A13" s="53" t="s">
        <v>3</v>
      </c>
      <c r="D13" s="53"/>
      <c r="E13" s="14"/>
    </row>
    <row r="14" customHeight="1" spans="1:5">
      <c r="A14" s="53"/>
      <c r="D14" s="53"/>
      <c r="E14" s="14"/>
    </row>
    <row r="15" customHeight="1" spans="1:5">
      <c r="A15" s="54" t="s">
        <v>118</v>
      </c>
      <c r="B15" s="54"/>
      <c r="C15" s="54"/>
      <c r="D15" s="55"/>
      <c r="E15" s="17"/>
    </row>
    <row r="16" customHeight="1" spans="1:5">
      <c r="A16" s="54" t="s">
        <v>5</v>
      </c>
      <c r="B16" s="54"/>
      <c r="C16" s="54"/>
      <c r="D16" s="55"/>
      <c r="E16" s="17"/>
    </row>
    <row r="17" customHeight="1" spans="1:10">
      <c r="A17" s="48" t="s">
        <v>6</v>
      </c>
      <c r="D17" s="55"/>
      <c r="E17" s="17"/>
      <c r="H17" s="62"/>
      <c r="I17" s="63"/>
      <c r="J17" s="63"/>
    </row>
    <row r="18" customHeight="1" spans="4:10">
      <c r="D18" s="55"/>
      <c r="E18" s="17"/>
      <c r="I18" s="62"/>
      <c r="J18" s="62"/>
    </row>
    <row r="19" customHeight="1" spans="1:10">
      <c r="A19" s="18" t="s">
        <v>7</v>
      </c>
      <c r="B19" s="19" t="s">
        <v>8</v>
      </c>
      <c r="C19" s="19" t="s">
        <v>9</v>
      </c>
      <c r="D19" s="19" t="s">
        <v>10</v>
      </c>
      <c r="E19" s="20" t="s">
        <v>11</v>
      </c>
      <c r="I19" s="60"/>
      <c r="J19" s="60"/>
    </row>
    <row r="20" spans="1:5">
      <c r="A20" s="56">
        <v>45569</v>
      </c>
      <c r="B20" s="23" t="s">
        <v>593</v>
      </c>
      <c r="C20" s="23" t="s">
        <v>132</v>
      </c>
      <c r="D20" s="23" t="s">
        <v>497</v>
      </c>
      <c r="E20" s="29">
        <v>10100</v>
      </c>
    </row>
    <row r="21" s="1" customFormat="1" spans="1:5">
      <c r="A21" s="103" t="s">
        <v>17</v>
      </c>
      <c r="B21" s="104" t="s">
        <v>18</v>
      </c>
      <c r="C21" s="104"/>
      <c r="D21" s="105" t="s">
        <v>19</v>
      </c>
      <c r="E21" s="33">
        <f>SUM(E20:E20)</f>
        <v>10100</v>
      </c>
    </row>
    <row r="22" s="1" customFormat="1" ht="13.2" customHeight="1" spans="1:5">
      <c r="A22" s="103"/>
      <c r="B22" s="106" t="s">
        <v>20</v>
      </c>
      <c r="C22" s="106"/>
      <c r="D22" s="105"/>
      <c r="E22" s="33">
        <f>(-E21*0.1)</f>
        <v>-1010</v>
      </c>
    </row>
    <row r="23" s="1" customFormat="1" ht="13.2" customHeight="1" spans="1:5">
      <c r="A23" s="103"/>
      <c r="B23" s="106" t="s">
        <v>709</v>
      </c>
      <c r="C23" s="106"/>
      <c r="D23" s="105"/>
      <c r="E23" s="33">
        <v>-1500</v>
      </c>
    </row>
    <row r="24" spans="1:5">
      <c r="A24" s="30"/>
      <c r="B24" s="35" t="s">
        <v>61</v>
      </c>
      <c r="C24" s="35"/>
      <c r="D24" s="32" t="s">
        <v>19</v>
      </c>
      <c r="E24" s="36">
        <f>SUM(E21:E23)</f>
        <v>7590</v>
      </c>
    </row>
    <row r="25" spans="1:5">
      <c r="A25" s="30"/>
      <c r="B25" s="35"/>
      <c r="C25" s="35"/>
      <c r="D25" s="32"/>
      <c r="E25" s="33"/>
    </row>
    <row r="26" spans="1:5">
      <c r="A26" s="30"/>
      <c r="B26" s="35"/>
      <c r="C26" s="35"/>
      <c r="D26" s="32"/>
      <c r="E26" s="33"/>
    </row>
    <row r="27" spans="1:5">
      <c r="A27" s="30"/>
      <c r="B27" s="35"/>
      <c r="C27" s="35"/>
      <c r="D27" s="32"/>
      <c r="E27" s="33"/>
    </row>
    <row r="28" spans="1:5">
      <c r="A28" s="30"/>
      <c r="B28" s="35"/>
      <c r="C28" s="35"/>
      <c r="D28" s="32"/>
      <c r="E28" s="33"/>
    </row>
    <row r="29" spans="1:5">
      <c r="A29" s="30"/>
      <c r="B29" s="35"/>
      <c r="C29" s="35"/>
      <c r="D29" s="32"/>
      <c r="E29" s="33"/>
    </row>
    <row r="30" spans="1:5">
      <c r="A30" s="30"/>
      <c r="B30" s="35"/>
      <c r="C30" s="35"/>
      <c r="D30" s="32"/>
      <c r="E30" s="33"/>
    </row>
    <row r="31" s="1" customFormat="1" spans="1:5">
      <c r="A31" s="28" t="s">
        <v>559</v>
      </c>
      <c r="B31" s="40"/>
      <c r="C31" s="40"/>
      <c r="D31" s="41"/>
      <c r="E31" s="10"/>
    </row>
    <row r="32" s="1" customFormat="1" spans="1:5">
      <c r="A32" s="1" t="s">
        <v>560</v>
      </c>
      <c r="B32" s="40"/>
      <c r="C32" s="40"/>
      <c r="D32" s="41"/>
      <c r="E32" s="10"/>
    </row>
    <row r="33" s="1" customFormat="1" spans="2:5">
      <c r="B33" s="43" t="s">
        <v>561</v>
      </c>
      <c r="D33" s="41"/>
      <c r="E33" s="28"/>
    </row>
    <row r="34" s="1" customFormat="1" spans="1:5">
      <c r="A34" s="1" t="s">
        <v>562</v>
      </c>
      <c r="B34" s="28"/>
      <c r="C34" s="40"/>
      <c r="D34" s="41"/>
      <c r="E34" s="28"/>
    </row>
    <row r="35" s="1" customFormat="1" spans="1:5">
      <c r="A35" s="1" t="s">
        <v>563</v>
      </c>
      <c r="B35" s="40"/>
      <c r="C35" s="40"/>
      <c r="D35" s="41"/>
      <c r="E35" s="10"/>
    </row>
    <row r="36" s="1" customFormat="1" spans="2:5">
      <c r="B36" s="40"/>
      <c r="C36" s="40"/>
      <c r="D36" s="41"/>
      <c r="E36" s="10"/>
    </row>
    <row r="37" s="1" customFormat="1" spans="1:5">
      <c r="A37" s="1" t="s">
        <v>564</v>
      </c>
      <c r="B37" s="40"/>
      <c r="C37" s="40"/>
      <c r="D37" s="41"/>
      <c r="E37" s="10"/>
    </row>
    <row r="38" s="1" customFormat="1" spans="2:5">
      <c r="B38" s="40"/>
      <c r="C38" s="40"/>
      <c r="D38" s="41"/>
      <c r="E38" s="10"/>
    </row>
    <row r="39" spans="2:5">
      <c r="B39" s="59"/>
      <c r="C39" s="59"/>
      <c r="D39" s="41"/>
      <c r="E39" s="10"/>
    </row>
    <row r="40" spans="2:5">
      <c r="B40" s="59"/>
      <c r="C40" s="59"/>
      <c r="D40" s="41"/>
      <c r="E40" s="10"/>
    </row>
    <row r="41" spans="2:5">
      <c r="B41" s="59"/>
      <c r="C41" s="59"/>
      <c r="D41" s="41"/>
      <c r="E41" s="10"/>
    </row>
    <row r="42" spans="2:5">
      <c r="B42" s="59"/>
      <c r="C42" s="59"/>
      <c r="D42" s="41"/>
      <c r="E42" s="10"/>
    </row>
    <row r="43" spans="1:5">
      <c r="A43" s="60"/>
      <c r="B43" s="59"/>
      <c r="C43" s="59"/>
      <c r="D43" s="41"/>
      <c r="E43" s="10"/>
    </row>
    <row r="44" spans="1:5">
      <c r="A44" s="48" t="s">
        <v>27</v>
      </c>
      <c r="B44" s="59"/>
      <c r="C44" s="59"/>
      <c r="D44" s="48" t="s">
        <v>28</v>
      </c>
      <c r="E44" s="10"/>
    </row>
    <row r="45" spans="2:5">
      <c r="B45" s="59"/>
      <c r="C45" s="59"/>
      <c r="E45" s="10"/>
    </row>
    <row r="46" spans="2:5">
      <c r="B46" s="59"/>
      <c r="C46" s="59"/>
      <c r="E46" s="10"/>
    </row>
    <row r="47" spans="1:5">
      <c r="A47" s="60" t="s">
        <v>29</v>
      </c>
      <c r="B47" s="60"/>
      <c r="C47" s="60"/>
      <c r="D47" s="60" t="s">
        <v>30</v>
      </c>
      <c r="E47" s="17"/>
    </row>
    <row r="48" spans="1:5">
      <c r="A48" s="59" t="s">
        <v>31</v>
      </c>
      <c r="D48" s="59" t="s">
        <v>32</v>
      </c>
      <c r="E48" s="60"/>
    </row>
    <row r="49" spans="1:5">
      <c r="A49" s="59"/>
      <c r="D49" s="59"/>
      <c r="E49" s="60"/>
    </row>
    <row r="52" spans="1:1">
      <c r="A52" s="61" t="s">
        <v>33</v>
      </c>
    </row>
    <row r="53" spans="1:1">
      <c r="A53" s="61"/>
    </row>
    <row r="54" spans="1:1">
      <c r="A54" s="61"/>
    </row>
    <row r="55" spans="1:1">
      <c r="A55" s="60" t="s">
        <v>34</v>
      </c>
    </row>
  </sheetData>
  <mergeCells count="4">
    <mergeCell ref="D4:E4"/>
    <mergeCell ref="B22:C22"/>
    <mergeCell ref="B23:C23"/>
    <mergeCell ref="B24:C24"/>
  </mergeCells>
  <pageMargins left="0.7" right="0.27" top="0.65" bottom="0.747916666666667" header="0.3" footer="0.3"/>
  <pageSetup paperSize="1" scale="90" orientation="portrait" horizontalDpi="120" verticalDpi="72"/>
  <headerFooter alignWithMargins="0" scaleWithDoc="0"/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K59"/>
  <sheetViews>
    <sheetView zoomScaleSheetLayoutView="60" workbookViewId="0">
      <selection activeCell="D8" sqref="D8:D9"/>
    </sheetView>
  </sheetViews>
  <sheetFormatPr defaultColWidth="18" defaultRowHeight="13.5"/>
  <cols>
    <col min="1" max="1" width="15.3333333333333" style="48" customWidth="1"/>
    <col min="2" max="2" width="16" style="48" customWidth="1"/>
    <col min="3" max="3" width="26.4285714285714" style="48" customWidth="1"/>
    <col min="4" max="4" width="20.4285714285714" style="48" customWidth="1"/>
    <col min="5" max="5" width="20.5714285714286" style="48" customWidth="1"/>
    <col min="6" max="6" width="16.552380952381" style="48" customWidth="1"/>
    <col min="7" max="16384" width="18" style="48"/>
  </cols>
  <sheetData>
    <row r="4" ht="14.25" customHeight="1" spans="1:6">
      <c r="A4" s="2">
        <v>45796</v>
      </c>
      <c r="C4" s="49"/>
      <c r="D4" s="50"/>
      <c r="E4" s="50"/>
      <c r="F4" s="50"/>
    </row>
    <row r="5" ht="14.25" customHeight="1" spans="1:6">
      <c r="A5" s="5"/>
      <c r="C5" s="49"/>
      <c r="D5" s="50"/>
      <c r="E5" s="50"/>
      <c r="F5" s="50"/>
    </row>
    <row r="6" ht="14.25" customHeight="1" spans="1:6">
      <c r="A6" s="5"/>
      <c r="C6" s="49"/>
      <c r="D6" s="50"/>
      <c r="E6" s="50"/>
      <c r="F6" s="50"/>
    </row>
    <row r="7" ht="14.25" customHeight="1" spans="1:6">
      <c r="A7" s="5" t="s">
        <v>380</v>
      </c>
      <c r="C7" s="49"/>
      <c r="D7" s="50"/>
      <c r="E7" s="50"/>
      <c r="F7" s="50"/>
    </row>
    <row r="8" ht="14.25" customHeight="1" spans="1:6">
      <c r="A8" s="5" t="s">
        <v>710</v>
      </c>
      <c r="C8" s="49"/>
      <c r="D8" s="50"/>
      <c r="E8" s="50"/>
      <c r="F8" s="50"/>
    </row>
    <row r="9" ht="14.25" customHeight="1" spans="1:6">
      <c r="A9" s="7" t="s">
        <v>382</v>
      </c>
      <c r="C9" s="49"/>
      <c r="D9" s="50"/>
      <c r="E9" s="50"/>
      <c r="F9" s="50"/>
    </row>
    <row r="10" ht="14.25" customHeight="1" spans="1:6">
      <c r="A10" s="11" t="s">
        <v>383</v>
      </c>
      <c r="B10" s="51"/>
      <c r="D10" s="52"/>
      <c r="E10" s="9"/>
      <c r="F10" s="10"/>
    </row>
    <row r="11" ht="14.25" customHeight="1" spans="1:6">
      <c r="A11" s="11"/>
      <c r="B11" s="51"/>
      <c r="D11" s="52"/>
      <c r="E11" s="9"/>
      <c r="F11" s="10"/>
    </row>
    <row r="12" ht="14.25" customHeight="1" spans="1:6">
      <c r="A12" s="11"/>
      <c r="B12" s="51"/>
      <c r="D12" s="52"/>
      <c r="E12" s="9"/>
      <c r="F12" s="10"/>
    </row>
    <row r="13" customHeight="1" spans="1:6">
      <c r="A13" s="11"/>
      <c r="B13" s="51"/>
      <c r="D13" s="52"/>
      <c r="E13" s="9"/>
      <c r="F13" s="10"/>
    </row>
    <row r="14" customHeight="1" spans="1:6">
      <c r="A14" s="53" t="s">
        <v>3</v>
      </c>
      <c r="D14" s="53"/>
      <c r="E14" s="13"/>
      <c r="F14" s="14"/>
    </row>
    <row r="15" customHeight="1" spans="1:6">
      <c r="A15" s="53"/>
      <c r="D15" s="53"/>
      <c r="E15" s="13"/>
      <c r="F15" s="14"/>
    </row>
    <row r="16" customHeight="1" spans="1:6">
      <c r="A16" s="54" t="s">
        <v>711</v>
      </c>
      <c r="B16" s="54"/>
      <c r="C16" s="54"/>
      <c r="D16" s="55"/>
      <c r="E16" s="16"/>
      <c r="F16" s="17"/>
    </row>
    <row r="17" customHeight="1" spans="1:6">
      <c r="A17" s="54" t="s">
        <v>5</v>
      </c>
      <c r="B17" s="54"/>
      <c r="C17" s="54"/>
      <c r="D17" s="55"/>
      <c r="E17" s="16"/>
      <c r="F17" s="17"/>
    </row>
    <row r="18" customHeight="1" spans="1:11">
      <c r="A18" s="48" t="s">
        <v>6</v>
      </c>
      <c r="D18" s="55"/>
      <c r="E18" s="16"/>
      <c r="F18" s="17"/>
      <c r="I18" s="62"/>
      <c r="J18" s="63"/>
      <c r="K18" s="63"/>
    </row>
    <row r="19" customHeight="1" spans="4:11">
      <c r="D19" s="55"/>
      <c r="E19" s="16"/>
      <c r="F19" s="17"/>
      <c r="J19" s="62"/>
      <c r="K19" s="62"/>
    </row>
    <row r="20" customHeight="1" spans="1:11">
      <c r="A20" s="18" t="s">
        <v>7</v>
      </c>
      <c r="B20" s="19" t="s">
        <v>8</v>
      </c>
      <c r="C20" s="19" t="s">
        <v>9</v>
      </c>
      <c r="D20" s="19" t="s">
        <v>10</v>
      </c>
      <c r="E20" s="19" t="s">
        <v>704</v>
      </c>
      <c r="F20" s="20" t="s">
        <v>11</v>
      </c>
      <c r="J20" s="60"/>
      <c r="K20" s="60"/>
    </row>
    <row r="21" spans="1:6">
      <c r="A21" s="56">
        <v>45782</v>
      </c>
      <c r="B21" s="23" t="s">
        <v>712</v>
      </c>
      <c r="C21" s="23" t="s">
        <v>713</v>
      </c>
      <c r="D21" s="23" t="s">
        <v>270</v>
      </c>
      <c r="E21" s="22" t="s">
        <v>714</v>
      </c>
      <c r="F21" s="24">
        <v>27800</v>
      </c>
    </row>
    <row r="22" spans="1:6">
      <c r="A22" s="56">
        <v>45782</v>
      </c>
      <c r="B22" s="23" t="s">
        <v>715</v>
      </c>
      <c r="C22" s="23" t="s">
        <v>304</v>
      </c>
      <c r="D22" s="23" t="s">
        <v>270</v>
      </c>
      <c r="E22" s="23" t="s">
        <v>716</v>
      </c>
      <c r="F22" s="24">
        <v>35050</v>
      </c>
    </row>
    <row r="23" spans="1:6">
      <c r="A23" s="30"/>
      <c r="B23" s="35" t="s">
        <v>21</v>
      </c>
      <c r="C23" s="35"/>
      <c r="E23" s="32" t="s">
        <v>19</v>
      </c>
      <c r="F23" s="36">
        <f>SUM(F21:F22)</f>
        <v>62850</v>
      </c>
    </row>
    <row r="24" spans="1:6">
      <c r="A24" s="30"/>
      <c r="B24" s="35"/>
      <c r="C24" s="35"/>
      <c r="D24" s="32"/>
      <c r="E24" s="32"/>
      <c r="F24" s="33"/>
    </row>
    <row r="25" spans="1:6">
      <c r="A25" s="30"/>
      <c r="B25" s="35"/>
      <c r="C25" s="35"/>
      <c r="D25" s="32"/>
      <c r="E25" s="32"/>
      <c r="F25" s="33"/>
    </row>
    <row r="26" spans="1:6">
      <c r="A26" s="30"/>
      <c r="B26" s="35"/>
      <c r="C26" s="35"/>
      <c r="D26" s="32"/>
      <c r="E26" s="32"/>
      <c r="F26" s="33"/>
    </row>
    <row r="27" spans="1:6">
      <c r="A27" s="30"/>
      <c r="B27" s="35"/>
      <c r="C27" s="35"/>
      <c r="D27" s="32"/>
      <c r="E27" s="32"/>
      <c r="F27" s="33"/>
    </row>
    <row r="28" spans="1:6">
      <c r="A28" s="30"/>
      <c r="B28" s="35"/>
      <c r="C28" s="35"/>
      <c r="D28" s="32"/>
      <c r="E28" s="32"/>
      <c r="F28" s="33"/>
    </row>
    <row r="29" spans="1:6">
      <c r="A29" s="30"/>
      <c r="B29" s="35"/>
      <c r="C29" s="35"/>
      <c r="D29" s="32"/>
      <c r="E29" s="32"/>
      <c r="F29" s="33"/>
    </row>
    <row r="30" spans="1:6">
      <c r="A30" s="30"/>
      <c r="B30" s="35"/>
      <c r="C30" s="35"/>
      <c r="D30" s="32"/>
      <c r="E30" s="32"/>
      <c r="F30" s="33"/>
    </row>
    <row r="31" s="1" customFormat="1" spans="1:5">
      <c r="A31" s="28" t="s">
        <v>559</v>
      </c>
      <c r="B31" s="40"/>
      <c r="C31" s="40"/>
      <c r="D31" s="41"/>
      <c r="E31" s="10"/>
    </row>
    <row r="32" s="1" customFormat="1" spans="1:5">
      <c r="A32" s="1" t="s">
        <v>560</v>
      </c>
      <c r="B32" s="40"/>
      <c r="C32" s="40"/>
      <c r="D32" s="41"/>
      <c r="E32" s="10"/>
    </row>
    <row r="33" s="1" customFormat="1" spans="2:5">
      <c r="B33" s="43" t="s">
        <v>561</v>
      </c>
      <c r="D33" s="41"/>
      <c r="E33" s="28"/>
    </row>
    <row r="34" s="1" customFormat="1" spans="1:5">
      <c r="A34" s="1" t="s">
        <v>562</v>
      </c>
      <c r="B34" s="28"/>
      <c r="C34" s="40"/>
      <c r="D34" s="41"/>
      <c r="E34" s="28"/>
    </row>
    <row r="35" s="1" customFormat="1" spans="1:5">
      <c r="A35" s="1" t="s">
        <v>563</v>
      </c>
      <c r="B35" s="40"/>
      <c r="C35" s="40"/>
      <c r="D35" s="41"/>
      <c r="E35" s="10"/>
    </row>
    <row r="36" s="1" customFormat="1" spans="2:5">
      <c r="B36" s="40"/>
      <c r="C36" s="40"/>
      <c r="D36" s="41"/>
      <c r="E36" s="10"/>
    </row>
    <row r="37" s="1" customFormat="1" spans="1:5">
      <c r="A37" s="1" t="s">
        <v>564</v>
      </c>
      <c r="B37" s="40"/>
      <c r="C37" s="40"/>
      <c r="D37" s="41"/>
      <c r="E37" s="10"/>
    </row>
    <row r="38" spans="2:6">
      <c r="B38" s="59"/>
      <c r="C38" s="59"/>
      <c r="D38" s="41"/>
      <c r="E38" s="42"/>
      <c r="F38" s="10"/>
    </row>
    <row r="39" spans="2:6">
      <c r="B39" s="59"/>
      <c r="C39" s="59"/>
      <c r="D39" s="41"/>
      <c r="E39" s="42"/>
      <c r="F39" s="10"/>
    </row>
    <row r="40" spans="2:6">
      <c r="B40" s="59"/>
      <c r="C40" s="59"/>
      <c r="D40" s="41"/>
      <c r="E40" s="42"/>
      <c r="F40" s="10"/>
    </row>
    <row r="41" spans="2:6">
      <c r="B41" s="59"/>
      <c r="C41" s="59"/>
      <c r="D41" s="41"/>
      <c r="E41" s="42"/>
      <c r="F41" s="10"/>
    </row>
    <row r="42" spans="2:6">
      <c r="B42" s="59"/>
      <c r="C42" s="59"/>
      <c r="D42" s="41"/>
      <c r="E42" s="42"/>
      <c r="F42" s="10"/>
    </row>
    <row r="43" spans="2:6">
      <c r="B43" s="59"/>
      <c r="C43" s="59"/>
      <c r="D43" s="41"/>
      <c r="E43" s="42"/>
      <c r="F43" s="10"/>
    </row>
    <row r="44" spans="2:6">
      <c r="B44" s="59"/>
      <c r="C44" s="59"/>
      <c r="D44" s="41"/>
      <c r="E44" s="42"/>
      <c r="F44" s="10"/>
    </row>
    <row r="45" spans="1:6">
      <c r="A45" s="60"/>
      <c r="B45" s="59"/>
      <c r="C45" s="59"/>
      <c r="D45" s="41"/>
      <c r="E45" s="42"/>
      <c r="F45" s="10"/>
    </row>
    <row r="46" spans="1:6">
      <c r="A46" s="48" t="s">
        <v>27</v>
      </c>
      <c r="B46" s="59"/>
      <c r="C46" s="59"/>
      <c r="D46" s="48" t="s">
        <v>28</v>
      </c>
      <c r="E46" s="1"/>
      <c r="F46" s="10"/>
    </row>
    <row r="47" spans="2:6">
      <c r="B47" s="59"/>
      <c r="C47" s="59"/>
      <c r="E47" s="1"/>
      <c r="F47" s="10"/>
    </row>
    <row r="48" spans="2:6">
      <c r="B48" s="59"/>
      <c r="C48" s="59"/>
      <c r="E48" s="1"/>
      <c r="F48" s="10"/>
    </row>
    <row r="49" spans="1:6">
      <c r="A49" s="60" t="s">
        <v>29</v>
      </c>
      <c r="B49" s="60"/>
      <c r="C49" s="60"/>
      <c r="D49" s="60" t="s">
        <v>30</v>
      </c>
      <c r="E49" s="28"/>
      <c r="F49" s="17"/>
    </row>
    <row r="50" spans="1:6">
      <c r="A50" s="59" t="s">
        <v>31</v>
      </c>
      <c r="D50" s="59" t="s">
        <v>32</v>
      </c>
      <c r="E50" s="59"/>
      <c r="F50" s="60"/>
    </row>
    <row r="51" spans="1:6">
      <c r="A51" s="40"/>
      <c r="D51" s="40"/>
      <c r="E51" s="40"/>
      <c r="F51" s="28"/>
    </row>
    <row r="52" spans="1:6">
      <c r="A52" s="40"/>
      <c r="D52" s="40"/>
      <c r="E52" s="40"/>
      <c r="F52" s="28"/>
    </row>
    <row r="53" spans="1:6">
      <c r="A53" s="40"/>
      <c r="D53" s="40"/>
      <c r="E53" s="40"/>
      <c r="F53" s="28"/>
    </row>
    <row r="56" spans="1:1">
      <c r="A56" s="61" t="s">
        <v>33</v>
      </c>
    </row>
    <row r="57" spans="1:1">
      <c r="A57" s="61"/>
    </row>
    <row r="58" spans="1:1">
      <c r="A58" s="61"/>
    </row>
    <row r="59" spans="1:1">
      <c r="A59" s="60" t="s">
        <v>34</v>
      </c>
    </row>
  </sheetData>
  <mergeCells count="2">
    <mergeCell ref="D4:F4"/>
    <mergeCell ref="B23:C23"/>
  </mergeCells>
  <pageMargins left="0.7" right="0.27" top="0.65" bottom="0.75" header="0.3" footer="0.3"/>
  <pageSetup paperSize="1" scale="83" orientation="portrait" horizontalDpi="120" verticalDpi="72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108</vt:i4>
      </vt:variant>
    </vt:vector>
  </HeadingPairs>
  <TitlesOfParts>
    <vt:vector size="108" baseType="lpstr">
      <vt:lpstr>EDITH FLORES</vt:lpstr>
      <vt:lpstr>UNITEC</vt:lpstr>
      <vt:lpstr>ROBERT CHAM</vt:lpstr>
      <vt:lpstr>ALCHY ENTRPRISE</vt:lpstr>
      <vt:lpstr>FINA CHUA</vt:lpstr>
      <vt:lpstr>DRA. LETICIA MASUI</vt:lpstr>
      <vt:lpstr>KENDRICK CHUA</vt:lpstr>
      <vt:lpstr>LUCENDI SHOP</vt:lpstr>
      <vt:lpstr>MONACO MFG</vt:lpstr>
      <vt:lpstr>IPRINT</vt:lpstr>
      <vt:lpstr>GEORGE WANG</vt:lpstr>
      <vt:lpstr>ALEX AQUINO</vt:lpstr>
      <vt:lpstr>COLONNADE</vt:lpstr>
      <vt:lpstr>JONATHAN SO</vt:lpstr>
      <vt:lpstr>MARC CHUA YAP</vt:lpstr>
      <vt:lpstr>ATTY. LINTONJUA</vt:lpstr>
      <vt:lpstr>PATTS COLLEGE</vt:lpstr>
      <vt:lpstr>TIFFANY CHUA</vt:lpstr>
      <vt:lpstr>UNITEC (2) </vt:lpstr>
      <vt:lpstr>UNITEC (3)</vt:lpstr>
      <vt:lpstr>MANDY PO</vt:lpstr>
      <vt:lpstr>FINA CHUA (2)</vt:lpstr>
      <vt:lpstr>NIGHT HAWK</vt:lpstr>
      <vt:lpstr>VIRGIE ONG</vt:lpstr>
      <vt:lpstr>ARTURO DY</vt:lpstr>
      <vt:lpstr>ASUNCION YAP</vt:lpstr>
      <vt:lpstr>LAKEPOWER</vt:lpstr>
      <vt:lpstr>SUPER ICE</vt:lpstr>
      <vt:lpstr>JOVENAL CASTRO</vt:lpstr>
      <vt:lpstr>SPRING PALACE</vt:lpstr>
      <vt:lpstr>RAPHIE TUQUIB</vt:lpstr>
      <vt:lpstr>MERLGEN EURO DESIGNS</vt:lpstr>
      <vt:lpstr>QC HOLIDAY SPA (5)</vt:lpstr>
      <vt:lpstr>CHITO MARCOS</vt:lpstr>
      <vt:lpstr>KONBINI CORP</vt:lpstr>
      <vt:lpstr>LYDIA ECHAUZ</vt:lpstr>
      <vt:lpstr>ATTY. VIC DE LEON</vt:lpstr>
      <vt:lpstr>TIFFANY SIY</vt:lpstr>
      <vt:lpstr>MONACO PLANT 1</vt:lpstr>
      <vt:lpstr>MARC CHUA YAP (2)</vt:lpstr>
      <vt:lpstr>MONACO PLANT 1 (2)</vt:lpstr>
      <vt:lpstr>MONACO PLANT 1 rev</vt:lpstr>
      <vt:lpstr>DRA. LETICIA MASUI (2)</vt:lpstr>
      <vt:lpstr>UNIWEALTH</vt:lpstr>
      <vt:lpstr>IPRINT (2)</vt:lpstr>
      <vt:lpstr>MONACO PLANT 1 (4)</vt:lpstr>
      <vt:lpstr>MONACO PLANT 2</vt:lpstr>
      <vt:lpstr>METROPOLITAN</vt:lpstr>
      <vt:lpstr>QC HOLIDAY SPA (2)</vt:lpstr>
      <vt:lpstr>PPI PAZIFIK</vt:lpstr>
      <vt:lpstr>METAFACTOR</vt:lpstr>
      <vt:lpstr>IPRINT (3)</vt:lpstr>
      <vt:lpstr>VICTOR SAY</vt:lpstr>
      <vt:lpstr>KL SIY</vt:lpstr>
      <vt:lpstr>TOMITA</vt:lpstr>
      <vt:lpstr>EON PHARMA</vt:lpstr>
      <vt:lpstr>ALCHY ENTRPRISE (2)</vt:lpstr>
      <vt:lpstr>MARC CHUA YAP (3)</vt:lpstr>
      <vt:lpstr>PASEO PARKVIEW</vt:lpstr>
      <vt:lpstr>EJ DEE</vt:lpstr>
      <vt:lpstr>MONACO PLANT 1 (3)</vt:lpstr>
      <vt:lpstr>WIMAX PHIL INC (2)</vt:lpstr>
      <vt:lpstr>WIMAX PHIL INC</vt:lpstr>
      <vt:lpstr>NUAT THAI SPA</vt:lpstr>
      <vt:lpstr>ATTY. CAYANGA</vt:lpstr>
      <vt:lpstr>REJAN LEE</vt:lpstr>
      <vt:lpstr>MILDRED UY</vt:lpstr>
      <vt:lpstr>MONACO MFG (2)</vt:lpstr>
      <vt:lpstr>GAKKEN PHILS</vt:lpstr>
      <vt:lpstr>FRED UYSIPUO</vt:lpstr>
      <vt:lpstr>UNITEC (2)</vt:lpstr>
      <vt:lpstr>METAFACTOR (2)</vt:lpstr>
      <vt:lpstr>QC HOLIDAY SPA (3)</vt:lpstr>
      <vt:lpstr>DR. WELSON YAP</vt:lpstr>
      <vt:lpstr>TIFFANY CHUA (2)</vt:lpstr>
      <vt:lpstr>WIMAX PHIL INC (3)</vt:lpstr>
      <vt:lpstr>ARMANDO VELASCO</vt:lpstr>
      <vt:lpstr>SKIES MERCHANDISING</vt:lpstr>
      <vt:lpstr>JAKE CHUA YAP</vt:lpstr>
      <vt:lpstr>LAKEPOWER (2)</vt:lpstr>
      <vt:lpstr>ERLINDA ANG</vt:lpstr>
      <vt:lpstr>TOMITA (2)</vt:lpstr>
      <vt:lpstr>LUCENDI SHOP (2)</vt:lpstr>
      <vt:lpstr>TONY CHUA</vt:lpstr>
      <vt:lpstr>JONATHAN GO</vt:lpstr>
      <vt:lpstr>DENNIS CHUA</vt:lpstr>
      <vt:lpstr>DANNY DY</vt:lpstr>
      <vt:lpstr>PATTS COLLEGE (2)</vt:lpstr>
      <vt:lpstr>A.T.R INTL</vt:lpstr>
      <vt:lpstr>VSD REALTY</vt:lpstr>
      <vt:lpstr>JAKE CHUA YAP (2)</vt:lpstr>
      <vt:lpstr>DRA. LETICIA MASUI </vt:lpstr>
      <vt:lpstr>DAVID JESUS </vt:lpstr>
      <vt:lpstr>TAJIMA</vt:lpstr>
      <vt:lpstr>MONACO PLANT 1 (5)</vt:lpstr>
      <vt:lpstr>METROPOLITAN (2)</vt:lpstr>
      <vt:lpstr>METROPOLITAN (3)</vt:lpstr>
      <vt:lpstr>SKIES MERCHANDISING (2)</vt:lpstr>
      <vt:lpstr>METROPOLITAN (4)</vt:lpstr>
      <vt:lpstr>FRED UYSIPUO (2)</vt:lpstr>
      <vt:lpstr>TAJIMA (2)</vt:lpstr>
      <vt:lpstr>GAKKEN PHILS (2)</vt:lpstr>
      <vt:lpstr>GAKKEN PHILS (3)</vt:lpstr>
      <vt:lpstr>FRED UYSIPUO (3)</vt:lpstr>
      <vt:lpstr>METROPOLITAN (5)</vt:lpstr>
      <vt:lpstr>STERLING PAPER</vt:lpstr>
      <vt:lpstr>METROPOLITAN (6)</vt:lpstr>
      <vt:lpstr>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2025-01-04T05:07:00Z</dcterms:created>
  <dcterms:modified xsi:type="dcterms:W3CDTF">2025-10-07T07:37:02Z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0B9B5537D2A04E96AB23A63A63D2DA9B</vt:lpwstr>
  </property>
  <property fmtid="{D5CDD505-2E9C-101B-9397-08002B2CF9AE}" pid="3" name="KSOProductBuildVer">
    <vt:lpwstr>1033-12.2.0.20795</vt:lpwstr>
  </property>
</Properties>
</file>