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45" windowWidth="10455" windowHeight="48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Sheet1!$A$1:$I$47</definedName>
  </definedNames>
  <calcPr calcId="124519"/>
</workbook>
</file>

<file path=xl/calcChain.xml><?xml version="1.0" encoding="utf-8"?>
<calcChain xmlns="http://schemas.openxmlformats.org/spreadsheetml/2006/main">
  <c r="H54" i="1"/>
  <c r="H55" s="1"/>
  <c r="E49"/>
  <c r="I24"/>
  <c r="H32"/>
  <c r="I18"/>
  <c r="I19" s="1"/>
  <c r="I26" l="1"/>
</calcChain>
</file>

<file path=xl/sharedStrings.xml><?xml version="1.0" encoding="utf-8"?>
<sst xmlns="http://schemas.openxmlformats.org/spreadsheetml/2006/main" count="74" uniqueCount="72">
  <si>
    <t>Laview Security Philipppines Inc.</t>
  </si>
  <si>
    <t>For the month of June 2012</t>
  </si>
  <si>
    <t>Filing and registration fee</t>
  </si>
  <si>
    <t>Check No</t>
  </si>
  <si>
    <t>CV No</t>
  </si>
  <si>
    <t>Date</t>
  </si>
  <si>
    <t>Bank balances, May 3, 2012</t>
  </si>
  <si>
    <t>0002</t>
  </si>
  <si>
    <t>0001</t>
  </si>
  <si>
    <t>0192901</t>
  </si>
  <si>
    <t>fee at SEC</t>
  </si>
  <si>
    <t>registration</t>
  </si>
  <si>
    <t>0192902</t>
  </si>
  <si>
    <t>0192903</t>
  </si>
  <si>
    <t>0004</t>
  </si>
  <si>
    <t>0003</t>
  </si>
  <si>
    <t>0192904</t>
  </si>
  <si>
    <t>0005</t>
  </si>
  <si>
    <t>0192905</t>
  </si>
  <si>
    <t>0006</t>
  </si>
  <si>
    <t>MC</t>
  </si>
  <si>
    <t>0007</t>
  </si>
  <si>
    <t>0192906</t>
  </si>
  <si>
    <t>Check book(1)</t>
  </si>
  <si>
    <t>DM</t>
  </si>
  <si>
    <t>Check book(4)</t>
  </si>
  <si>
    <t>MC charges</t>
  </si>
  <si>
    <t>Total disbursements</t>
  </si>
  <si>
    <t>Bank balance as of June 19, 2012</t>
  </si>
  <si>
    <t>Particulars</t>
  </si>
  <si>
    <t>0008</t>
  </si>
  <si>
    <t>0192907</t>
  </si>
  <si>
    <t>0009</t>
  </si>
  <si>
    <t>0192908</t>
  </si>
  <si>
    <t>0010</t>
  </si>
  <si>
    <t>0192909</t>
  </si>
  <si>
    <t>0011</t>
  </si>
  <si>
    <t>0192910</t>
  </si>
  <si>
    <t>Furniture and fixture (Diamond Office)</t>
  </si>
  <si>
    <t>Leasehold improvements(Sunlight Trading)</t>
  </si>
  <si>
    <t>Documentary stamp tax (BIR)</t>
  </si>
  <si>
    <t>Withholding tax expanded (BIR)</t>
  </si>
  <si>
    <t>Furniture and fixture (Sanfa Mfg.)</t>
  </si>
  <si>
    <t>Business permit (Makati City Hall)</t>
  </si>
  <si>
    <t>Revolving fund (Mart Flores)</t>
  </si>
  <si>
    <t>Labor and materials (Jojo Julve)</t>
  </si>
  <si>
    <t>Legal services (Cayanga, Zuniga Angel)</t>
  </si>
  <si>
    <r>
      <rPr>
        <b/>
        <sz val="11"/>
        <color theme="1"/>
        <rFont val="Calibri"/>
        <family val="2"/>
        <scheme val="minor"/>
      </rPr>
      <t>Less:</t>
    </r>
    <r>
      <rPr>
        <sz val="11"/>
        <color theme="1"/>
        <rFont val="Calibri"/>
        <family val="2"/>
        <scheme val="minor"/>
      </rPr>
      <t xml:space="preserve"> Outstanding Checks for Approval</t>
    </r>
  </si>
  <si>
    <r>
      <rPr>
        <b/>
        <sz val="11"/>
        <color theme="1"/>
        <rFont val="Calibri"/>
        <family val="2"/>
        <scheme val="minor"/>
      </rPr>
      <t>Less:</t>
    </r>
    <r>
      <rPr>
        <sz val="11"/>
        <color theme="1"/>
        <rFont val="Calibri"/>
        <family val="2"/>
        <scheme val="minor"/>
      </rPr>
      <t xml:space="preserve"> Disbursements</t>
    </r>
  </si>
  <si>
    <t>Cash Balance as per book</t>
  </si>
  <si>
    <t xml:space="preserve">Cash Position </t>
  </si>
  <si>
    <t>Note:</t>
  </si>
  <si>
    <t xml:space="preserve">Security Deposit </t>
  </si>
  <si>
    <t>Construction bond</t>
  </si>
  <si>
    <t>Total amount</t>
  </si>
  <si>
    <t>Cash on Hand</t>
  </si>
  <si>
    <t>BIR 0605</t>
  </si>
  <si>
    <t>BIR Docs Stamp</t>
  </si>
  <si>
    <t>Cash advance (Jojo Julve)</t>
  </si>
  <si>
    <t>Brgy. Clearance</t>
  </si>
  <si>
    <t>Notary</t>
  </si>
  <si>
    <t>Petty Cash Box</t>
  </si>
  <si>
    <t>Secretary Cert.</t>
  </si>
  <si>
    <t>Columnar Book</t>
  </si>
  <si>
    <t>Xerox</t>
  </si>
  <si>
    <t>Representation allow</t>
  </si>
  <si>
    <t>Revolving Fund (Petty Cash)</t>
  </si>
  <si>
    <t>Advance rent 3 mos. (MJ Realty)</t>
  </si>
  <si>
    <t>Total Expenses:</t>
  </si>
  <si>
    <t>Amount</t>
  </si>
  <si>
    <t>Taxi (BIR)</t>
  </si>
  <si>
    <t>Locational Clearance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</si>
</sst>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43" fontId="0" fillId="0" borderId="0" xfId="1" applyFont="1"/>
    <xf numFmtId="43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43" fontId="0" fillId="0" borderId="2" xfId="1" applyFont="1" applyBorder="1"/>
    <xf numFmtId="43" fontId="2" fillId="0" borderId="0" xfId="0" applyNumberFormat="1" applyFont="1"/>
    <xf numFmtId="43" fontId="3" fillId="0" borderId="0" xfId="1" applyFont="1"/>
    <xf numFmtId="43" fontId="3" fillId="0" borderId="1" xfId="0" applyNumberFormat="1" applyFont="1" applyBorder="1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3" fontId="3" fillId="0" borderId="0" xfId="0" applyNumberFormat="1" applyFont="1"/>
    <xf numFmtId="43" fontId="3" fillId="0" borderId="1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6"/>
  <sheetViews>
    <sheetView tabSelected="1" topLeftCell="A37" workbookViewId="0">
      <selection activeCell="D49" sqref="D49"/>
    </sheetView>
  </sheetViews>
  <sheetFormatPr defaultRowHeight="15"/>
  <cols>
    <col min="3" max="3" width="12.28515625" bestFit="1" customWidth="1"/>
    <col min="4" max="4" width="11.140625" customWidth="1"/>
    <col min="5" max="5" width="12.28515625" customWidth="1"/>
    <col min="6" max="6" width="6.7109375" customWidth="1"/>
    <col min="7" max="7" width="9" customWidth="1"/>
    <col min="8" max="8" width="12.7109375" bestFit="1" customWidth="1"/>
    <col min="9" max="9" width="15.7109375" bestFit="1" customWidth="1"/>
  </cols>
  <sheetData>
    <row r="1" spans="1:9" ht="15.75">
      <c r="E1" s="12" t="s">
        <v>0</v>
      </c>
      <c r="F1" s="12"/>
      <c r="G1" s="2"/>
      <c r="H1" s="2"/>
      <c r="I1" s="2"/>
    </row>
    <row r="2" spans="1:9" ht="15.75">
      <c r="E2" s="12" t="s">
        <v>50</v>
      </c>
      <c r="F2" s="12"/>
      <c r="G2" s="2"/>
      <c r="H2" s="2"/>
      <c r="I2" s="2"/>
    </row>
    <row r="3" spans="1:9" ht="15.75">
      <c r="E3" s="6" t="s">
        <v>1</v>
      </c>
      <c r="F3" s="6"/>
    </row>
    <row r="5" spans="1:9" ht="15.75">
      <c r="A5" s="6" t="s">
        <v>6</v>
      </c>
      <c r="I5" s="10">
        <v>10000395.720000001</v>
      </c>
    </row>
    <row r="6" spans="1:9">
      <c r="A6" t="s">
        <v>48</v>
      </c>
    </row>
    <row r="7" spans="1:9" ht="15.75">
      <c r="B7" s="6" t="s">
        <v>29</v>
      </c>
      <c r="E7" s="13" t="s">
        <v>5</v>
      </c>
      <c r="F7" s="13" t="s">
        <v>4</v>
      </c>
      <c r="G7" s="13" t="s">
        <v>3</v>
      </c>
      <c r="H7" s="13" t="s">
        <v>69</v>
      </c>
    </row>
    <row r="8" spans="1:9">
      <c r="B8" t="s">
        <v>23</v>
      </c>
      <c r="E8" s="15">
        <v>41058</v>
      </c>
      <c r="G8" s="1" t="s">
        <v>24</v>
      </c>
      <c r="H8" s="3">
        <v>350</v>
      </c>
    </row>
    <row r="9" spans="1:9">
      <c r="B9" t="s">
        <v>2</v>
      </c>
      <c r="C9" t="s">
        <v>11</v>
      </c>
      <c r="D9" t="s">
        <v>10</v>
      </c>
      <c r="E9" s="15">
        <v>41060</v>
      </c>
      <c r="F9" s="14" t="s">
        <v>8</v>
      </c>
      <c r="G9" s="14" t="s">
        <v>9</v>
      </c>
      <c r="H9" s="3">
        <v>80350</v>
      </c>
    </row>
    <row r="10" spans="1:9">
      <c r="B10" t="s">
        <v>67</v>
      </c>
      <c r="E10" s="15">
        <v>41060</v>
      </c>
      <c r="F10" s="14" t="s">
        <v>7</v>
      </c>
      <c r="G10" s="14" t="s">
        <v>12</v>
      </c>
      <c r="H10" s="3">
        <v>166743</v>
      </c>
    </row>
    <row r="11" spans="1:9" ht="18.75" customHeight="1">
      <c r="B11" t="s">
        <v>46</v>
      </c>
      <c r="E11" s="15">
        <v>41060</v>
      </c>
      <c r="F11" s="14" t="s">
        <v>15</v>
      </c>
      <c r="G11" s="14" t="s">
        <v>13</v>
      </c>
      <c r="H11" s="3">
        <v>31630</v>
      </c>
    </row>
    <row r="12" spans="1:9">
      <c r="B12" t="s">
        <v>45</v>
      </c>
      <c r="E12" s="15">
        <v>41060</v>
      </c>
      <c r="F12" s="14" t="s">
        <v>14</v>
      </c>
      <c r="G12" s="14" t="s">
        <v>16</v>
      </c>
      <c r="H12" s="3">
        <v>19330</v>
      </c>
    </row>
    <row r="13" spans="1:9">
      <c r="B13" t="s">
        <v>44</v>
      </c>
      <c r="E13" s="15">
        <v>41060</v>
      </c>
      <c r="F13" s="14" t="s">
        <v>17</v>
      </c>
      <c r="G13" s="14" t="s">
        <v>18</v>
      </c>
      <c r="H13" s="3">
        <v>15000</v>
      </c>
    </row>
    <row r="14" spans="1:9">
      <c r="B14" t="s">
        <v>25</v>
      </c>
      <c r="E14" s="15">
        <v>41061</v>
      </c>
      <c r="F14" s="14"/>
      <c r="G14" s="1" t="s">
        <v>24</v>
      </c>
      <c r="H14" s="3">
        <v>1400</v>
      </c>
    </row>
    <row r="15" spans="1:9">
      <c r="B15" t="s">
        <v>43</v>
      </c>
      <c r="E15" s="15">
        <v>41068</v>
      </c>
      <c r="F15" s="14" t="s">
        <v>19</v>
      </c>
      <c r="G15" s="1" t="s">
        <v>20</v>
      </c>
      <c r="H15" s="3">
        <v>18730</v>
      </c>
    </row>
    <row r="16" spans="1:9">
      <c r="B16" t="s">
        <v>26</v>
      </c>
      <c r="E16" s="15">
        <v>41068</v>
      </c>
      <c r="F16" s="14"/>
      <c r="G16" s="1" t="s">
        <v>24</v>
      </c>
      <c r="H16" s="3">
        <v>50</v>
      </c>
    </row>
    <row r="17" spans="1:9">
      <c r="B17" t="s">
        <v>38</v>
      </c>
      <c r="E17" s="15">
        <v>41074</v>
      </c>
      <c r="F17" s="14" t="s">
        <v>21</v>
      </c>
      <c r="G17" s="14" t="s">
        <v>22</v>
      </c>
      <c r="H17" s="8">
        <v>40010</v>
      </c>
    </row>
    <row r="18" spans="1:9">
      <c r="B18" s="5" t="s">
        <v>27</v>
      </c>
      <c r="E18" s="16"/>
      <c r="G18" s="1"/>
      <c r="I18" s="8">
        <f>-SUM(H8:H17)</f>
        <v>-373593</v>
      </c>
    </row>
    <row r="19" spans="1:9" ht="15.75">
      <c r="A19" s="6" t="s">
        <v>28</v>
      </c>
      <c r="E19" s="16"/>
      <c r="G19" s="1"/>
      <c r="I19" s="9">
        <f>SUM(I5:I18)</f>
        <v>9626802.7200000007</v>
      </c>
    </row>
    <row r="20" spans="1:9">
      <c r="A20" t="s">
        <v>47</v>
      </c>
      <c r="E20" s="16"/>
      <c r="G20" s="1"/>
    </row>
    <row r="21" spans="1:9">
      <c r="B21" t="s">
        <v>42</v>
      </c>
      <c r="E21" s="15">
        <v>41081</v>
      </c>
      <c r="F21" s="14" t="s">
        <v>30</v>
      </c>
      <c r="G21" s="14" t="s">
        <v>31</v>
      </c>
      <c r="H21" s="3">
        <v>165000</v>
      </c>
    </row>
    <row r="22" spans="1:9">
      <c r="B22" s="7" t="s">
        <v>39</v>
      </c>
      <c r="E22" s="15">
        <v>41081</v>
      </c>
      <c r="F22" s="14" t="s">
        <v>32</v>
      </c>
      <c r="G22" s="14" t="s">
        <v>33</v>
      </c>
      <c r="H22" s="3">
        <v>16190.5</v>
      </c>
    </row>
    <row r="23" spans="1:9">
      <c r="B23" t="s">
        <v>40</v>
      </c>
      <c r="E23" s="15">
        <v>41081</v>
      </c>
      <c r="F23" s="14" t="s">
        <v>34</v>
      </c>
      <c r="G23" s="14" t="s">
        <v>35</v>
      </c>
      <c r="H23" s="3">
        <v>71465.75</v>
      </c>
    </row>
    <row r="24" spans="1:9">
      <c r="B24" t="s">
        <v>41</v>
      </c>
      <c r="E24" s="15">
        <v>41081</v>
      </c>
      <c r="F24" s="14" t="s">
        <v>36</v>
      </c>
      <c r="G24" s="14" t="s">
        <v>37</v>
      </c>
      <c r="H24" s="8">
        <v>4492.1000000000004</v>
      </c>
      <c r="I24" s="4">
        <f>-SUM(H21:H24)</f>
        <v>-257148.35</v>
      </c>
    </row>
    <row r="25" spans="1:9">
      <c r="E25" s="16"/>
    </row>
    <row r="26" spans="1:9" ht="16.5" thickBot="1">
      <c r="A26" s="6" t="s">
        <v>49</v>
      </c>
      <c r="E26" s="16"/>
      <c r="I26" s="11">
        <f>I24+I19</f>
        <v>9369654.370000001</v>
      </c>
    </row>
    <row r="27" spans="1:9" ht="15.75" thickTop="1"/>
    <row r="28" spans="1:9">
      <c r="A28" s="5" t="s">
        <v>68</v>
      </c>
      <c r="I28" s="9">
        <v>630741.35</v>
      </c>
    </row>
    <row r="29" spans="1:9">
      <c r="A29" t="s">
        <v>51</v>
      </c>
    </row>
    <row r="30" spans="1:9">
      <c r="B30" t="s">
        <v>52</v>
      </c>
      <c r="H30" s="3">
        <v>137458.42000000001</v>
      </c>
    </row>
    <row r="31" spans="1:9">
      <c r="B31" t="s">
        <v>53</v>
      </c>
      <c r="H31" s="8">
        <v>45819.48</v>
      </c>
    </row>
    <row r="32" spans="1:9" ht="16.5" thickBot="1">
      <c r="B32" s="6" t="s">
        <v>54</v>
      </c>
      <c r="H32" s="18">
        <f>SUM(H30:H31)</f>
        <v>183277.90000000002</v>
      </c>
    </row>
    <row r="33" spans="1:8" ht="15.75" thickTop="1"/>
    <row r="41" spans="1:8" ht="15.75">
      <c r="A41" s="6" t="s">
        <v>66</v>
      </c>
      <c r="H41" s="10">
        <v>15000</v>
      </c>
    </row>
    <row r="42" spans="1:8">
      <c r="B42" t="s">
        <v>56</v>
      </c>
      <c r="E42" s="3">
        <v>500</v>
      </c>
      <c r="H42" s="3"/>
    </row>
    <row r="43" spans="1:8">
      <c r="B43" t="s">
        <v>57</v>
      </c>
      <c r="E43" s="3">
        <v>3600.99</v>
      </c>
      <c r="H43" s="3"/>
    </row>
    <row r="44" spans="1:8">
      <c r="B44" t="s">
        <v>58</v>
      </c>
      <c r="E44" s="3">
        <v>1900</v>
      </c>
      <c r="H44" s="3"/>
    </row>
    <row r="45" spans="1:8">
      <c r="B45" t="s">
        <v>59</v>
      </c>
      <c r="E45" s="3">
        <v>1020</v>
      </c>
      <c r="H45" s="3"/>
    </row>
    <row r="46" spans="1:8">
      <c r="B46" t="s">
        <v>60</v>
      </c>
      <c r="E46" s="3">
        <v>250</v>
      </c>
      <c r="H46" s="3"/>
    </row>
    <row r="47" spans="1:8">
      <c r="B47" t="s">
        <v>61</v>
      </c>
      <c r="E47" s="3">
        <v>999.75</v>
      </c>
      <c r="H47" s="3"/>
    </row>
    <row r="48" spans="1:8">
      <c r="B48" t="s">
        <v>62</v>
      </c>
      <c r="E48" s="3">
        <v>100</v>
      </c>
      <c r="H48" s="3"/>
    </row>
    <row r="49" spans="1:8">
      <c r="B49" t="s">
        <v>63</v>
      </c>
      <c r="E49" s="3">
        <f>66*2</f>
        <v>132</v>
      </c>
      <c r="H49" s="3"/>
    </row>
    <row r="50" spans="1:8">
      <c r="B50" t="s">
        <v>64</v>
      </c>
      <c r="E50" s="3">
        <v>9</v>
      </c>
      <c r="H50" s="3"/>
    </row>
    <row r="51" spans="1:8">
      <c r="B51" t="s">
        <v>65</v>
      </c>
      <c r="E51" s="3">
        <v>21.5</v>
      </c>
    </row>
    <row r="52" spans="1:8">
      <c r="B52" t="s">
        <v>71</v>
      </c>
      <c r="E52" s="3">
        <v>1409.13</v>
      </c>
    </row>
    <row r="53" spans="1:8">
      <c r="B53" t="s">
        <v>70</v>
      </c>
      <c r="E53" s="3">
        <v>400</v>
      </c>
    </row>
    <row r="54" spans="1:8" ht="15.75">
      <c r="H54" s="17">
        <f>-SUM(E42:E53)</f>
        <v>-10342.369999999999</v>
      </c>
    </row>
    <row r="55" spans="1:8" ht="16.5" thickBot="1">
      <c r="A55" s="6" t="s">
        <v>55</v>
      </c>
      <c r="H55" s="11">
        <f>SUM(H41:H54)</f>
        <v>4657.630000000001</v>
      </c>
    </row>
    <row r="56" spans="1:8" ht="15.75" thickTop="1"/>
  </sheetData>
  <pageMargins left="0.25" right="0.25" top="0.36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2012-06-19T09:41:29Z</cp:lastPrinted>
  <dcterms:created xsi:type="dcterms:W3CDTF">2012-06-19T07:41:14Z</dcterms:created>
  <dcterms:modified xsi:type="dcterms:W3CDTF">2012-07-05T08:49:10Z</dcterms:modified>
</cp:coreProperties>
</file>