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15" windowWidth="18855" windowHeight="11715" activeTab="2"/>
  </bookViews>
  <sheets>
    <sheet name="SOA" sheetId="1" r:id="rId1"/>
    <sheet name="PAID JAN 2016" sheetId="2" r:id="rId2"/>
    <sheet name="PAID FOR RECON" sheetId="3" r:id="rId3"/>
    <sheet name="CLAIMS" sheetId="4" r:id="rId4"/>
  </sheets>
  <calcPr calcId="124519"/>
</workbook>
</file>

<file path=xl/calcChain.xml><?xml version="1.0" encoding="utf-8"?>
<calcChain xmlns="http://schemas.openxmlformats.org/spreadsheetml/2006/main">
  <c r="G94" i="3"/>
  <c r="G89"/>
  <c r="G83"/>
  <c r="G78"/>
  <c r="G72"/>
  <c r="G67"/>
  <c r="G62"/>
  <c r="G58"/>
  <c r="G51"/>
  <c r="G46"/>
  <c r="G41"/>
  <c r="G34"/>
  <c r="G27"/>
  <c r="G19"/>
  <c r="G11"/>
  <c r="G7"/>
  <c r="G12" i="4"/>
  <c r="G18" i="2"/>
  <c r="G18" i="1" l="1"/>
</calcChain>
</file>

<file path=xl/sharedStrings.xml><?xml version="1.0" encoding="utf-8"?>
<sst xmlns="http://schemas.openxmlformats.org/spreadsheetml/2006/main" count="354" uniqueCount="146">
  <si>
    <t>LBC EXPRESS, INC - SCS</t>
  </si>
  <si>
    <t>As of DECEMBER 31, 2015</t>
  </si>
  <si>
    <t>Received</t>
  </si>
  <si>
    <t>Assignment</t>
  </si>
  <si>
    <t>Text</t>
  </si>
  <si>
    <t>Reference</t>
  </si>
  <si>
    <t>Date</t>
  </si>
  <si>
    <t>By</t>
  </si>
  <si>
    <t>Doc. Date</t>
  </si>
  <si>
    <t>Amount in local cur.</t>
  </si>
  <si>
    <t>KOLIN PHILIPPINES INT'L INC. - SCS</t>
  </si>
  <si>
    <t>KOLIN-INV#</t>
  </si>
  <si>
    <t>SCS- TO TAKE UP PARTIAL BILLING MARCH 2013- NAT</t>
  </si>
  <si>
    <t>INV# 146357- NAT</t>
  </si>
  <si>
    <t>LA VIEW</t>
  </si>
  <si>
    <t>SCS JULY 2014</t>
  </si>
  <si>
    <t>LAVIEW</t>
  </si>
  <si>
    <t>SCS AUG 2014</t>
  </si>
  <si>
    <t>SCS JULY 2</t>
  </si>
  <si>
    <t>SCS AUGUST</t>
  </si>
  <si>
    <t>SCS AUGUST 2014</t>
  </si>
  <si>
    <t>SCS SEPT 2</t>
  </si>
  <si>
    <t>SCS PARTIAL PAYT FOR BI 42001</t>
  </si>
  <si>
    <t>OR# 393365</t>
  </si>
  <si>
    <t>SCS PARTIAL PAYT FOR BI 42004</t>
  </si>
  <si>
    <t>SCS OCT 20</t>
  </si>
  <si>
    <t>SCS PARTIAL PAYT FOR BI 42060</t>
  </si>
  <si>
    <t>SCS PARTIAL PAYT FOR BI 38149</t>
  </si>
  <si>
    <t>OR# 393366</t>
  </si>
  <si>
    <t>SCS PARTIAL PAYT FOR BI 38188</t>
  </si>
  <si>
    <t>SCS SEPT 2014</t>
  </si>
  <si>
    <t>ALBERT CANDASUA</t>
  </si>
  <si>
    <t>SCS OCT 2014</t>
  </si>
  <si>
    <t>SCS NOV 20</t>
  </si>
  <si>
    <t>SCS NOV 2014</t>
  </si>
  <si>
    <t>SCS MAY 20</t>
  </si>
  <si>
    <t>SCS MAY 2014</t>
  </si>
  <si>
    <t>BI 44394</t>
  </si>
  <si>
    <t>OR# 399965</t>
  </si>
  <si>
    <t>BI 44482</t>
  </si>
  <si>
    <t>UBP1822</t>
  </si>
  <si>
    <t>BI 44395, 44396</t>
  </si>
  <si>
    <t>OR# 400333</t>
  </si>
  <si>
    <t>OR# 393653</t>
  </si>
  <si>
    <t>SCS PAYMENT FOR B.I #42002/38251 payment adjust.</t>
  </si>
  <si>
    <t>OR# 399410</t>
  </si>
  <si>
    <t>SCS PAYMENT FOR B.I #42003/38254 variance payment</t>
  </si>
  <si>
    <t>OR# 393656</t>
  </si>
  <si>
    <t>SCS PAYMENT FOR B.I #42058/42005 variance payment</t>
  </si>
  <si>
    <t>LOCAL</t>
  </si>
  <si>
    <t>BI# 42008,42009,42010 balance payment</t>
  </si>
  <si>
    <t>OR# 399968</t>
  </si>
  <si>
    <t>BI# 042011,042012 overpayment</t>
  </si>
  <si>
    <t>OR# 399966</t>
  </si>
  <si>
    <t>HO</t>
  </si>
  <si>
    <t>SCS APRIL 2015</t>
  </si>
  <si>
    <t>Amodente,L. 05/27/2015</t>
  </si>
  <si>
    <t>BI 48976</t>
  </si>
  <si>
    <t>OR # 0420496</t>
  </si>
  <si>
    <t>09/28/2015 (BI 48980,48978,48976)</t>
  </si>
  <si>
    <t>Galilo, Michael</t>
  </si>
  <si>
    <t>BI 63512</t>
  </si>
  <si>
    <t>OR # 412812</t>
  </si>
  <si>
    <t>H.O</t>
  </si>
  <si>
    <t>SCS MAY 2015</t>
  </si>
  <si>
    <t>SG Larano, Ivan 6/24/2015</t>
  </si>
  <si>
    <t>SCS FEB 2015 OLD BI# 48934</t>
  </si>
  <si>
    <t>SCS MAR 2015 OLD BI# 48937</t>
  </si>
  <si>
    <t>SCS MAR 2015 OLD BI# 48935</t>
  </si>
  <si>
    <t>BI 63518</t>
  </si>
  <si>
    <t>OR # 0422527</t>
  </si>
  <si>
    <t>BI 63521</t>
  </si>
  <si>
    <t>BI 63523</t>
  </si>
  <si>
    <t>BDO6534</t>
  </si>
  <si>
    <t>BI 63534/33, 63520</t>
  </si>
  <si>
    <t>OR# 429544</t>
  </si>
  <si>
    <t>Daterio,Candasua 7/1/2015</t>
  </si>
  <si>
    <t>BI 63530</t>
  </si>
  <si>
    <t>OR# 422784</t>
  </si>
  <si>
    <t>CLAIMS</t>
  </si>
  <si>
    <t>CM-2015-032 Kolin Philippines International, Inc.</t>
  </si>
  <si>
    <t>2015-032</t>
  </si>
  <si>
    <t>Cunanan,Amery Joy 7/22/15</t>
  </si>
  <si>
    <t>SCS JUNE 2015</t>
  </si>
  <si>
    <t>BI 63569, 63571, 63570</t>
  </si>
  <si>
    <t>OR# 429545</t>
  </si>
  <si>
    <t>H.O.</t>
  </si>
  <si>
    <t>SCS JULY 2015</t>
  </si>
  <si>
    <t>Candagna,Asterio 8/5/2015</t>
  </si>
  <si>
    <t>09/14/2015 (BI 63582-83 less FINPLANT 07-15-0017)</t>
  </si>
  <si>
    <t>OR # 0431288</t>
  </si>
  <si>
    <t>OIC Candasur,Aster8/26/15</t>
  </si>
  <si>
    <t>BI 63610</t>
  </si>
  <si>
    <t>OR# 430061</t>
  </si>
  <si>
    <t>Candasua,Asterio</t>
  </si>
  <si>
    <t>Bracamante,Chielo</t>
  </si>
  <si>
    <t>SCS AUGUST 2015</t>
  </si>
  <si>
    <t>2015-101</t>
  </si>
  <si>
    <t>CM-2015-101 Kolin Philippines International, Inc.</t>
  </si>
  <si>
    <t>2015-113</t>
  </si>
  <si>
    <t>CM-2015-113 Kolin Philippines International, Inc.</t>
  </si>
  <si>
    <t>10/12/2015 (BI 63635-36 with CM-2015-101)</t>
  </si>
  <si>
    <t>OR # 0444861</t>
  </si>
  <si>
    <t>PAYMENT</t>
  </si>
  <si>
    <t>SCS SEPTEMBER 2015</t>
  </si>
  <si>
    <t>Laganzo,Argilyn</t>
  </si>
  <si>
    <t>2015-128</t>
  </si>
  <si>
    <t>CM-2015-128 Kolin Philippines International, Inc.</t>
  </si>
  <si>
    <t>11/09/2015 (BI 63615)</t>
  </si>
  <si>
    <t>OR # 0451311</t>
  </si>
  <si>
    <t>HEAD OFFIC</t>
  </si>
  <si>
    <t>SCS OCTOBER 2015</t>
  </si>
  <si>
    <t>S/G Caritativo,Ruben</t>
  </si>
  <si>
    <t>SCS NOVEMBER 2015</t>
  </si>
  <si>
    <t>CM-2015-151 Kolin Philippines International, Inc.</t>
  </si>
  <si>
    <t>2015-151</t>
  </si>
  <si>
    <t>BI 63520/19/33/34/81,63610/36</t>
  </si>
  <si>
    <t>OR# 452071</t>
  </si>
  <si>
    <t>Amodente,Leonard</t>
  </si>
  <si>
    <t>SCS OCTOBE 2015</t>
  </si>
  <si>
    <t>S/G Caritativo, Ruben</t>
  </si>
  <si>
    <t>SCS OCT 2015 OLD BI# 76197</t>
  </si>
  <si>
    <t>Langenzo, Argilyn</t>
  </si>
  <si>
    <t>12/14/2015 (BI 63647,63648)</t>
  </si>
  <si>
    <t>OR # 0455003</t>
  </si>
  <si>
    <t>LAVIEW SEC</t>
  </si>
  <si>
    <t>Barrer,Shiela</t>
  </si>
  <si>
    <t>Lagando,Argilyn</t>
  </si>
  <si>
    <t>claims</t>
  </si>
  <si>
    <t>PAID TRANSACTION</t>
  </si>
  <si>
    <t>OR # 452071 11/27/2015</t>
  </si>
  <si>
    <t>OR # 430061 9/24/2015</t>
  </si>
  <si>
    <t>UN-APPLIED</t>
  </si>
  <si>
    <t>OR # 430060</t>
  </si>
  <si>
    <t>TOTAL</t>
  </si>
  <si>
    <t>OR # 453269 01/08/2016</t>
  </si>
  <si>
    <t>OR # 453270 01/08/2016</t>
  </si>
  <si>
    <t>OR # 453271 01/08/2016</t>
  </si>
  <si>
    <t>OR # 453273 01/08/2016</t>
  </si>
  <si>
    <t>OR # 453272 01/08/2016</t>
  </si>
  <si>
    <t>OR # 452989 01/22/2016</t>
  </si>
  <si>
    <t>OR # 452990 01/22/2016</t>
  </si>
  <si>
    <t>STATEMENT OF ACCOUNT</t>
  </si>
  <si>
    <t>OR # 399966</t>
  </si>
  <si>
    <t>*please provide details of deduction</t>
  </si>
  <si>
    <t>*please provide details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</si>
</sst>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mm/dd/yy;@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Cambria"/>
      <family val="1"/>
    </font>
    <font>
      <sz val="10"/>
      <color theme="1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4" fontId="3" fillId="0" borderId="0" xfId="0" applyNumberFormat="1" applyFont="1"/>
    <xf numFmtId="0" fontId="3" fillId="0" borderId="0" xfId="0" applyFont="1"/>
    <xf numFmtId="43" fontId="3" fillId="0" borderId="0" xfId="1" applyFont="1" applyAlignment="1">
      <alignment horizontal="right"/>
    </xf>
    <xf numFmtId="0" fontId="4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left" vertical="center"/>
    </xf>
    <xf numFmtId="43" fontId="4" fillId="2" borderId="0" xfId="1" applyFont="1" applyFill="1" applyAlignment="1">
      <alignment horizontal="right" vertical="center"/>
    </xf>
    <xf numFmtId="40" fontId="3" fillId="0" borderId="0" xfId="1" applyNumberFormat="1" applyFont="1" applyAlignment="1">
      <alignment horizontal="right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14" fontId="5" fillId="0" borderId="0" xfId="0" applyNumberFormat="1" applyFont="1" applyAlignment="1">
      <alignment horizontal="center"/>
    </xf>
    <xf numFmtId="40" fontId="5" fillId="0" borderId="0" xfId="1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3" fillId="0" borderId="0" xfId="0" applyFont="1" applyFill="1"/>
    <xf numFmtId="0" fontId="3" fillId="0" borderId="1" xfId="0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40" fontId="3" fillId="0" borderId="1" xfId="1" applyNumberFormat="1" applyFont="1" applyFill="1" applyBorder="1" applyAlignment="1">
      <alignment horizontal="right"/>
    </xf>
    <xf numFmtId="40" fontId="6" fillId="0" borderId="0" xfId="0" applyNumberFormat="1" applyFont="1"/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40" fontId="3" fillId="0" borderId="1" xfId="1" applyNumberFormat="1" applyFont="1" applyBorder="1" applyAlignment="1">
      <alignment horizontal="right"/>
    </xf>
    <xf numFmtId="40" fontId="5" fillId="0" borderId="0" xfId="0" applyNumberFormat="1" applyFont="1"/>
    <xf numFmtId="0" fontId="4" fillId="2" borderId="0" xfId="0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43" fontId="4" fillId="2" borderId="0" xfId="1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8"/>
  <sheetViews>
    <sheetView workbookViewId="0">
      <selection activeCell="D38" sqref="D38"/>
    </sheetView>
  </sheetViews>
  <sheetFormatPr defaultRowHeight="12.75"/>
  <cols>
    <col min="1" max="1" width="15.85546875" style="4" customWidth="1"/>
    <col min="2" max="2" width="27" style="4" customWidth="1"/>
    <col min="3" max="3" width="16.28515625" style="4" customWidth="1"/>
    <col min="4" max="4" width="15.85546875" style="4" customWidth="1"/>
    <col min="5" max="5" width="27.7109375" style="4" customWidth="1"/>
    <col min="6" max="6" width="15.85546875" style="4" customWidth="1"/>
    <col min="7" max="7" width="20.5703125" style="4" customWidth="1"/>
    <col min="8" max="8" width="21.140625" style="4" customWidth="1"/>
    <col min="9" max="9" width="17.7109375" style="4" customWidth="1"/>
    <col min="10" max="16384" width="9.140625" style="4"/>
  </cols>
  <sheetData>
    <row r="1" spans="1:7">
      <c r="A1" s="1" t="s">
        <v>0</v>
      </c>
    </row>
    <row r="2" spans="1:7">
      <c r="A2" s="1" t="s">
        <v>142</v>
      </c>
    </row>
    <row r="3" spans="1:7">
      <c r="A3" s="1" t="s">
        <v>1</v>
      </c>
    </row>
    <row r="5" spans="1:7">
      <c r="A5" s="2"/>
      <c r="B5" s="2"/>
      <c r="C5" s="2"/>
      <c r="D5" s="3"/>
      <c r="G5" s="5"/>
    </row>
    <row r="6" spans="1:7">
      <c r="A6" s="2"/>
      <c r="B6" s="2"/>
      <c r="C6" s="2"/>
      <c r="D6" s="3"/>
      <c r="G6" s="5"/>
    </row>
    <row r="7" spans="1:7" ht="15">
      <c r="A7" s="16" t="s">
        <v>10</v>
      </c>
      <c r="B7" s="2"/>
      <c r="C7" s="2"/>
      <c r="D7" s="3"/>
      <c r="G7" s="5"/>
    </row>
    <row r="8" spans="1:7">
      <c r="A8" s="6"/>
      <c r="B8" s="6"/>
      <c r="C8" s="6"/>
      <c r="D8" s="7" t="s">
        <v>2</v>
      </c>
      <c r="E8" s="6" t="s">
        <v>2</v>
      </c>
      <c r="F8" s="6"/>
      <c r="G8" s="8"/>
    </row>
    <row r="9" spans="1:7">
      <c r="A9" s="6" t="s">
        <v>3</v>
      </c>
      <c r="B9" s="6" t="s">
        <v>4</v>
      </c>
      <c r="C9" s="6" t="s">
        <v>5</v>
      </c>
      <c r="D9" s="7" t="s">
        <v>6</v>
      </c>
      <c r="E9" s="6" t="s">
        <v>7</v>
      </c>
      <c r="F9" s="6" t="s">
        <v>8</v>
      </c>
      <c r="G9" s="8" t="s">
        <v>9</v>
      </c>
    </row>
    <row r="10" spans="1:7" ht="25.5">
      <c r="A10" s="24" t="s">
        <v>11</v>
      </c>
      <c r="B10" s="25" t="s">
        <v>12</v>
      </c>
      <c r="C10" s="24" t="s">
        <v>13</v>
      </c>
      <c r="D10" s="26">
        <v>41427</v>
      </c>
      <c r="E10" s="24">
        <v>0</v>
      </c>
      <c r="F10" s="27">
        <v>41422</v>
      </c>
      <c r="G10" s="28">
        <v>1240</v>
      </c>
    </row>
    <row r="11" spans="1:7">
      <c r="A11" s="24" t="s">
        <v>14</v>
      </c>
      <c r="B11" s="24" t="s">
        <v>15</v>
      </c>
      <c r="C11" s="24">
        <v>35475</v>
      </c>
      <c r="D11" s="26">
        <v>41907</v>
      </c>
      <c r="E11" s="24">
        <v>0</v>
      </c>
      <c r="F11" s="27">
        <v>41894</v>
      </c>
      <c r="G11" s="28">
        <v>5428</v>
      </c>
    </row>
    <row r="12" spans="1:7">
      <c r="A12" s="24" t="s">
        <v>16</v>
      </c>
      <c r="B12" s="24" t="s">
        <v>17</v>
      </c>
      <c r="C12" s="24">
        <v>32790</v>
      </c>
      <c r="D12" s="26">
        <v>41914</v>
      </c>
      <c r="E12" s="24">
        <v>0</v>
      </c>
      <c r="F12" s="27">
        <v>41912</v>
      </c>
      <c r="G12" s="28">
        <v>11575</v>
      </c>
    </row>
    <row r="13" spans="1:7">
      <c r="A13" s="24" t="s">
        <v>18</v>
      </c>
      <c r="B13" s="24" t="s">
        <v>15</v>
      </c>
      <c r="C13" s="24">
        <v>27962</v>
      </c>
      <c r="D13" s="26">
        <v>41914</v>
      </c>
      <c r="E13" s="24">
        <v>0</v>
      </c>
      <c r="F13" s="27">
        <v>41911</v>
      </c>
      <c r="G13" s="28">
        <v>248480.64000000001</v>
      </c>
    </row>
    <row r="14" spans="1:7">
      <c r="A14" s="24" t="s">
        <v>86</v>
      </c>
      <c r="B14" s="24" t="s">
        <v>119</v>
      </c>
      <c r="C14" s="24">
        <v>87517</v>
      </c>
      <c r="D14" s="26">
        <v>42354</v>
      </c>
      <c r="E14" s="24" t="s">
        <v>105</v>
      </c>
      <c r="F14" s="27">
        <v>42352</v>
      </c>
      <c r="G14" s="28">
        <v>9710.5499999999993</v>
      </c>
    </row>
    <row r="15" spans="1:7">
      <c r="A15" s="24" t="s">
        <v>86</v>
      </c>
      <c r="B15" s="24" t="s">
        <v>113</v>
      </c>
      <c r="C15" s="24">
        <v>87535</v>
      </c>
      <c r="D15" s="26">
        <v>42373</v>
      </c>
      <c r="E15" s="24" t="s">
        <v>127</v>
      </c>
      <c r="F15" s="27">
        <v>42366</v>
      </c>
      <c r="G15" s="28">
        <v>261786.52</v>
      </c>
    </row>
    <row r="16" spans="1:7">
      <c r="A16" s="24" t="s">
        <v>86</v>
      </c>
      <c r="B16" s="24" t="s">
        <v>113</v>
      </c>
      <c r="C16" s="24">
        <v>87537</v>
      </c>
      <c r="D16" s="26">
        <v>42383</v>
      </c>
      <c r="E16" s="24" t="s">
        <v>105</v>
      </c>
      <c r="F16" s="27">
        <v>42368</v>
      </c>
      <c r="G16" s="28">
        <v>20032.18</v>
      </c>
    </row>
    <row r="17" spans="1:7">
      <c r="A17" s="10"/>
      <c r="B17" s="10"/>
      <c r="C17" s="10"/>
      <c r="D17" s="11"/>
      <c r="E17" s="10"/>
      <c r="F17" s="12"/>
      <c r="G17" s="9"/>
    </row>
    <row r="18" spans="1:7">
      <c r="A18" s="10"/>
      <c r="B18" s="10"/>
      <c r="C18" s="10"/>
      <c r="D18" s="11"/>
      <c r="E18" s="10"/>
      <c r="F18" s="14" t="s">
        <v>134</v>
      </c>
      <c r="G18" s="15">
        <f>SUM(G10:G17)</f>
        <v>558252.89</v>
      </c>
    </row>
    <row r="19" spans="1:7">
      <c r="A19" s="10"/>
      <c r="B19" s="10"/>
      <c r="C19" s="10"/>
      <c r="D19" s="11"/>
      <c r="E19" s="10"/>
      <c r="F19" s="12"/>
      <c r="G19" s="9"/>
    </row>
    <row r="20" spans="1:7">
      <c r="A20" s="10"/>
      <c r="B20" s="10"/>
      <c r="C20" s="10"/>
      <c r="D20" s="11"/>
      <c r="E20" s="10"/>
      <c r="F20" s="12"/>
      <c r="G20" s="9"/>
    </row>
    <row r="21" spans="1:7">
      <c r="A21" s="10"/>
      <c r="B21" s="10"/>
      <c r="C21" s="10"/>
      <c r="D21" s="11"/>
      <c r="E21" s="10"/>
      <c r="F21" s="12"/>
      <c r="G21" s="9"/>
    </row>
    <row r="22" spans="1:7">
      <c r="A22" s="10"/>
      <c r="B22" s="10"/>
      <c r="C22" s="10"/>
      <c r="D22" s="11"/>
      <c r="E22" s="10"/>
      <c r="F22" s="12"/>
      <c r="G22" s="9"/>
    </row>
    <row r="23" spans="1:7">
      <c r="A23" s="10"/>
      <c r="B23" s="10"/>
      <c r="C23" s="10"/>
      <c r="D23" s="11"/>
      <c r="E23" s="10"/>
      <c r="F23" s="12"/>
      <c r="G23" s="9"/>
    </row>
    <row r="36" spans="1:7">
      <c r="A36" s="10"/>
      <c r="B36" s="10"/>
      <c r="C36" s="10"/>
      <c r="D36" s="11"/>
      <c r="E36" s="10"/>
      <c r="F36" s="12"/>
      <c r="G36" s="9"/>
    </row>
    <row r="37" spans="1:7">
      <c r="A37" s="10"/>
      <c r="B37" s="10"/>
      <c r="C37" s="10"/>
      <c r="D37" s="11"/>
      <c r="E37" s="10"/>
      <c r="F37" s="12"/>
      <c r="G37" s="9"/>
    </row>
    <row r="38" spans="1:7">
      <c r="A38" s="10"/>
      <c r="B38" s="10"/>
      <c r="C38" s="10"/>
      <c r="D38" s="11"/>
      <c r="E38" s="10"/>
      <c r="F38" s="12"/>
      <c r="G38" s="9"/>
    </row>
  </sheetData>
  <sortState ref="A26:J35">
    <sortCondition ref="H26:H35"/>
  </sortState>
  <conditionalFormatting sqref="C154:C1048576 C1:C23 C36:C38 C139:C141">
    <cfRule type="duplicateValues" dxfId="6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H18"/>
  <sheetViews>
    <sheetView workbookViewId="0">
      <selection activeCell="E26" sqref="E26"/>
    </sheetView>
  </sheetViews>
  <sheetFormatPr defaultRowHeight="15"/>
  <cols>
    <col min="1" max="1" width="14.5703125" customWidth="1"/>
    <col min="2" max="2" width="19.28515625" customWidth="1"/>
    <col min="3" max="4" width="14.5703125" customWidth="1"/>
    <col min="5" max="5" width="20" customWidth="1"/>
    <col min="6" max="7" width="14.5703125" customWidth="1"/>
    <col min="8" max="8" width="26.28515625" customWidth="1"/>
  </cols>
  <sheetData>
    <row r="2" spans="1:8" s="4" customFormat="1">
      <c r="A2" s="16" t="s">
        <v>10</v>
      </c>
      <c r="B2" s="2"/>
      <c r="C2" s="2"/>
      <c r="D2" s="3"/>
      <c r="G2" s="5"/>
    </row>
    <row r="3" spans="1:8" s="4" customFormat="1" ht="12.75">
      <c r="A3" s="30"/>
      <c r="B3" s="30"/>
      <c r="C3" s="30"/>
      <c r="D3" s="31" t="s">
        <v>2</v>
      </c>
      <c r="E3" s="30" t="s">
        <v>2</v>
      </c>
      <c r="F3" s="30"/>
      <c r="G3" s="32"/>
    </row>
    <row r="4" spans="1:8" s="4" customFormat="1" ht="12.75">
      <c r="A4" s="30" t="s">
        <v>3</v>
      </c>
      <c r="B4" s="30" t="s">
        <v>4</v>
      </c>
      <c r="C4" s="30" t="s">
        <v>5</v>
      </c>
      <c r="D4" s="31" t="s">
        <v>6</v>
      </c>
      <c r="E4" s="30" t="s">
        <v>7</v>
      </c>
      <c r="F4" s="30" t="s">
        <v>8</v>
      </c>
      <c r="G4" s="32" t="s">
        <v>9</v>
      </c>
    </row>
    <row r="5" spans="1:8" s="17" customFormat="1" ht="12.75">
      <c r="A5" s="18" t="s">
        <v>86</v>
      </c>
      <c r="B5" s="18" t="s">
        <v>104</v>
      </c>
      <c r="C5" s="18">
        <v>76171</v>
      </c>
      <c r="D5" s="19">
        <v>42303</v>
      </c>
      <c r="E5" s="18" t="s">
        <v>105</v>
      </c>
      <c r="F5" s="20">
        <v>42296</v>
      </c>
      <c r="G5" s="21">
        <v>500</v>
      </c>
      <c r="H5" s="17" t="s">
        <v>135</v>
      </c>
    </row>
    <row r="6" spans="1:8" s="17" customFormat="1" ht="12.75">
      <c r="A6" s="18" t="s">
        <v>86</v>
      </c>
      <c r="B6" s="18" t="s">
        <v>104</v>
      </c>
      <c r="C6" s="18">
        <v>76172</v>
      </c>
      <c r="D6" s="19">
        <v>42303</v>
      </c>
      <c r="E6" s="18" t="s">
        <v>105</v>
      </c>
      <c r="F6" s="20">
        <v>42296</v>
      </c>
      <c r="G6" s="21">
        <v>16698.89</v>
      </c>
      <c r="H6" s="17" t="s">
        <v>135</v>
      </c>
    </row>
    <row r="7" spans="1:8" s="17" customFormat="1" ht="12.75">
      <c r="A7" s="18" t="s">
        <v>86</v>
      </c>
      <c r="B7" s="18" t="s">
        <v>104</v>
      </c>
      <c r="C7" s="18">
        <v>76173</v>
      </c>
      <c r="D7" s="19">
        <v>42303</v>
      </c>
      <c r="E7" s="18" t="s">
        <v>105</v>
      </c>
      <c r="F7" s="20">
        <v>42296</v>
      </c>
      <c r="G7" s="21">
        <v>277455.5</v>
      </c>
      <c r="H7" s="17" t="s">
        <v>135</v>
      </c>
    </row>
    <row r="8" spans="1:8" s="17" customFormat="1" ht="12.75">
      <c r="A8" s="18" t="s">
        <v>54</v>
      </c>
      <c r="B8" s="18" t="s">
        <v>87</v>
      </c>
      <c r="C8" s="18">
        <v>76170</v>
      </c>
      <c r="D8" s="19">
        <v>42305</v>
      </c>
      <c r="E8" s="18" t="s">
        <v>105</v>
      </c>
      <c r="F8" s="20">
        <v>42296</v>
      </c>
      <c r="G8" s="21">
        <v>3820.36</v>
      </c>
      <c r="H8" s="17" t="s">
        <v>136</v>
      </c>
    </row>
    <row r="9" spans="1:8" s="17" customFormat="1" ht="12.75">
      <c r="A9" s="18" t="s">
        <v>86</v>
      </c>
      <c r="B9" s="18" t="s">
        <v>111</v>
      </c>
      <c r="C9" s="18">
        <v>87503</v>
      </c>
      <c r="D9" s="19">
        <v>42345</v>
      </c>
      <c r="E9" s="18" t="s">
        <v>118</v>
      </c>
      <c r="F9" s="20">
        <v>42338</v>
      </c>
      <c r="G9" s="21">
        <v>133051.06</v>
      </c>
      <c r="H9" s="17" t="s">
        <v>136</v>
      </c>
    </row>
    <row r="10" spans="1:8" s="17" customFormat="1" ht="12.75">
      <c r="A10" s="18" t="s">
        <v>86</v>
      </c>
      <c r="B10" s="18" t="s">
        <v>119</v>
      </c>
      <c r="C10" s="18">
        <v>87504</v>
      </c>
      <c r="D10" s="19">
        <v>42345</v>
      </c>
      <c r="E10" s="18" t="s">
        <v>118</v>
      </c>
      <c r="F10" s="20">
        <v>42338</v>
      </c>
      <c r="G10" s="21">
        <v>8740.1200000000008</v>
      </c>
      <c r="H10" s="17" t="s">
        <v>136</v>
      </c>
    </row>
    <row r="11" spans="1:8" s="17" customFormat="1" ht="12.75">
      <c r="A11" s="18" t="s">
        <v>86</v>
      </c>
      <c r="B11" s="18" t="s">
        <v>104</v>
      </c>
      <c r="C11" s="18">
        <v>76176</v>
      </c>
      <c r="D11" s="19">
        <v>42305</v>
      </c>
      <c r="E11" s="18" t="s">
        <v>105</v>
      </c>
      <c r="F11" s="20">
        <v>42303</v>
      </c>
      <c r="G11" s="21">
        <v>2633.33</v>
      </c>
      <c r="H11" s="17" t="s">
        <v>136</v>
      </c>
    </row>
    <row r="12" spans="1:8" s="17" customFormat="1" ht="12.75">
      <c r="A12" s="18" t="s">
        <v>110</v>
      </c>
      <c r="B12" s="18" t="s">
        <v>111</v>
      </c>
      <c r="C12" s="18">
        <v>80549</v>
      </c>
      <c r="D12" s="19">
        <v>42331</v>
      </c>
      <c r="E12" s="18" t="s">
        <v>112</v>
      </c>
      <c r="F12" s="20">
        <v>42319</v>
      </c>
      <c r="G12" s="21">
        <v>1745.8</v>
      </c>
      <c r="H12" s="17" t="s">
        <v>137</v>
      </c>
    </row>
    <row r="13" spans="1:8" s="17" customFormat="1" ht="12.75">
      <c r="A13" s="18" t="s">
        <v>110</v>
      </c>
      <c r="B13" s="18" t="s">
        <v>113</v>
      </c>
      <c r="C13" s="18">
        <v>84170</v>
      </c>
      <c r="D13" s="19">
        <v>42352</v>
      </c>
      <c r="E13" s="18" t="s">
        <v>120</v>
      </c>
      <c r="F13" s="20">
        <v>42338</v>
      </c>
      <c r="G13" s="21">
        <v>1472.6</v>
      </c>
      <c r="H13" s="17" t="s">
        <v>139</v>
      </c>
    </row>
    <row r="14" spans="1:8" s="17" customFormat="1" ht="12.75">
      <c r="A14" s="18" t="s">
        <v>86</v>
      </c>
      <c r="B14" s="18" t="s">
        <v>113</v>
      </c>
      <c r="C14" s="18">
        <v>87512</v>
      </c>
      <c r="D14" s="19">
        <v>42338</v>
      </c>
      <c r="E14" s="18" t="s">
        <v>49</v>
      </c>
      <c r="F14" s="20">
        <v>42338</v>
      </c>
      <c r="G14" s="21">
        <v>16792</v>
      </c>
      <c r="H14" s="17" t="s">
        <v>138</v>
      </c>
    </row>
    <row r="15" spans="1:8" s="17" customFormat="1" ht="12.75">
      <c r="A15" s="18" t="s">
        <v>54</v>
      </c>
      <c r="B15" s="18" t="s">
        <v>121</v>
      </c>
      <c r="C15" s="18">
        <v>87505</v>
      </c>
      <c r="D15" s="19">
        <v>42352</v>
      </c>
      <c r="E15" s="18" t="s">
        <v>122</v>
      </c>
      <c r="F15" s="20">
        <v>42338</v>
      </c>
      <c r="G15" s="21">
        <v>275432.05</v>
      </c>
      <c r="H15" s="17" t="s">
        <v>140</v>
      </c>
    </row>
    <row r="16" spans="1:8" s="17" customFormat="1" ht="12.75">
      <c r="A16" s="18" t="s">
        <v>125</v>
      </c>
      <c r="B16" s="18" t="s">
        <v>113</v>
      </c>
      <c r="C16" s="18">
        <v>87523</v>
      </c>
      <c r="D16" s="19">
        <v>42361</v>
      </c>
      <c r="E16" s="18" t="s">
        <v>126</v>
      </c>
      <c r="F16" s="20">
        <v>42359</v>
      </c>
      <c r="G16" s="21">
        <v>1416</v>
      </c>
      <c r="H16" s="17" t="s">
        <v>141</v>
      </c>
    </row>
    <row r="18" spans="6:7">
      <c r="F18" s="23" t="s">
        <v>134</v>
      </c>
      <c r="G18" s="22">
        <f>SUM(G5:G17)</f>
        <v>739757.71</v>
      </c>
    </row>
  </sheetData>
  <conditionalFormatting sqref="C5:C16">
    <cfRule type="duplicateValues" dxfId="8" priority="2"/>
  </conditionalFormatting>
  <conditionalFormatting sqref="C2:C4">
    <cfRule type="duplicateValues" dxfId="7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2:J102"/>
  <sheetViews>
    <sheetView tabSelected="1" workbookViewId="0">
      <selection activeCell="B102" sqref="B102"/>
    </sheetView>
  </sheetViews>
  <sheetFormatPr defaultRowHeight="15"/>
  <cols>
    <col min="1" max="1" width="16.28515625" customWidth="1"/>
    <col min="2" max="2" width="41.7109375" customWidth="1"/>
    <col min="3" max="6" width="16.28515625" customWidth="1"/>
    <col min="7" max="7" width="17.140625" customWidth="1"/>
    <col min="8" max="9" width="16.28515625" customWidth="1"/>
  </cols>
  <sheetData>
    <row r="2" spans="1:9" s="4" customFormat="1">
      <c r="A2" s="16" t="s">
        <v>10</v>
      </c>
      <c r="B2" s="2"/>
      <c r="C2" s="2"/>
      <c r="D2" s="3"/>
      <c r="G2" s="5"/>
    </row>
    <row r="3" spans="1:9" s="4" customFormat="1" ht="12.75">
      <c r="A3" s="6"/>
      <c r="B3" s="6"/>
      <c r="C3" s="6"/>
      <c r="D3" s="7" t="s">
        <v>2</v>
      </c>
      <c r="E3" s="6" t="s">
        <v>2</v>
      </c>
      <c r="F3" s="6"/>
      <c r="G3" s="8"/>
    </row>
    <row r="4" spans="1:9" s="4" customFormat="1" ht="12.75">
      <c r="A4" s="6" t="s">
        <v>3</v>
      </c>
      <c r="B4" s="6" t="s">
        <v>4</v>
      </c>
      <c r="C4" s="6" t="s">
        <v>5</v>
      </c>
      <c r="D4" s="7" t="s">
        <v>6</v>
      </c>
      <c r="E4" s="6" t="s">
        <v>7</v>
      </c>
      <c r="F4" s="6" t="s">
        <v>8</v>
      </c>
      <c r="G4" s="8" t="s">
        <v>9</v>
      </c>
    </row>
    <row r="5" spans="1:9" s="4" customFormat="1" ht="12.75">
      <c r="A5" s="10" t="s">
        <v>54</v>
      </c>
      <c r="B5" s="10" t="s">
        <v>61</v>
      </c>
      <c r="C5" s="10" t="s">
        <v>62</v>
      </c>
      <c r="D5" s="11">
        <v>42165</v>
      </c>
      <c r="E5" s="10">
        <v>0</v>
      </c>
      <c r="F5" s="12">
        <v>42188</v>
      </c>
      <c r="G5" s="9">
        <v>-40354.19</v>
      </c>
      <c r="H5" s="2"/>
      <c r="I5" s="2"/>
    </row>
    <row r="6" spans="1:9" s="4" customFormat="1" ht="12.75">
      <c r="A6" s="10" t="s">
        <v>54</v>
      </c>
      <c r="B6" s="10" t="s">
        <v>55</v>
      </c>
      <c r="C6" s="10">
        <v>63512</v>
      </c>
      <c r="D6" s="11">
        <v>42165</v>
      </c>
      <c r="E6" s="10" t="s">
        <v>60</v>
      </c>
      <c r="F6" s="12">
        <v>42164</v>
      </c>
      <c r="G6" s="9">
        <v>41451.19</v>
      </c>
    </row>
    <row r="7" spans="1:9" s="4" customFormat="1" ht="12.75">
      <c r="A7" s="10"/>
      <c r="B7" s="10"/>
      <c r="C7" s="10"/>
      <c r="D7" s="11"/>
      <c r="E7" s="10"/>
      <c r="F7" s="14" t="s">
        <v>134</v>
      </c>
      <c r="G7" s="15">
        <f>SUM(G5:G6)</f>
        <v>1097</v>
      </c>
      <c r="H7" s="4" t="s">
        <v>144</v>
      </c>
    </row>
    <row r="8" spans="1:9" s="4" customFormat="1" ht="12.75">
      <c r="A8" s="10"/>
      <c r="B8" s="10"/>
      <c r="C8" s="10"/>
      <c r="D8" s="11"/>
      <c r="E8" s="10"/>
      <c r="F8" s="12"/>
      <c r="G8" s="9"/>
    </row>
    <row r="9" spans="1:9" s="4" customFormat="1" ht="12.75">
      <c r="A9" s="10" t="s">
        <v>40</v>
      </c>
      <c r="B9" s="10" t="s">
        <v>57</v>
      </c>
      <c r="C9" s="10" t="s">
        <v>58</v>
      </c>
      <c r="D9" s="11">
        <v>42151</v>
      </c>
      <c r="E9" s="10">
        <v>0</v>
      </c>
      <c r="F9" s="12">
        <v>42181</v>
      </c>
      <c r="G9" s="9">
        <v>-233270.92</v>
      </c>
      <c r="H9" s="2"/>
      <c r="I9" s="2"/>
    </row>
    <row r="10" spans="1:9" s="4" customFormat="1" ht="12.75">
      <c r="A10" s="10" t="s">
        <v>54</v>
      </c>
      <c r="B10" s="10" t="s">
        <v>55</v>
      </c>
      <c r="C10" s="10">
        <v>48976</v>
      </c>
      <c r="D10" s="11">
        <v>42151</v>
      </c>
      <c r="E10" s="10" t="s">
        <v>56</v>
      </c>
      <c r="F10" s="12">
        <v>42144</v>
      </c>
      <c r="G10" s="9">
        <v>269898.86</v>
      </c>
    </row>
    <row r="11" spans="1:9" s="4" customFormat="1" ht="12.75">
      <c r="A11" s="10"/>
      <c r="B11" s="10"/>
      <c r="C11" s="10"/>
      <c r="D11" s="11"/>
      <c r="E11" s="10"/>
      <c r="F11" s="14" t="s">
        <v>134</v>
      </c>
      <c r="G11" s="15">
        <f>SUM(G9:G10)</f>
        <v>36627.939999999973</v>
      </c>
      <c r="H11" s="4" t="s">
        <v>144</v>
      </c>
    </row>
    <row r="12" spans="1:9" s="4" customFormat="1" ht="12.75">
      <c r="A12" s="10"/>
      <c r="B12" s="10"/>
      <c r="C12" s="10"/>
      <c r="D12" s="11"/>
      <c r="E12" s="10"/>
      <c r="F12" s="12"/>
      <c r="G12" s="9"/>
    </row>
    <row r="13" spans="1:9" s="4" customFormat="1" ht="12.75">
      <c r="A13" s="10" t="s">
        <v>63</v>
      </c>
      <c r="B13" s="10" t="s">
        <v>69</v>
      </c>
      <c r="C13" s="10" t="s">
        <v>70</v>
      </c>
      <c r="D13" s="11">
        <v>42179</v>
      </c>
      <c r="E13" s="10">
        <v>0</v>
      </c>
      <c r="F13" s="12">
        <v>42201</v>
      </c>
      <c r="G13" s="9">
        <v>-241279.7</v>
      </c>
      <c r="H13" s="2"/>
      <c r="I13" s="2"/>
    </row>
    <row r="14" spans="1:9" s="4" customFormat="1" ht="12.75">
      <c r="A14" s="10" t="s">
        <v>54</v>
      </c>
      <c r="B14" s="10" t="s">
        <v>71</v>
      </c>
      <c r="C14" s="10" t="s">
        <v>70</v>
      </c>
      <c r="D14" s="11">
        <v>42179</v>
      </c>
      <c r="E14" s="10">
        <v>0</v>
      </c>
      <c r="F14" s="12">
        <v>42201</v>
      </c>
      <c r="G14" s="9">
        <v>-1990.32</v>
      </c>
      <c r="H14" s="2"/>
      <c r="I14" s="2"/>
    </row>
    <row r="15" spans="1:9" s="4" customFormat="1" ht="12.75">
      <c r="A15" s="10" t="s">
        <v>54</v>
      </c>
      <c r="B15" s="10" t="s">
        <v>72</v>
      </c>
      <c r="C15" s="10" t="s">
        <v>70</v>
      </c>
      <c r="D15" s="11">
        <v>42179</v>
      </c>
      <c r="E15" s="10">
        <v>0</v>
      </c>
      <c r="F15" s="12">
        <v>42201</v>
      </c>
      <c r="G15" s="9">
        <v>-11169.58</v>
      </c>
      <c r="H15" s="2"/>
      <c r="I15" s="2"/>
    </row>
    <row r="16" spans="1:9" s="4" customFormat="1" ht="12.75">
      <c r="A16" s="10" t="s">
        <v>63</v>
      </c>
      <c r="B16" s="10" t="s">
        <v>64</v>
      </c>
      <c r="C16" s="10">
        <v>63518</v>
      </c>
      <c r="D16" s="11">
        <v>42179</v>
      </c>
      <c r="E16" s="10" t="s">
        <v>65</v>
      </c>
      <c r="F16" s="12">
        <v>42166</v>
      </c>
      <c r="G16" s="9">
        <v>245666.6</v>
      </c>
    </row>
    <row r="17" spans="1:8" s="4" customFormat="1" ht="12.75">
      <c r="A17" s="10" t="s">
        <v>54</v>
      </c>
      <c r="B17" s="10" t="s">
        <v>66</v>
      </c>
      <c r="C17" s="10">
        <v>63521</v>
      </c>
      <c r="D17" s="11">
        <v>42179</v>
      </c>
      <c r="E17" s="10" t="s">
        <v>65</v>
      </c>
      <c r="F17" s="12">
        <v>42166</v>
      </c>
      <c r="G17" s="9">
        <v>2026.51</v>
      </c>
    </row>
    <row r="18" spans="1:8" s="4" customFormat="1" ht="12.75">
      <c r="A18" s="10" t="s">
        <v>54</v>
      </c>
      <c r="B18" s="10" t="s">
        <v>68</v>
      </c>
      <c r="C18" s="10">
        <v>63523</v>
      </c>
      <c r="D18" s="11">
        <v>42179</v>
      </c>
      <c r="E18" s="10" t="s">
        <v>65</v>
      </c>
      <c r="F18" s="12">
        <v>42166</v>
      </c>
      <c r="G18" s="9">
        <v>20653.13</v>
      </c>
    </row>
    <row r="19" spans="1:8" s="4" customFormat="1" ht="12.75">
      <c r="A19" s="10"/>
      <c r="B19" s="10"/>
      <c r="C19" s="10"/>
      <c r="D19" s="11"/>
      <c r="E19" s="10"/>
      <c r="F19" s="14" t="s">
        <v>134</v>
      </c>
      <c r="G19" s="15">
        <f>SUM(G13:G18)</f>
        <v>13906.640000000001</v>
      </c>
      <c r="H19" s="4" t="s">
        <v>144</v>
      </c>
    </row>
    <row r="20" spans="1:8" s="4" customFormat="1" ht="12.75">
      <c r="A20" s="10"/>
      <c r="B20" s="10"/>
      <c r="C20" s="10"/>
      <c r="D20" s="11"/>
      <c r="E20" s="10"/>
      <c r="F20" s="12"/>
      <c r="G20" s="9"/>
    </row>
    <row r="21" spans="1:8" s="4" customFormat="1" ht="12.75">
      <c r="A21" s="10" t="s">
        <v>21</v>
      </c>
      <c r="B21" s="10" t="s">
        <v>22</v>
      </c>
      <c r="C21" s="10" t="s">
        <v>23</v>
      </c>
      <c r="D21" s="11">
        <v>41947</v>
      </c>
      <c r="E21" s="10">
        <v>0</v>
      </c>
      <c r="F21" s="12">
        <v>42013</v>
      </c>
      <c r="G21" s="9">
        <v>-21934.28</v>
      </c>
      <c r="H21" s="2"/>
    </row>
    <row r="22" spans="1:8" s="4" customFormat="1" ht="12.75">
      <c r="A22" s="10" t="s">
        <v>21</v>
      </c>
      <c r="B22" s="10" t="s">
        <v>24</v>
      </c>
      <c r="C22" s="10" t="s">
        <v>23</v>
      </c>
      <c r="D22" s="11">
        <v>41947</v>
      </c>
      <c r="E22" s="10">
        <v>0</v>
      </c>
      <c r="F22" s="12">
        <v>42013</v>
      </c>
      <c r="G22" s="9">
        <v>-283967.18</v>
      </c>
      <c r="H22" s="2"/>
    </row>
    <row r="23" spans="1:8" s="4" customFormat="1" ht="12.75">
      <c r="A23" s="10" t="s">
        <v>25</v>
      </c>
      <c r="B23" s="10" t="s">
        <v>26</v>
      </c>
      <c r="C23" s="10" t="s">
        <v>23</v>
      </c>
      <c r="D23" s="11">
        <v>41947</v>
      </c>
      <c r="E23" s="10">
        <v>0</v>
      </c>
      <c r="F23" s="12">
        <v>42013</v>
      </c>
      <c r="G23" s="9">
        <v>-36273.040000000001</v>
      </c>
      <c r="H23" s="2"/>
    </row>
    <row r="24" spans="1:8" s="4" customFormat="1" ht="12.75">
      <c r="A24" s="10" t="s">
        <v>21</v>
      </c>
      <c r="B24" s="10" t="s">
        <v>30</v>
      </c>
      <c r="C24" s="10">
        <v>42001</v>
      </c>
      <c r="D24" s="11">
        <v>41969</v>
      </c>
      <c r="E24" s="10" t="s">
        <v>31</v>
      </c>
      <c r="F24" s="12">
        <v>41964</v>
      </c>
      <c r="G24" s="9">
        <v>22043.919999999998</v>
      </c>
    </row>
    <row r="25" spans="1:8" s="4" customFormat="1" ht="12.75">
      <c r="A25" s="10" t="s">
        <v>21</v>
      </c>
      <c r="B25" s="10" t="s">
        <v>30</v>
      </c>
      <c r="C25" s="10">
        <v>42004</v>
      </c>
      <c r="D25" s="11">
        <v>41969</v>
      </c>
      <c r="E25" s="10" t="s">
        <v>31</v>
      </c>
      <c r="F25" s="12">
        <v>41964</v>
      </c>
      <c r="G25" s="9">
        <v>290824.71999999997</v>
      </c>
    </row>
    <row r="26" spans="1:8" s="4" customFormat="1" ht="12.75">
      <c r="A26" s="10" t="s">
        <v>25</v>
      </c>
      <c r="B26" s="10" t="s">
        <v>32</v>
      </c>
      <c r="C26" s="10">
        <v>42060</v>
      </c>
      <c r="D26" s="11">
        <v>41978</v>
      </c>
      <c r="E26" s="10">
        <v>0</v>
      </c>
      <c r="F26" s="12">
        <v>41971</v>
      </c>
      <c r="G26" s="9">
        <v>37617.67</v>
      </c>
    </row>
    <row r="27" spans="1:8" s="4" customFormat="1" ht="12.75">
      <c r="A27" s="10"/>
      <c r="B27" s="10"/>
      <c r="C27" s="10"/>
      <c r="D27" s="11"/>
      <c r="E27" s="10"/>
      <c r="F27" s="14" t="s">
        <v>134</v>
      </c>
      <c r="G27" s="15">
        <f>SUM(G21:G26)</f>
        <v>8311.8100000000122</v>
      </c>
      <c r="H27" s="4" t="s">
        <v>144</v>
      </c>
    </row>
    <row r="28" spans="1:8" s="4" customFormat="1" ht="12.75">
      <c r="A28" s="10"/>
      <c r="B28" s="10"/>
      <c r="C28" s="10"/>
      <c r="D28" s="11"/>
      <c r="E28" s="10"/>
      <c r="F28" s="12"/>
      <c r="G28" s="9"/>
    </row>
    <row r="29" spans="1:8" s="4" customFormat="1" ht="12.75">
      <c r="A29" s="10"/>
      <c r="B29" s="10"/>
      <c r="C29" s="10"/>
      <c r="D29" s="11"/>
      <c r="E29" s="10"/>
      <c r="F29" s="12"/>
      <c r="G29" s="9"/>
    </row>
    <row r="30" spans="1:8" s="4" customFormat="1" ht="12.75">
      <c r="A30" s="10" t="s">
        <v>19</v>
      </c>
      <c r="B30" s="10" t="s">
        <v>27</v>
      </c>
      <c r="C30" s="10" t="s">
        <v>28</v>
      </c>
      <c r="D30" s="11">
        <v>41947</v>
      </c>
      <c r="E30" s="10">
        <v>0</v>
      </c>
      <c r="F30" s="12">
        <v>42016</v>
      </c>
      <c r="G30" s="9">
        <v>-212628.93</v>
      </c>
      <c r="H30" s="2"/>
    </row>
    <row r="31" spans="1:8" s="4" customFormat="1" ht="12.75">
      <c r="A31" s="10" t="s">
        <v>18</v>
      </c>
      <c r="B31" s="10" t="s">
        <v>29</v>
      </c>
      <c r="C31" s="10" t="s">
        <v>28</v>
      </c>
      <c r="D31" s="11">
        <v>41947</v>
      </c>
      <c r="E31" s="10">
        <v>0</v>
      </c>
      <c r="F31" s="12">
        <v>42016</v>
      </c>
      <c r="G31" s="9">
        <v>-229077.54</v>
      </c>
      <c r="H31" s="2"/>
    </row>
    <row r="32" spans="1:8" s="4" customFormat="1" ht="12.75">
      <c r="A32" s="10" t="s">
        <v>19</v>
      </c>
      <c r="B32" s="10" t="s">
        <v>20</v>
      </c>
      <c r="C32" s="10">
        <v>38149</v>
      </c>
      <c r="D32" s="11">
        <v>41947</v>
      </c>
      <c r="E32" s="10">
        <v>0</v>
      </c>
      <c r="F32" s="12">
        <v>41939</v>
      </c>
      <c r="G32" s="9">
        <v>221592.08</v>
      </c>
    </row>
    <row r="33" spans="1:9" s="4" customFormat="1" ht="12.75">
      <c r="A33" s="10" t="s">
        <v>18</v>
      </c>
      <c r="B33" s="10" t="s">
        <v>15</v>
      </c>
      <c r="C33" s="10">
        <v>38188</v>
      </c>
      <c r="D33" s="11">
        <v>41947</v>
      </c>
      <c r="E33" s="10">
        <v>0</v>
      </c>
      <c r="F33" s="12">
        <v>41939</v>
      </c>
      <c r="G33" s="9">
        <v>232226.45</v>
      </c>
    </row>
    <row r="34" spans="1:9" s="4" customFormat="1" ht="12.75">
      <c r="A34" s="10"/>
      <c r="B34" s="10"/>
      <c r="C34" s="10"/>
      <c r="D34" s="11"/>
      <c r="E34" s="10"/>
      <c r="F34" s="14" t="s">
        <v>134</v>
      </c>
      <c r="G34" s="15">
        <f>SUM(G30:G33)</f>
        <v>12112.060000000027</v>
      </c>
      <c r="H34" s="4" t="s">
        <v>144</v>
      </c>
    </row>
    <row r="35" spans="1:9" s="4" customFormat="1" ht="12.75">
      <c r="A35" s="10"/>
      <c r="B35" s="10"/>
      <c r="C35" s="10"/>
      <c r="D35" s="11"/>
      <c r="E35" s="10"/>
      <c r="F35" s="12"/>
      <c r="G35" s="9"/>
    </row>
    <row r="36" spans="1:9" s="4" customFormat="1" ht="12.75">
      <c r="A36" s="10"/>
      <c r="B36" s="10"/>
      <c r="C36" s="10"/>
      <c r="D36" s="11"/>
      <c r="E36" s="10"/>
      <c r="F36" s="12"/>
      <c r="G36" s="9"/>
    </row>
    <row r="37" spans="1:9" s="4" customFormat="1" ht="12.75">
      <c r="A37" s="10" t="s">
        <v>25</v>
      </c>
      <c r="B37" s="10" t="s">
        <v>37</v>
      </c>
      <c r="C37" s="10" t="s">
        <v>38</v>
      </c>
      <c r="D37" s="11">
        <v>42032</v>
      </c>
      <c r="E37" s="10">
        <v>0</v>
      </c>
      <c r="F37" s="12">
        <v>42048</v>
      </c>
      <c r="G37" s="9">
        <v>-11180.93</v>
      </c>
      <c r="H37" s="2"/>
    </row>
    <row r="38" spans="1:9" s="4" customFormat="1" ht="12.75">
      <c r="A38" s="10" t="s">
        <v>35</v>
      </c>
      <c r="B38" s="10" t="s">
        <v>39</v>
      </c>
      <c r="C38" s="10" t="s">
        <v>38</v>
      </c>
      <c r="D38" s="11">
        <v>42032</v>
      </c>
      <c r="E38" s="10">
        <v>0</v>
      </c>
      <c r="F38" s="12">
        <v>42048</v>
      </c>
      <c r="G38" s="9">
        <v>-368167.57</v>
      </c>
      <c r="H38" s="2"/>
    </row>
    <row r="39" spans="1:9" s="4" customFormat="1" ht="12.75">
      <c r="A39" s="10" t="s">
        <v>25</v>
      </c>
      <c r="B39" s="10" t="s">
        <v>32</v>
      </c>
      <c r="C39" s="10">
        <v>44394</v>
      </c>
      <c r="D39" s="11">
        <v>41992</v>
      </c>
      <c r="E39" s="10">
        <v>0</v>
      </c>
      <c r="F39" s="12">
        <v>41992</v>
      </c>
      <c r="G39" s="9">
        <v>12068.31</v>
      </c>
    </row>
    <row r="40" spans="1:9" s="4" customFormat="1" ht="12.75">
      <c r="A40" s="10" t="s">
        <v>35</v>
      </c>
      <c r="B40" s="10" t="s">
        <v>36</v>
      </c>
      <c r="C40" s="10">
        <v>44482</v>
      </c>
      <c r="D40" s="11">
        <v>42032</v>
      </c>
      <c r="E40" s="10">
        <v>0</v>
      </c>
      <c r="F40" s="12">
        <v>42031</v>
      </c>
      <c r="G40" s="9">
        <v>372214.1</v>
      </c>
    </row>
    <row r="41" spans="1:9" s="4" customFormat="1" ht="12.75">
      <c r="A41" s="10"/>
      <c r="B41" s="10"/>
      <c r="C41" s="10"/>
      <c r="D41" s="11"/>
      <c r="E41" s="10"/>
      <c r="F41" s="14" t="s">
        <v>134</v>
      </c>
      <c r="G41" s="15">
        <f>SUM(G37:G40)</f>
        <v>4933.9099999999744</v>
      </c>
      <c r="H41" s="4" t="s">
        <v>144</v>
      </c>
    </row>
    <row r="42" spans="1:9" s="4" customFormat="1" ht="12.75"/>
    <row r="43" spans="1:9" s="4" customFormat="1" ht="12.75">
      <c r="A43" s="10" t="s">
        <v>40</v>
      </c>
      <c r="B43" s="10" t="s">
        <v>89</v>
      </c>
      <c r="C43" s="10" t="s">
        <v>90</v>
      </c>
      <c r="D43" s="11">
        <v>42221</v>
      </c>
      <c r="E43" s="10">
        <v>0</v>
      </c>
      <c r="F43" s="12">
        <v>42258</v>
      </c>
      <c r="G43" s="9">
        <v>-87018.74</v>
      </c>
      <c r="H43" s="2"/>
      <c r="I43" s="2"/>
    </row>
    <row r="44" spans="1:9" s="4" customFormat="1" ht="12.75">
      <c r="A44" s="10" t="s">
        <v>86</v>
      </c>
      <c r="B44" s="10" t="s">
        <v>87</v>
      </c>
      <c r="C44" s="10">
        <v>63583</v>
      </c>
      <c r="D44" s="11">
        <v>42219</v>
      </c>
      <c r="E44" s="10" t="s">
        <v>88</v>
      </c>
      <c r="F44" s="12">
        <v>42219</v>
      </c>
      <c r="G44" s="9">
        <v>17891.27</v>
      </c>
    </row>
    <row r="45" spans="1:9" s="4" customFormat="1" ht="12.75">
      <c r="A45" s="10" t="s">
        <v>86</v>
      </c>
      <c r="B45" s="10" t="s">
        <v>87</v>
      </c>
      <c r="C45" s="10">
        <v>63582</v>
      </c>
      <c r="D45" s="11">
        <v>42221</v>
      </c>
      <c r="E45" s="10" t="s">
        <v>88</v>
      </c>
      <c r="F45" s="12">
        <v>42216</v>
      </c>
      <c r="G45" s="9">
        <v>73274.98</v>
      </c>
    </row>
    <row r="46" spans="1:9" s="4" customFormat="1" ht="12.75">
      <c r="A46" s="10"/>
      <c r="B46" s="10"/>
      <c r="C46" s="10"/>
      <c r="D46" s="11"/>
      <c r="E46" s="10"/>
      <c r="F46" s="14" t="s">
        <v>134</v>
      </c>
      <c r="G46" s="15">
        <f>SUM(G43:G45)</f>
        <v>4147.5099999999948</v>
      </c>
      <c r="H46" s="4" t="s">
        <v>144</v>
      </c>
    </row>
    <row r="47" spans="1:9" s="4" customFormat="1" ht="12.75">
      <c r="A47" s="10"/>
      <c r="B47" s="10"/>
      <c r="C47" s="10"/>
      <c r="D47" s="11"/>
      <c r="E47" s="10"/>
      <c r="F47" s="12"/>
      <c r="G47" s="9"/>
    </row>
    <row r="48" spans="1:9" s="4" customFormat="1" ht="12.75">
      <c r="A48" s="10" t="s">
        <v>40</v>
      </c>
      <c r="B48" s="10" t="s">
        <v>101</v>
      </c>
      <c r="C48" s="10" t="s">
        <v>102</v>
      </c>
      <c r="D48" s="11">
        <v>42289</v>
      </c>
      <c r="E48" s="10" t="s">
        <v>103</v>
      </c>
      <c r="F48" s="12">
        <v>42286</v>
      </c>
      <c r="G48" s="9">
        <v>-181152.78</v>
      </c>
      <c r="H48" s="2"/>
      <c r="I48" s="2"/>
    </row>
    <row r="49" spans="1:9" s="4" customFormat="1" ht="12.75">
      <c r="A49" s="10" t="s">
        <v>86</v>
      </c>
      <c r="B49" s="10" t="s">
        <v>87</v>
      </c>
      <c r="C49" s="10">
        <v>63635</v>
      </c>
      <c r="D49" s="11">
        <v>42263</v>
      </c>
      <c r="E49" s="10" t="s">
        <v>95</v>
      </c>
      <c r="F49" s="12">
        <v>42262</v>
      </c>
      <c r="G49" s="9">
        <v>527.99</v>
      </c>
    </row>
    <row r="50" spans="1:9" s="4" customFormat="1" ht="12.75">
      <c r="A50" s="10" t="s">
        <v>86</v>
      </c>
      <c r="B50" s="10" t="s">
        <v>96</v>
      </c>
      <c r="C50" s="10">
        <v>63636</v>
      </c>
      <c r="D50" s="11">
        <v>42263</v>
      </c>
      <c r="E50" s="10" t="s">
        <v>95</v>
      </c>
      <c r="F50" s="12">
        <v>42262</v>
      </c>
      <c r="G50" s="9">
        <v>229282.15</v>
      </c>
    </row>
    <row r="51" spans="1:9" s="4" customFormat="1" ht="12.75">
      <c r="A51" s="10"/>
      <c r="B51" s="10"/>
      <c r="C51" s="10"/>
      <c r="D51" s="11"/>
      <c r="E51" s="10"/>
      <c r="F51" s="14" t="s">
        <v>134</v>
      </c>
      <c r="G51" s="15">
        <f>SUM(G48:G50)</f>
        <v>48657.359999999986</v>
      </c>
      <c r="H51" s="4" t="s">
        <v>144</v>
      </c>
    </row>
    <row r="52" spans="1:9" s="4" customFormat="1" ht="12.75">
      <c r="A52" s="10"/>
      <c r="B52" s="10"/>
      <c r="C52" s="10"/>
      <c r="D52" s="11"/>
      <c r="E52" s="10"/>
      <c r="F52" s="12"/>
      <c r="G52" s="9"/>
    </row>
    <row r="53" spans="1:9" s="4" customFormat="1" ht="12.75">
      <c r="A53" s="10"/>
      <c r="B53" s="10"/>
      <c r="C53" s="10"/>
      <c r="D53" s="11"/>
      <c r="E53" s="10"/>
      <c r="F53" s="12"/>
      <c r="G53" s="9"/>
    </row>
    <row r="54" spans="1:9" s="4" customFormat="1" ht="12.75">
      <c r="A54" s="10" t="s">
        <v>73</v>
      </c>
      <c r="B54" s="10" t="s">
        <v>84</v>
      </c>
      <c r="C54" s="10" t="s">
        <v>85</v>
      </c>
      <c r="D54" s="11">
        <v>42207</v>
      </c>
      <c r="E54" s="10">
        <v>0</v>
      </c>
      <c r="F54" s="12">
        <v>42249</v>
      </c>
      <c r="G54" s="9">
        <v>-479442.65</v>
      </c>
      <c r="H54" s="2"/>
      <c r="I54" s="2"/>
    </row>
    <row r="55" spans="1:9" s="4" customFormat="1" ht="12.75">
      <c r="A55" s="10" t="s">
        <v>63</v>
      </c>
      <c r="B55" s="10" t="s">
        <v>64</v>
      </c>
      <c r="C55" s="10">
        <v>63569</v>
      </c>
      <c r="D55" s="11">
        <v>42207</v>
      </c>
      <c r="E55" s="10" t="s">
        <v>82</v>
      </c>
      <c r="F55" s="12">
        <v>42202</v>
      </c>
      <c r="G55" s="9">
        <v>10099.86</v>
      </c>
    </row>
    <row r="56" spans="1:9" s="4" customFormat="1" ht="12.75">
      <c r="A56" s="10" t="s">
        <v>63</v>
      </c>
      <c r="B56" s="10" t="s">
        <v>83</v>
      </c>
      <c r="C56" s="10">
        <v>63570</v>
      </c>
      <c r="D56" s="11">
        <v>42207</v>
      </c>
      <c r="E56" s="10" t="s">
        <v>82</v>
      </c>
      <c r="F56" s="12">
        <v>42202</v>
      </c>
      <c r="G56" s="9">
        <v>295011.88</v>
      </c>
    </row>
    <row r="57" spans="1:9" s="4" customFormat="1" ht="12.75">
      <c r="A57" s="10" t="s">
        <v>63</v>
      </c>
      <c r="B57" s="10" t="s">
        <v>83</v>
      </c>
      <c r="C57" s="10">
        <v>63571</v>
      </c>
      <c r="D57" s="11">
        <v>42207</v>
      </c>
      <c r="E57" s="10" t="s">
        <v>82</v>
      </c>
      <c r="F57" s="12">
        <v>42202</v>
      </c>
      <c r="G57" s="9">
        <v>166020.53</v>
      </c>
    </row>
    <row r="58" spans="1:9" s="4" customFormat="1" ht="12.75">
      <c r="A58" s="10"/>
      <c r="B58" s="10"/>
      <c r="C58" s="10"/>
      <c r="D58" s="11"/>
      <c r="E58" s="10"/>
      <c r="F58" s="14" t="s">
        <v>134</v>
      </c>
      <c r="G58" s="9">
        <f>SUM(G54:G57)</f>
        <v>-8310.3800000000338</v>
      </c>
      <c r="H58" s="4" t="s">
        <v>145</v>
      </c>
    </row>
    <row r="59" spans="1:9" s="4" customFormat="1" ht="12.75">
      <c r="A59" s="10"/>
      <c r="B59" s="10"/>
      <c r="C59" s="10"/>
      <c r="D59" s="11"/>
      <c r="E59" s="10"/>
      <c r="F59" s="12"/>
      <c r="G59" s="9"/>
    </row>
    <row r="60" spans="1:9" s="4" customFormat="1" ht="12.75">
      <c r="A60" s="10" t="s">
        <v>86</v>
      </c>
      <c r="B60" s="10" t="s">
        <v>108</v>
      </c>
      <c r="C60" s="10" t="s">
        <v>109</v>
      </c>
      <c r="D60" s="11">
        <v>42314</v>
      </c>
      <c r="E60" s="10" t="s">
        <v>103</v>
      </c>
      <c r="F60" s="12">
        <v>42314</v>
      </c>
      <c r="G60" s="9">
        <v>-8543.08</v>
      </c>
      <c r="H60" s="2"/>
      <c r="I60" s="2"/>
    </row>
    <row r="61" spans="1:9" s="4" customFormat="1" ht="12.75">
      <c r="A61" s="10" t="s">
        <v>86</v>
      </c>
      <c r="B61" s="10" t="s">
        <v>87</v>
      </c>
      <c r="C61" s="10">
        <v>63615</v>
      </c>
      <c r="D61" s="11">
        <v>42249</v>
      </c>
      <c r="E61" s="10" t="s">
        <v>94</v>
      </c>
      <c r="F61" s="12">
        <v>42247</v>
      </c>
      <c r="G61" s="9">
        <v>9064.44</v>
      </c>
    </row>
    <row r="62" spans="1:9" s="4" customFormat="1" ht="12.75">
      <c r="A62" s="10"/>
      <c r="B62" s="10"/>
      <c r="C62" s="10"/>
      <c r="D62" s="11"/>
      <c r="E62" s="10"/>
      <c r="F62" s="14" t="s">
        <v>134</v>
      </c>
      <c r="G62" s="15">
        <f>SUM(G60:G61)</f>
        <v>521.36000000000058</v>
      </c>
      <c r="H62" s="4" t="s">
        <v>144</v>
      </c>
    </row>
    <row r="63" spans="1:9" s="4" customFormat="1" ht="12.75">
      <c r="A63" s="10"/>
      <c r="B63" s="10"/>
      <c r="C63" s="10"/>
      <c r="D63" s="11"/>
      <c r="E63" s="10"/>
      <c r="F63" s="12"/>
      <c r="G63" s="9"/>
    </row>
    <row r="64" spans="1:9" s="4" customFormat="1" ht="12.75">
      <c r="A64" s="10" t="s">
        <v>40</v>
      </c>
      <c r="B64" s="10" t="s">
        <v>116</v>
      </c>
      <c r="C64" s="10" t="s">
        <v>117</v>
      </c>
      <c r="D64" s="11">
        <v>42339</v>
      </c>
      <c r="E64" s="10" t="s">
        <v>103</v>
      </c>
      <c r="F64" s="12">
        <v>42335</v>
      </c>
      <c r="G64" s="9">
        <v>-183426.67</v>
      </c>
      <c r="H64" s="2"/>
      <c r="I64" s="2"/>
    </row>
    <row r="65" spans="1:9" s="4" customFormat="1" ht="12.75">
      <c r="A65" s="10" t="s">
        <v>63</v>
      </c>
      <c r="B65" s="10" t="s">
        <v>64</v>
      </c>
      <c r="C65" s="10">
        <v>63519</v>
      </c>
      <c r="D65" s="11">
        <v>42179</v>
      </c>
      <c r="E65" s="10" t="s">
        <v>65</v>
      </c>
      <c r="F65" s="12">
        <v>42166</v>
      </c>
      <c r="G65" s="9">
        <v>66497.03</v>
      </c>
    </row>
    <row r="66" spans="1:9" s="4" customFormat="1" ht="12.75">
      <c r="A66" s="10" t="s">
        <v>54</v>
      </c>
      <c r="B66" s="10" t="s">
        <v>83</v>
      </c>
      <c r="C66" s="10">
        <v>63581</v>
      </c>
      <c r="D66" s="11">
        <v>42221</v>
      </c>
      <c r="E66" s="10" t="s">
        <v>88</v>
      </c>
      <c r="F66" s="12">
        <v>42216</v>
      </c>
      <c r="G66" s="9">
        <v>10400.030000000001</v>
      </c>
    </row>
    <row r="67" spans="1:9" s="4" customFormat="1" ht="12.75">
      <c r="A67" s="10"/>
      <c r="B67" s="10"/>
      <c r="C67" s="10"/>
      <c r="D67" s="11"/>
      <c r="E67" s="10"/>
      <c r="F67" s="14" t="s">
        <v>134</v>
      </c>
      <c r="G67" s="15">
        <f>SUM(G64:G66)</f>
        <v>-106529.61000000002</v>
      </c>
      <c r="H67" s="4" t="s">
        <v>145</v>
      </c>
    </row>
    <row r="68" spans="1:9" s="4" customFormat="1" ht="12.75">
      <c r="A68" s="10"/>
      <c r="B68" s="10"/>
      <c r="C68" s="10"/>
      <c r="D68" s="11"/>
      <c r="E68" s="10"/>
      <c r="F68" s="12"/>
      <c r="G68" s="9"/>
    </row>
    <row r="69" spans="1:9" s="4" customFormat="1" ht="12.75">
      <c r="A69" s="10" t="s">
        <v>40</v>
      </c>
      <c r="B69" s="10" t="s">
        <v>123</v>
      </c>
      <c r="C69" s="10" t="s">
        <v>124</v>
      </c>
      <c r="D69" s="11">
        <v>42352</v>
      </c>
      <c r="E69" s="10" t="s">
        <v>103</v>
      </c>
      <c r="F69" s="12">
        <v>42349</v>
      </c>
      <c r="G69" s="9">
        <v>-62427.99</v>
      </c>
      <c r="H69" s="2"/>
      <c r="I69" s="2"/>
    </row>
    <row r="70" spans="1:9" s="4" customFormat="1" ht="12.75">
      <c r="A70" s="10" t="s">
        <v>86</v>
      </c>
      <c r="B70" s="10" t="s">
        <v>96</v>
      </c>
      <c r="C70" s="10">
        <v>63647</v>
      </c>
      <c r="D70" s="11">
        <v>42284</v>
      </c>
      <c r="E70" s="10" t="s">
        <v>94</v>
      </c>
      <c r="F70" s="12">
        <v>42277</v>
      </c>
      <c r="G70" s="9">
        <v>93060.4</v>
      </c>
    </row>
    <row r="71" spans="1:9" s="4" customFormat="1" ht="12.75">
      <c r="A71" s="10" t="s">
        <v>86</v>
      </c>
      <c r="B71" s="10" t="s">
        <v>96</v>
      </c>
      <c r="C71" s="10">
        <v>63648</v>
      </c>
      <c r="D71" s="11">
        <v>42284</v>
      </c>
      <c r="E71" s="10" t="s">
        <v>94</v>
      </c>
      <c r="F71" s="12">
        <v>42277</v>
      </c>
      <c r="G71" s="9">
        <v>38034.120000000003</v>
      </c>
    </row>
    <row r="72" spans="1:9" s="4" customFormat="1" ht="12.75">
      <c r="A72" s="10"/>
      <c r="B72" s="10"/>
      <c r="C72" s="10"/>
      <c r="D72" s="11"/>
      <c r="E72" s="10"/>
      <c r="F72" s="14" t="s">
        <v>134</v>
      </c>
      <c r="G72" s="15">
        <f>SUM(G69:G71)</f>
        <v>68666.53</v>
      </c>
      <c r="H72" s="4" t="s">
        <v>144</v>
      </c>
    </row>
    <row r="73" spans="1:9" s="4" customFormat="1" ht="12.75">
      <c r="A73" s="10"/>
      <c r="B73" s="10"/>
      <c r="C73" s="10"/>
      <c r="D73" s="11"/>
      <c r="E73" s="10"/>
      <c r="F73" s="12"/>
      <c r="G73" s="9"/>
    </row>
    <row r="74" spans="1:9" s="4" customFormat="1" ht="12.75"/>
    <row r="75" spans="1:9" s="4" customFormat="1" ht="12.75">
      <c r="A75" s="10" t="s">
        <v>40</v>
      </c>
      <c r="B75" s="10" t="s">
        <v>41</v>
      </c>
      <c r="C75" s="10" t="s">
        <v>42</v>
      </c>
      <c r="D75" s="11">
        <v>42032</v>
      </c>
      <c r="E75" s="10">
        <v>0</v>
      </c>
      <c r="F75" s="12">
        <v>42062</v>
      </c>
      <c r="G75" s="9">
        <v>-442269.83</v>
      </c>
      <c r="H75" s="2"/>
    </row>
    <row r="76" spans="1:9" s="4" customFormat="1" ht="12.75">
      <c r="A76" s="10" t="s">
        <v>33</v>
      </c>
      <c r="B76" s="10" t="s">
        <v>34</v>
      </c>
      <c r="C76" s="10">
        <v>44395</v>
      </c>
      <c r="D76" s="11">
        <v>41992</v>
      </c>
      <c r="E76" s="10">
        <v>0</v>
      </c>
      <c r="F76" s="12">
        <v>41992</v>
      </c>
      <c r="G76" s="9">
        <v>227294.39</v>
      </c>
    </row>
    <row r="77" spans="1:9" s="4" customFormat="1" ht="12.75">
      <c r="A77" s="10" t="s">
        <v>33</v>
      </c>
      <c r="B77" s="10" t="s">
        <v>34</v>
      </c>
      <c r="C77" s="10">
        <v>44396</v>
      </c>
      <c r="D77" s="11">
        <v>41992</v>
      </c>
      <c r="E77" s="10">
        <v>0</v>
      </c>
      <c r="F77" s="12">
        <v>41992</v>
      </c>
      <c r="G77" s="9">
        <v>230281.11</v>
      </c>
    </row>
    <row r="78" spans="1:9" s="4" customFormat="1" ht="12.75">
      <c r="A78" s="10"/>
      <c r="B78" s="10"/>
      <c r="C78" s="10"/>
      <c r="D78" s="11"/>
      <c r="E78" s="10"/>
      <c r="F78" s="14" t="s">
        <v>134</v>
      </c>
      <c r="G78" s="15">
        <f>SUM(G75:G77)</f>
        <v>15305.669999999984</v>
      </c>
      <c r="H78" s="4" t="s">
        <v>144</v>
      </c>
    </row>
    <row r="79" spans="1:9" s="4" customFormat="1" ht="12.75">
      <c r="A79" s="10"/>
      <c r="B79" s="10"/>
      <c r="C79" s="10"/>
      <c r="D79" s="11"/>
      <c r="E79" s="10"/>
      <c r="F79" s="12"/>
      <c r="G79" s="9"/>
    </row>
    <row r="80" spans="1:9" s="4" customFormat="1" ht="12.75">
      <c r="A80" s="10"/>
      <c r="B80" s="10"/>
      <c r="C80" s="10"/>
      <c r="D80" s="11"/>
      <c r="E80" s="10"/>
      <c r="F80" s="12"/>
      <c r="G80" s="9"/>
    </row>
    <row r="81" spans="1:10" s="4" customFormat="1" ht="12.75">
      <c r="A81" s="10" t="s">
        <v>63</v>
      </c>
      <c r="B81" s="10" t="s">
        <v>77</v>
      </c>
      <c r="C81" s="10" t="s">
        <v>78</v>
      </c>
      <c r="D81" s="11">
        <v>42186</v>
      </c>
      <c r="E81" s="10">
        <v>0</v>
      </c>
      <c r="F81" s="12">
        <v>42223</v>
      </c>
      <c r="G81" s="9">
        <v>-246185.28</v>
      </c>
      <c r="H81" s="2"/>
      <c r="I81" s="2"/>
    </row>
    <row r="82" spans="1:10" s="4" customFormat="1" ht="12.75">
      <c r="A82" s="10" t="s">
        <v>63</v>
      </c>
      <c r="B82" s="10" t="s">
        <v>64</v>
      </c>
      <c r="C82" s="10">
        <v>63530</v>
      </c>
      <c r="D82" s="11">
        <v>42186</v>
      </c>
      <c r="E82" s="10" t="s">
        <v>76</v>
      </c>
      <c r="F82" s="12">
        <v>42173</v>
      </c>
      <c r="G82" s="9">
        <v>269177.3</v>
      </c>
    </row>
    <row r="83" spans="1:10" s="4" customFormat="1" ht="12.75">
      <c r="F83" s="14" t="s">
        <v>134</v>
      </c>
      <c r="G83" s="29">
        <f>SUM(G81:G82)</f>
        <v>22992.01999999999</v>
      </c>
      <c r="H83" s="4" t="s">
        <v>144</v>
      </c>
    </row>
    <row r="84" spans="1:10" s="4" customFormat="1" ht="12.75"/>
    <row r="85" spans="1:10" s="4" customFormat="1" ht="12.75">
      <c r="A85" s="10" t="s">
        <v>73</v>
      </c>
      <c r="B85" s="10" t="s">
        <v>74</v>
      </c>
      <c r="C85" s="10" t="s">
        <v>75</v>
      </c>
      <c r="D85" s="11">
        <v>42179</v>
      </c>
      <c r="E85" s="10">
        <v>0</v>
      </c>
      <c r="F85" s="12">
        <v>42249</v>
      </c>
      <c r="G85" s="9">
        <v>-131695.10999999999</v>
      </c>
      <c r="H85" s="2"/>
      <c r="I85" s="2"/>
    </row>
    <row r="86" spans="1:10" s="4" customFormat="1" ht="12.75">
      <c r="A86" s="10" t="s">
        <v>54</v>
      </c>
      <c r="B86" s="10" t="s">
        <v>67</v>
      </c>
      <c r="C86" s="10">
        <v>63520</v>
      </c>
      <c r="D86" s="11">
        <v>42179</v>
      </c>
      <c r="E86" s="10" t="s">
        <v>65</v>
      </c>
      <c r="F86" s="12">
        <v>42166</v>
      </c>
      <c r="G86" s="9">
        <v>84100.07</v>
      </c>
    </row>
    <row r="87" spans="1:10" s="4" customFormat="1" ht="12.75">
      <c r="A87" s="10" t="s">
        <v>54</v>
      </c>
      <c r="B87" s="10" t="s">
        <v>55</v>
      </c>
      <c r="C87" s="10">
        <v>63533</v>
      </c>
      <c r="D87" s="11">
        <v>42179</v>
      </c>
      <c r="E87" s="10" t="s">
        <v>65</v>
      </c>
      <c r="F87" s="12">
        <v>42178</v>
      </c>
      <c r="G87" s="9">
        <v>32012.639999999999</v>
      </c>
    </row>
    <row r="88" spans="1:10" s="4" customFormat="1" ht="12.75">
      <c r="A88" s="10" t="s">
        <v>63</v>
      </c>
      <c r="B88" s="10" t="s">
        <v>64</v>
      </c>
      <c r="C88" s="10">
        <v>63534</v>
      </c>
      <c r="D88" s="11">
        <v>42179</v>
      </c>
      <c r="E88" s="10" t="s">
        <v>65</v>
      </c>
      <c r="F88" s="12">
        <v>42178</v>
      </c>
      <c r="G88" s="9">
        <v>100193.04</v>
      </c>
    </row>
    <row r="89" spans="1:10" s="4" customFormat="1" ht="12.75">
      <c r="A89" s="10"/>
      <c r="B89" s="10"/>
      <c r="C89" s="10"/>
      <c r="D89" s="11"/>
      <c r="E89" s="10"/>
      <c r="F89" s="14" t="s">
        <v>134</v>
      </c>
      <c r="G89" s="15">
        <f>SUM(G85:G88)</f>
        <v>84610.640000000014</v>
      </c>
      <c r="H89" s="4" t="s">
        <v>144</v>
      </c>
    </row>
    <row r="90" spans="1:10" s="4" customFormat="1" ht="12.75">
      <c r="A90" s="10"/>
      <c r="B90" s="10"/>
      <c r="C90" s="10"/>
      <c r="D90" s="11"/>
      <c r="E90" s="10"/>
      <c r="F90" s="12"/>
      <c r="G90" s="9"/>
    </row>
    <row r="91" spans="1:10" s="4" customFormat="1" ht="12.75"/>
    <row r="92" spans="1:10" s="4" customFormat="1" ht="12.75">
      <c r="A92" s="10" t="s">
        <v>86</v>
      </c>
      <c r="B92" s="10" t="s">
        <v>92</v>
      </c>
      <c r="C92" s="10" t="s">
        <v>93</v>
      </c>
      <c r="D92" s="11">
        <v>42235</v>
      </c>
      <c r="E92" s="10">
        <v>0</v>
      </c>
      <c r="F92" s="12">
        <v>42271</v>
      </c>
      <c r="G92" s="9">
        <v>-232213.13</v>
      </c>
      <c r="H92" s="2" t="s">
        <v>132</v>
      </c>
      <c r="I92" s="2" t="s">
        <v>93</v>
      </c>
    </row>
    <row r="93" spans="1:10" s="4" customFormat="1" ht="12.75">
      <c r="A93" s="10" t="s">
        <v>86</v>
      </c>
      <c r="B93" s="10" t="s">
        <v>87</v>
      </c>
      <c r="C93" s="10">
        <v>63610</v>
      </c>
      <c r="D93" s="11">
        <v>42235</v>
      </c>
      <c r="E93" s="10" t="s">
        <v>91</v>
      </c>
      <c r="F93" s="12">
        <v>42235</v>
      </c>
      <c r="G93" s="9">
        <v>268401.03000000003</v>
      </c>
      <c r="H93" s="4" t="s">
        <v>129</v>
      </c>
      <c r="I93" s="4" t="s">
        <v>131</v>
      </c>
      <c r="J93" s="4" t="s">
        <v>130</v>
      </c>
    </row>
    <row r="94" spans="1:10" s="4" customFormat="1" ht="12.75">
      <c r="A94" s="10"/>
      <c r="B94" s="10"/>
      <c r="C94" s="10"/>
      <c r="D94" s="11"/>
      <c r="E94" s="10"/>
      <c r="F94" s="14" t="s">
        <v>134</v>
      </c>
      <c r="G94" s="15">
        <f>SUM(G92:G93)</f>
        <v>36187.900000000023</v>
      </c>
      <c r="H94" s="4" t="s">
        <v>144</v>
      </c>
    </row>
    <row r="95" spans="1:10" s="4" customFormat="1" ht="12.75">
      <c r="A95" s="10"/>
      <c r="B95" s="10"/>
      <c r="C95" s="10"/>
      <c r="D95" s="11"/>
      <c r="E95" s="10"/>
      <c r="F95" s="12"/>
      <c r="G95" s="9"/>
    </row>
    <row r="96" spans="1:10" s="4" customFormat="1" ht="25.5">
      <c r="A96" s="10" t="s">
        <v>43</v>
      </c>
      <c r="B96" s="13" t="s">
        <v>44</v>
      </c>
      <c r="C96" s="10" t="s">
        <v>43</v>
      </c>
      <c r="D96" s="11">
        <v>42037</v>
      </c>
      <c r="E96" s="10">
        <v>0</v>
      </c>
      <c r="F96" s="12">
        <v>42037</v>
      </c>
      <c r="G96" s="9">
        <v>26846.82</v>
      </c>
      <c r="H96" s="4" t="s">
        <v>44</v>
      </c>
    </row>
    <row r="97" spans="1:9" s="4" customFormat="1" ht="38.25">
      <c r="A97" s="10" t="s">
        <v>45</v>
      </c>
      <c r="B97" s="13" t="s">
        <v>46</v>
      </c>
      <c r="C97" s="10" t="s">
        <v>45</v>
      </c>
      <c r="D97" s="11">
        <v>42037</v>
      </c>
      <c r="E97" s="10">
        <v>0</v>
      </c>
      <c r="F97" s="12">
        <v>42037</v>
      </c>
      <c r="G97" s="9">
        <v>10977.92</v>
      </c>
      <c r="H97" s="4" t="s">
        <v>46</v>
      </c>
    </row>
    <row r="98" spans="1:9" s="4" customFormat="1" ht="38.25">
      <c r="A98" s="10" t="s">
        <v>47</v>
      </c>
      <c r="B98" s="13" t="s">
        <v>48</v>
      </c>
      <c r="C98" s="10" t="s">
        <v>47</v>
      </c>
      <c r="D98" s="11">
        <v>42037</v>
      </c>
      <c r="E98" s="10">
        <v>0</v>
      </c>
      <c r="F98" s="12">
        <v>42037</v>
      </c>
      <c r="G98" s="9">
        <v>6461.09</v>
      </c>
      <c r="H98" s="4" t="s">
        <v>48</v>
      </c>
    </row>
    <row r="99" spans="1:9" s="4" customFormat="1" ht="25.5">
      <c r="A99" s="10" t="s">
        <v>49</v>
      </c>
      <c r="B99" s="13" t="s">
        <v>50</v>
      </c>
      <c r="C99" s="10" t="s">
        <v>51</v>
      </c>
      <c r="D99" s="11">
        <v>42051</v>
      </c>
      <c r="E99" s="10">
        <v>0</v>
      </c>
      <c r="F99" s="12">
        <v>42051</v>
      </c>
      <c r="G99" s="9">
        <v>80828.399999999994</v>
      </c>
      <c r="H99" s="4" t="s">
        <v>50</v>
      </c>
    </row>
    <row r="101" spans="1:9" s="4" customFormat="1" ht="12.75">
      <c r="A101" s="10" t="s">
        <v>40</v>
      </c>
      <c r="B101" s="10" t="s">
        <v>59</v>
      </c>
      <c r="C101" s="10" t="s">
        <v>133</v>
      </c>
      <c r="D101" s="11">
        <v>42151</v>
      </c>
      <c r="E101" s="10">
        <v>0</v>
      </c>
      <c r="F101" s="12">
        <v>42271</v>
      </c>
      <c r="G101" s="9">
        <v>-61271.15</v>
      </c>
      <c r="H101" s="2" t="s">
        <v>132</v>
      </c>
      <c r="I101" s="2" t="s">
        <v>133</v>
      </c>
    </row>
    <row r="102" spans="1:9" s="4" customFormat="1" ht="25.5">
      <c r="A102" s="10" t="s">
        <v>49</v>
      </c>
      <c r="B102" s="13" t="s">
        <v>52</v>
      </c>
      <c r="C102" s="10" t="s">
        <v>143</v>
      </c>
      <c r="D102" s="11">
        <v>42051</v>
      </c>
      <c r="E102" s="10">
        <v>0</v>
      </c>
      <c r="F102" s="12">
        <v>42051</v>
      </c>
      <c r="G102" s="9">
        <v>-15104.22</v>
      </c>
      <c r="H102" s="2" t="s">
        <v>132</v>
      </c>
      <c r="I102" s="2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H12"/>
  <sheetViews>
    <sheetView workbookViewId="0">
      <selection activeCell="C28" sqref="C28"/>
    </sheetView>
  </sheetViews>
  <sheetFormatPr defaultRowHeight="15"/>
  <cols>
    <col min="1" max="1" width="13.5703125" customWidth="1"/>
    <col min="2" max="2" width="42.5703125" customWidth="1"/>
    <col min="3" max="8" width="13.5703125" customWidth="1"/>
  </cols>
  <sheetData>
    <row r="3" spans="1:8" s="4" customFormat="1">
      <c r="A3" s="16" t="s">
        <v>10</v>
      </c>
      <c r="B3" s="2"/>
      <c r="C3" s="2"/>
      <c r="D3" s="3"/>
      <c r="G3" s="5"/>
    </row>
    <row r="4" spans="1:8" s="4" customFormat="1" ht="12.75">
      <c r="A4" s="6"/>
      <c r="B4" s="6"/>
      <c r="C4" s="6"/>
      <c r="D4" s="7" t="s">
        <v>2</v>
      </c>
      <c r="E4" s="6" t="s">
        <v>2</v>
      </c>
      <c r="F4" s="6"/>
      <c r="G4" s="8"/>
    </row>
    <row r="5" spans="1:8" s="4" customFormat="1" ht="12.75">
      <c r="A5" s="6" t="s">
        <v>3</v>
      </c>
      <c r="B5" s="6" t="s">
        <v>4</v>
      </c>
      <c r="C5" s="6" t="s">
        <v>5</v>
      </c>
      <c r="D5" s="7" t="s">
        <v>6</v>
      </c>
      <c r="E5" s="6" t="s">
        <v>7</v>
      </c>
      <c r="F5" s="6" t="s">
        <v>8</v>
      </c>
      <c r="G5" s="8" t="s">
        <v>9</v>
      </c>
    </row>
    <row r="6" spans="1:8" s="4" customFormat="1" ht="12.75">
      <c r="A6" s="24" t="s">
        <v>79</v>
      </c>
      <c r="B6" s="24" t="s">
        <v>80</v>
      </c>
      <c r="C6" s="24" t="s">
        <v>81</v>
      </c>
      <c r="D6" s="26">
        <v>42186</v>
      </c>
      <c r="E6" s="24">
        <v>0</v>
      </c>
      <c r="F6" s="27">
        <v>42186</v>
      </c>
      <c r="G6" s="28">
        <v>-92120</v>
      </c>
      <c r="H6" s="2" t="s">
        <v>128</v>
      </c>
    </row>
    <row r="7" spans="1:8" s="4" customFormat="1" ht="12.75">
      <c r="A7" s="24" t="s">
        <v>97</v>
      </c>
      <c r="B7" s="24" t="s">
        <v>98</v>
      </c>
      <c r="C7" s="24" t="s">
        <v>97</v>
      </c>
      <c r="D7" s="26">
        <v>42277</v>
      </c>
      <c r="E7" s="24">
        <v>0</v>
      </c>
      <c r="F7" s="27">
        <v>42277</v>
      </c>
      <c r="G7" s="28">
        <v>-25180</v>
      </c>
      <c r="H7" s="4" t="s">
        <v>128</v>
      </c>
    </row>
    <row r="8" spans="1:8" s="4" customFormat="1" ht="12.75">
      <c r="A8" s="24" t="s">
        <v>99</v>
      </c>
      <c r="B8" s="24" t="s">
        <v>100</v>
      </c>
      <c r="C8" s="24" t="s">
        <v>99</v>
      </c>
      <c r="D8" s="26">
        <v>42278</v>
      </c>
      <c r="E8" s="24" t="s">
        <v>79</v>
      </c>
      <c r="F8" s="27">
        <v>42278</v>
      </c>
      <c r="G8" s="28">
        <v>-12795</v>
      </c>
      <c r="H8" s="4" t="s">
        <v>128</v>
      </c>
    </row>
    <row r="9" spans="1:8" s="4" customFormat="1" ht="12.75">
      <c r="A9" s="24" t="s">
        <v>106</v>
      </c>
      <c r="B9" s="24" t="s">
        <v>107</v>
      </c>
      <c r="C9" s="24" t="s">
        <v>106</v>
      </c>
      <c r="D9" s="26">
        <v>42308</v>
      </c>
      <c r="E9" s="24" t="s">
        <v>79</v>
      </c>
      <c r="F9" s="27">
        <v>42308</v>
      </c>
      <c r="G9" s="28">
        <v>-47845</v>
      </c>
      <c r="H9" s="4" t="s">
        <v>128</v>
      </c>
    </row>
    <row r="10" spans="1:8" s="4" customFormat="1" ht="12.75">
      <c r="A10" s="24" t="s">
        <v>79</v>
      </c>
      <c r="B10" s="24" t="s">
        <v>114</v>
      </c>
      <c r="C10" s="24" t="s">
        <v>115</v>
      </c>
      <c r="D10" s="26">
        <v>42338</v>
      </c>
      <c r="E10" s="24" t="s">
        <v>79</v>
      </c>
      <c r="F10" s="27">
        <v>42338</v>
      </c>
      <c r="G10" s="28">
        <v>-69945</v>
      </c>
      <c r="H10" s="4" t="s">
        <v>128</v>
      </c>
    </row>
    <row r="12" spans="1:8">
      <c r="F12" s="23" t="s">
        <v>134</v>
      </c>
      <c r="G12" s="22">
        <f>SUM(G6:G11)</f>
        <v>-247885</v>
      </c>
    </row>
  </sheetData>
  <conditionalFormatting sqref="C6:C10">
    <cfRule type="duplicateValues" dxfId="5" priority="2"/>
  </conditionalFormatting>
  <conditionalFormatting sqref="C3:C5">
    <cfRule type="duplicateValues" dxfId="4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SOA</vt:lpstr>
      <vt:lpstr>PAID JAN 2016</vt:lpstr>
      <vt:lpstr>PAID FOR RECON</vt:lpstr>
      <vt:lpstr>CLAIMS</vt:lpstr>
    </vt:vector>
  </TitlesOfParts>
  <Company>LBC Express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lqbaldesco</dc:creator>
  <cp:lastModifiedBy>lqbaldesco</cp:lastModifiedBy>
  <dcterms:created xsi:type="dcterms:W3CDTF">2016-01-26T10:36:32Z</dcterms:created>
  <dcterms:modified xsi:type="dcterms:W3CDTF">2016-02-02T11:56:10Z</dcterms:modified>
</cp:coreProperties>
</file>