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l\Desktop\MAINTENANCE FILES\"/>
    </mc:Choice>
  </mc:AlternateContent>
  <bookViews>
    <workbookView xWindow="0" yWindow="0" windowWidth="15360" windowHeight="7530" tabRatio="789" firstSheet="1" activeTab="1"/>
  </bookViews>
  <sheets>
    <sheet name="AC Monitoring - GC-2025" sheetId="1" state="hidden" r:id="rId1"/>
    <sheet name="AC Monitoring - GC- 2026" sheetId="7" r:id="rId2"/>
    <sheet name="UG - Repair" sheetId="3" r:id="rId3"/>
    <sheet name="2nd Flr - Repair" sheetId="4" r:id="rId4"/>
    <sheet name="3rd Flr - Repair" sheetId="5" r:id="rId5"/>
    <sheet name="4th Flr - Repair" sheetId="6" r:id="rId6"/>
    <sheet name="FOR PRINT" sheetId="2" state="hidden" r:id="rId7"/>
  </sheets>
  <definedNames>
    <definedName name="_xlnm._FilterDatabase" localSheetId="3" hidden="1">'2nd Flr - Repair'!$A$5:$U$20</definedName>
    <definedName name="_xlnm._FilterDatabase" localSheetId="4" hidden="1">'3rd Flr - Repair'!$A$5:$H$27</definedName>
    <definedName name="_xlnm._FilterDatabase" localSheetId="5" hidden="1">'4th Flr - Repair'!$A$5:$U$5</definedName>
    <definedName name="_xlnm._FilterDatabase" localSheetId="2" hidden="1">'UG - Repair'!$A$5:$U$5</definedName>
    <definedName name="_xlnm.Print_Area" localSheetId="1">'AC Monitoring - GC- 2026'!$A$1:$J$91</definedName>
    <definedName name="_xlnm.Print_Area" localSheetId="6">'FOR PRINT'!$A$1:$J$82</definedName>
    <definedName name="_xlnm.Print_Titles" localSheetId="6">'FOR PRINT'!$5:$5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7" l="1"/>
  <c r="H87" i="7" l="1"/>
  <c r="E87" i="7"/>
  <c r="D87" i="7"/>
  <c r="H68" i="7"/>
  <c r="E68" i="7"/>
  <c r="D68" i="7"/>
  <c r="H47" i="7"/>
  <c r="E47" i="7"/>
  <c r="D47" i="7"/>
  <c r="H28" i="7"/>
  <c r="E28" i="7"/>
  <c r="H16" i="7"/>
  <c r="E16" i="7"/>
  <c r="D16" i="7"/>
  <c r="E90" i="7" s="1"/>
  <c r="H89" i="7" l="1"/>
  <c r="H91" i="7" s="1"/>
  <c r="E89" i="7"/>
  <c r="E91" i="7" s="1"/>
  <c r="E90" i="1"/>
  <c r="H28" i="1" l="1"/>
  <c r="E87" i="1" l="1"/>
  <c r="H16" i="1"/>
  <c r="H47" i="1"/>
  <c r="H87" i="1"/>
  <c r="H68" i="1"/>
  <c r="D68" i="1"/>
  <c r="D87" i="1"/>
  <c r="D47" i="1"/>
  <c r="D28" i="1"/>
  <c r="D16" i="1"/>
  <c r="E16" i="1"/>
  <c r="E28" i="1"/>
  <c r="E68" i="1"/>
  <c r="E47" i="1"/>
  <c r="H89" i="1" l="1"/>
  <c r="E89" i="1"/>
  <c r="H91" i="1"/>
  <c r="E91" i="1"/>
</calcChain>
</file>

<file path=xl/sharedStrings.xml><?xml version="1.0" encoding="utf-8"?>
<sst xmlns="http://schemas.openxmlformats.org/spreadsheetml/2006/main" count="1531" uniqueCount="585">
  <si>
    <t>UNIT</t>
  </si>
  <si>
    <t>SERIAL NUMBER</t>
  </si>
  <si>
    <t xml:space="preserve">LOCATION </t>
  </si>
  <si>
    <t>SYS-ACU1C</t>
  </si>
  <si>
    <t>15401704-10008</t>
  </si>
  <si>
    <t>SYS-ACU1B</t>
  </si>
  <si>
    <t>15401704-10005</t>
  </si>
  <si>
    <t>SYS-ACU1A</t>
  </si>
  <si>
    <t>15401704-10001</t>
  </si>
  <si>
    <t>SYS-ACU1(M)</t>
  </si>
  <si>
    <t>15401704-10006</t>
  </si>
  <si>
    <t>SYS-ACU2C</t>
  </si>
  <si>
    <t>15401704-10003</t>
  </si>
  <si>
    <t>SYS-ACU2B</t>
  </si>
  <si>
    <t>15401704-10004</t>
  </si>
  <si>
    <t>SYS-ACU2A</t>
  </si>
  <si>
    <t>15401704-10002</t>
  </si>
  <si>
    <t>SYS-ACU2(M)</t>
  </si>
  <si>
    <t>15401704-10007</t>
  </si>
  <si>
    <t>AHU</t>
  </si>
  <si>
    <t>15411711-10001</t>
  </si>
  <si>
    <t>FCU11</t>
  </si>
  <si>
    <t>18071705-14341</t>
  </si>
  <si>
    <t>FCU12</t>
  </si>
  <si>
    <t>17151706-10195</t>
  </si>
  <si>
    <t>SYS1-FCU16</t>
  </si>
  <si>
    <t>15331704-10011</t>
  </si>
  <si>
    <t>UPPER GROUND</t>
  </si>
  <si>
    <t>ROOF DECK</t>
  </si>
  <si>
    <t>1854 Santa Rita St. Guadalupe Nuevo, Makati City</t>
  </si>
  <si>
    <t>ACU/AHU PREVENTIVE MAINTENANCE SCHEDULE 2025</t>
  </si>
  <si>
    <t>B.W.O.R</t>
  </si>
  <si>
    <t>SYS1-FCU1</t>
  </si>
  <si>
    <t>15331704-10010</t>
  </si>
  <si>
    <t>SYS1-FCU7</t>
  </si>
  <si>
    <t>15331704-10021</t>
  </si>
  <si>
    <t>SYS1-FCU6</t>
  </si>
  <si>
    <t>15331704-10007</t>
  </si>
  <si>
    <t>SYS1-FCU3</t>
  </si>
  <si>
    <t>15341704-10001</t>
  </si>
  <si>
    <t>SALES DEPT. (SIR KEITH)</t>
  </si>
  <si>
    <t>SYS1-FCU9</t>
  </si>
  <si>
    <t>15331704-10020</t>
  </si>
  <si>
    <t>MONITORING (RECHILLA)</t>
  </si>
  <si>
    <t>SYS1-FCU8</t>
  </si>
  <si>
    <t>15331704-10005</t>
  </si>
  <si>
    <t>SERVICE DEPT. (SIR ADOLF)</t>
  </si>
  <si>
    <t>SYS1-FCU2</t>
  </si>
  <si>
    <t>15331704-10001</t>
  </si>
  <si>
    <t>SALES DEPT. (MISS MITCH)</t>
  </si>
  <si>
    <t>SYS1-FCU4</t>
  </si>
  <si>
    <t>15361704-10001</t>
  </si>
  <si>
    <t>SYS1-FCU5</t>
  </si>
  <si>
    <t>15331704-10008</t>
  </si>
  <si>
    <t>SYS1-FCU10</t>
  </si>
  <si>
    <t>15331704-10024</t>
  </si>
  <si>
    <t>GRAPHICS/MARKETING</t>
  </si>
  <si>
    <t>SYS2-FCU 21</t>
  </si>
  <si>
    <t>15331704-10017</t>
  </si>
  <si>
    <t>MIS DEPARTMENT</t>
  </si>
  <si>
    <t>SYS2-FCU 19</t>
  </si>
  <si>
    <t>15331704-10023</t>
  </si>
  <si>
    <t>ADMIN AND AUDIT DEPT.</t>
  </si>
  <si>
    <t>SYS2-FCU 17</t>
  </si>
  <si>
    <t>15351704-10002</t>
  </si>
  <si>
    <t>MEETING ROOM</t>
  </si>
  <si>
    <t>SYS2-FCU 11</t>
  </si>
  <si>
    <t>15331704-10004</t>
  </si>
  <si>
    <t>SYS2-FCU 07</t>
  </si>
  <si>
    <t>15331704-10022</t>
  </si>
  <si>
    <t>ACCOUNTING SECTION</t>
  </si>
  <si>
    <t>SYS2-FCU 09</t>
  </si>
  <si>
    <t>15321704-10001</t>
  </si>
  <si>
    <t>PAYROLL SECTION</t>
  </si>
  <si>
    <t>SYS2-FCU 10</t>
  </si>
  <si>
    <t>15331704-10015</t>
  </si>
  <si>
    <t>TREASURY (MS. EDITH)</t>
  </si>
  <si>
    <t>SYS2-FCU 13</t>
  </si>
  <si>
    <t>15331704-10014</t>
  </si>
  <si>
    <t>FCU 10</t>
  </si>
  <si>
    <t>18071705-14428</t>
  </si>
  <si>
    <t>MIS SERVER ROOM 2</t>
  </si>
  <si>
    <t>FCU 09</t>
  </si>
  <si>
    <t>18071705-14420</t>
  </si>
  <si>
    <t>MIS SERVER ROOM 1</t>
  </si>
  <si>
    <t>SYS2-FCU 15</t>
  </si>
  <si>
    <t>CONFERENCE ROOM</t>
  </si>
  <si>
    <t>SYS2-FCU 14</t>
  </si>
  <si>
    <t>15351704-10001</t>
  </si>
  <si>
    <t>TYT OFFICE</t>
  </si>
  <si>
    <t>SYS2-FCU 18</t>
  </si>
  <si>
    <t>15351704-10003</t>
  </si>
  <si>
    <t>OMF OFFICE</t>
  </si>
  <si>
    <t>SYS2-FCU 16</t>
  </si>
  <si>
    <t>15331704-10013</t>
  </si>
  <si>
    <t>SOC.MED/ TELE-SURVEY</t>
  </si>
  <si>
    <t>FCU8</t>
  </si>
  <si>
    <t>17151806-10341</t>
  </si>
  <si>
    <t>AVR4-BACK SYS2 FCU6</t>
  </si>
  <si>
    <t>20131706-10065</t>
  </si>
  <si>
    <t>15331704-10019</t>
  </si>
  <si>
    <t>FCU7</t>
  </si>
  <si>
    <t>17151806-10316</t>
  </si>
  <si>
    <t>20131706-10064</t>
  </si>
  <si>
    <t>15331704-10018</t>
  </si>
  <si>
    <t>20131708-10083</t>
  </si>
  <si>
    <t>20131706-10017</t>
  </si>
  <si>
    <t>18572203-11437</t>
  </si>
  <si>
    <t>SYS1-FCU15</t>
  </si>
  <si>
    <t>15371704-10001</t>
  </si>
  <si>
    <t>CLINIC</t>
  </si>
  <si>
    <t>SYS1-FCU13</t>
  </si>
  <si>
    <t>15331704-10003</t>
  </si>
  <si>
    <t>SYS1-FCU14</t>
  </si>
  <si>
    <t>15331704-10016</t>
  </si>
  <si>
    <t>SYS1-FCU12</t>
  </si>
  <si>
    <t>15361704-10002</t>
  </si>
  <si>
    <t>SYS2-FCU 12</t>
  </si>
  <si>
    <t>SYS2-FCU 08</t>
  </si>
  <si>
    <t>15331704-10012</t>
  </si>
  <si>
    <t>SYS2-FCU2</t>
  </si>
  <si>
    <t>15361704-10004</t>
  </si>
  <si>
    <t>15361704-10005</t>
  </si>
  <si>
    <t>SYS2-FCU1</t>
  </si>
  <si>
    <t>SYS2-FCU 20</t>
  </si>
  <si>
    <t>15361704-10006</t>
  </si>
  <si>
    <t>SYS1-FCU11</t>
  </si>
  <si>
    <t>SYS1-FCU17</t>
  </si>
  <si>
    <t>15381704-10001</t>
  </si>
  <si>
    <t>SYS1-FCU18</t>
  </si>
  <si>
    <t>15381704-10002</t>
  </si>
  <si>
    <t>SHOWROOM - LEFT SIDE</t>
  </si>
  <si>
    <t>LOBBY AREA</t>
  </si>
  <si>
    <t>TOOLS &amp; PARTS OFFICE</t>
  </si>
  <si>
    <t>CUSTOMER LOUNGE</t>
  </si>
  <si>
    <t>SHOWROOM -HALLWAY</t>
  </si>
  <si>
    <t>AIR CURTAIN</t>
  </si>
  <si>
    <t>14032210-10023</t>
  </si>
  <si>
    <t>14032210-10047</t>
  </si>
  <si>
    <t>Reception - Right Side</t>
  </si>
  <si>
    <t>Reception - Left  Side</t>
  </si>
  <si>
    <t>(UPPER GROUND) - Tech CR</t>
  </si>
  <si>
    <t>14032210-10126</t>
  </si>
  <si>
    <t>PANTRY AREA</t>
  </si>
  <si>
    <t>PANTRY 1</t>
  </si>
  <si>
    <t>PANTRY 2</t>
  </si>
  <si>
    <t>STUDIO / M.ROOM</t>
  </si>
  <si>
    <t>SALES DEPT. (MS. JOANA)</t>
  </si>
  <si>
    <t xml:space="preserve">CSR AREA </t>
  </si>
  <si>
    <t>CSR AREA</t>
  </si>
  <si>
    <t>ACCOUNT OFFICERS</t>
  </si>
  <si>
    <t>SALES DEPT</t>
  </si>
  <si>
    <t>2ND FLR -HALLWAY</t>
  </si>
  <si>
    <t xml:space="preserve"> 2nd General Cleaning
JULY - DECEMBER</t>
  </si>
  <si>
    <t xml:space="preserve"> 1st General Cleaning
JAN - JUNE</t>
  </si>
  <si>
    <t>PANTRY -CANOPY</t>
  </si>
  <si>
    <t>2ND FLOOR</t>
  </si>
  <si>
    <t>3RD FLOOR</t>
  </si>
  <si>
    <t>AREA</t>
  </si>
  <si>
    <t>15331704-10009</t>
  </si>
  <si>
    <t>CREDIT &amp; COLLECTION</t>
  </si>
  <si>
    <t>SVC ACCOUNTING</t>
  </si>
  <si>
    <t>3RD FLR- MALE CR</t>
  </si>
  <si>
    <t>3RD FLR-FRONT ELEVATOR</t>
  </si>
  <si>
    <t>AVR3-BACK SYS2 FCU5</t>
  </si>
  <si>
    <t>4TH FLR - MALE CR</t>
  </si>
  <si>
    <t>SYS2-FCU3</t>
  </si>
  <si>
    <t>BOARD ROOM - ECY</t>
  </si>
  <si>
    <t>SYS2-FCU4</t>
  </si>
  <si>
    <t>4TH FLR - FRONT ELEVATOR</t>
  </si>
  <si>
    <t>SYS2-FCU5</t>
  </si>
  <si>
    <t>SYS2-FCU6</t>
  </si>
  <si>
    <t>15331704-10006</t>
  </si>
  <si>
    <t>AVR 1</t>
  </si>
  <si>
    <t>AVR 2</t>
  </si>
  <si>
    <t>FCU 1</t>
  </si>
  <si>
    <t>HR (MS. AMY)</t>
  </si>
  <si>
    <t>FCU 2</t>
  </si>
  <si>
    <t>NEW HR DEPT</t>
  </si>
  <si>
    <t>FCU 3</t>
  </si>
  <si>
    <t>RND  OFFICE</t>
  </si>
  <si>
    <t>TRAINING ROOM</t>
  </si>
  <si>
    <t>FCU 4</t>
  </si>
  <si>
    <t>FCU 5</t>
  </si>
  <si>
    <t>MUSEUM 1</t>
  </si>
  <si>
    <t>MUSEUM 2</t>
  </si>
  <si>
    <t>ADMIN STORAGE</t>
  </si>
  <si>
    <t>4TH FLOOR</t>
  </si>
  <si>
    <t>S.J.R No:</t>
  </si>
  <si>
    <t>Date-Done</t>
  </si>
  <si>
    <t>KOLIN PHILIPPINES INTERNATIONAL INC.</t>
  </si>
  <si>
    <t>HO-237287</t>
  </si>
  <si>
    <t>HO-237275</t>
  </si>
  <si>
    <t>HO-237277</t>
  </si>
  <si>
    <t>HO-237274</t>
  </si>
  <si>
    <t>HO-237279</t>
  </si>
  <si>
    <t>HO-237285</t>
  </si>
  <si>
    <t>HO-237283</t>
  </si>
  <si>
    <t>HO-237280</t>
  </si>
  <si>
    <t>HO-237278</t>
  </si>
  <si>
    <t>HO-272849</t>
  </si>
  <si>
    <t>HO-272848</t>
  </si>
  <si>
    <t>HO-272846</t>
  </si>
  <si>
    <t>HO-272844</t>
  </si>
  <si>
    <t>HO-272854</t>
  </si>
  <si>
    <t>HO-272853</t>
  </si>
  <si>
    <t>HO-272852</t>
  </si>
  <si>
    <t>HO-272850</t>
  </si>
  <si>
    <t>HO-272855</t>
  </si>
  <si>
    <t>HO-273318</t>
  </si>
  <si>
    <t>HO-237958</t>
  </si>
  <si>
    <t>HO-273243</t>
  </si>
  <si>
    <t>HO-237957</t>
  </si>
  <si>
    <t>HO-273244</t>
  </si>
  <si>
    <t>HO-239122</t>
  </si>
  <si>
    <t>HO-264616</t>
  </si>
  <si>
    <t>HO-237962</t>
  </si>
  <si>
    <t>HO-237961</t>
  </si>
  <si>
    <t>HO-273734</t>
  </si>
  <si>
    <t>HO-273736</t>
  </si>
  <si>
    <t>HO-240949</t>
  </si>
  <si>
    <t>HO-241270</t>
  </si>
  <si>
    <t>HO-237273</t>
  </si>
  <si>
    <t>HO-241271</t>
  </si>
  <si>
    <t>HO-241274</t>
  </si>
  <si>
    <t>HO-242044</t>
  </si>
  <si>
    <t>HO-242042</t>
  </si>
  <si>
    <t>HO-242046</t>
  </si>
  <si>
    <t>HO-242045</t>
  </si>
  <si>
    <t>HO-243075</t>
  </si>
  <si>
    <t>HO-241028</t>
  </si>
  <si>
    <t>HO-240945</t>
  </si>
  <si>
    <t>HO-240947</t>
  </si>
  <si>
    <t>HO-263023</t>
  </si>
  <si>
    <t>HO-263025</t>
  </si>
  <si>
    <t>HO-267268</t>
  </si>
  <si>
    <t>HO-263020</t>
  </si>
  <si>
    <t>HO-263019</t>
  </si>
  <si>
    <t>HO-263012</t>
  </si>
  <si>
    <t>HO-263011</t>
  </si>
  <si>
    <t>HO-263014</t>
  </si>
  <si>
    <t>HO-263013</t>
  </si>
  <si>
    <t>HO-263017</t>
  </si>
  <si>
    <t>HO-263015</t>
  </si>
  <si>
    <t>HO-273737</t>
  </si>
  <si>
    <t>HO-240292</t>
  </si>
  <si>
    <t>HO-269064</t>
  </si>
  <si>
    <t>HO-269065</t>
  </si>
  <si>
    <t>HO-240291</t>
  </si>
  <si>
    <t>HO-268495</t>
  </si>
  <si>
    <t>HO-243686</t>
  </si>
  <si>
    <t>HO-270443</t>
  </si>
  <si>
    <t>HO-268497</t>
  </si>
  <si>
    <t>HO-238669</t>
  </si>
  <si>
    <t>HO-269066</t>
  </si>
  <si>
    <t>HO-270532</t>
  </si>
  <si>
    <t>HO-240293</t>
  </si>
  <si>
    <t>HO-250069</t>
  </si>
  <si>
    <t>HO-268041</t>
  </si>
  <si>
    <t>HO-268500</t>
  </si>
  <si>
    <t>HO-243684</t>
  </si>
  <si>
    <t>15361704-10007</t>
  </si>
  <si>
    <t xml:space="preserve">3RD FLR- HALL WAY-XEROX </t>
  </si>
  <si>
    <t>15361704-10003</t>
  </si>
  <si>
    <t>HO-250068</t>
  </si>
  <si>
    <t>HO-240294</t>
  </si>
  <si>
    <t>HO-248042</t>
  </si>
  <si>
    <t>HO-273306</t>
  </si>
  <si>
    <t>HO-248049</t>
  </si>
  <si>
    <t>HO-273304</t>
  </si>
  <si>
    <t>HO-248050</t>
  </si>
  <si>
    <t>HO-273305</t>
  </si>
  <si>
    <t>HO-248053</t>
  </si>
  <si>
    <t>HO-273307</t>
  </si>
  <si>
    <t>HO-214997</t>
  </si>
  <si>
    <t>TOTAL AC - 1ST GC</t>
  </si>
  <si>
    <t>TOTAL AC / AIR CURTAIN/ AHU</t>
  </si>
  <si>
    <t>20121708-10077</t>
  </si>
  <si>
    <t>HO-263551</t>
  </si>
  <si>
    <t>KLM-SS70-2C1M</t>
  </si>
  <si>
    <t>MS. AMY AREA</t>
  </si>
  <si>
    <t>FINANCE - SIR WILLY</t>
  </si>
  <si>
    <t>2ND-GC</t>
  </si>
  <si>
    <t>FCU 6</t>
  </si>
  <si>
    <t>EXECUTIVE ROOM</t>
  </si>
  <si>
    <t>DATE</t>
  </si>
  <si>
    <t>LOCATION</t>
  </si>
  <si>
    <t>SJR NO.</t>
  </si>
  <si>
    <t>BWOR NO.</t>
  </si>
  <si>
    <t>FINDINGS</t>
  </si>
  <si>
    <t>REPAIR DONE</t>
  </si>
  <si>
    <t>REMARKS</t>
  </si>
  <si>
    <t>KAC-48TCRM</t>
  </si>
  <si>
    <t>KAC-36TCRM</t>
  </si>
  <si>
    <t>FCU 12</t>
  </si>
  <si>
    <t>SYS1-FCU 15</t>
  </si>
  <si>
    <t>SYS1-FCU 16</t>
  </si>
  <si>
    <t>SYS1-FCU 17</t>
  </si>
  <si>
    <t>SYS1-FCU 18</t>
  </si>
  <si>
    <t>Reception area</t>
  </si>
  <si>
    <t>HO-274261</t>
  </si>
  <si>
    <t># 1054</t>
  </si>
  <si>
    <t>Noisy Fan Motor</t>
  </si>
  <si>
    <t>Replaced Fan motor</t>
  </si>
  <si>
    <t>DONE-OK</t>
  </si>
  <si>
    <t>SYS1-FCU 1</t>
  </si>
  <si>
    <t>SYS1-FCU 2</t>
  </si>
  <si>
    <t>SYS1-FCU 3</t>
  </si>
  <si>
    <t>SYS1-FCU 4</t>
  </si>
  <si>
    <t>SYS1-FCU 5</t>
  </si>
  <si>
    <t>SYS1-FCU 6</t>
  </si>
  <si>
    <t>SYS1-FCU 7</t>
  </si>
  <si>
    <t>SYS1-FCU 8</t>
  </si>
  <si>
    <t>SYS1-FCU 9</t>
  </si>
  <si>
    <t>SYS1-FCU 10</t>
  </si>
  <si>
    <t>SYS1-FCU 11</t>
  </si>
  <si>
    <t>SYS1-FCU 12</t>
  </si>
  <si>
    <t>SYS1-FCU 13</t>
  </si>
  <si>
    <t>SYS1-FCU 14</t>
  </si>
  <si>
    <t>CSR Area</t>
  </si>
  <si>
    <t>HO-274204</t>
  </si>
  <si>
    <t>Deffective water pump /clogged chain
hose</t>
  </si>
  <si>
    <t>Replaced water pump / drain hose</t>
  </si>
  <si>
    <t>FCU 9</t>
  </si>
  <si>
    <t>SYS2-FCU 7</t>
  </si>
  <si>
    <t>SYS2-FCU 8</t>
  </si>
  <si>
    <t>SYS2-FCU 9</t>
  </si>
  <si>
    <t>FCU 7</t>
  </si>
  <si>
    <t>FCU 8</t>
  </si>
  <si>
    <t>SYS2-FCU 2</t>
  </si>
  <si>
    <t>SYS2-FCU 3</t>
  </si>
  <si>
    <t>SYS2-FCU 4</t>
  </si>
  <si>
    <t>SYS2-FCU 5</t>
  </si>
  <si>
    <t>SYS2-FCU 6</t>
  </si>
  <si>
    <t>HR TRAINING ROOM</t>
  </si>
  <si>
    <t>SYS2-FCU 1</t>
  </si>
  <si>
    <t>Lobby Area</t>
  </si>
  <si>
    <t># 1014</t>
  </si>
  <si>
    <t xml:space="preserve">L3 / Deffective drain pump </t>
  </si>
  <si>
    <t>Replaced drain pump</t>
  </si>
  <si>
    <t>Sales Dept.</t>
  </si>
  <si>
    <t>HO-241444</t>
  </si>
  <si>
    <t># 2066</t>
  </si>
  <si>
    <t>Others</t>
  </si>
  <si>
    <t xml:space="preserve">Install Circuit breaker </t>
  </si>
  <si>
    <t>Ms. Mitch</t>
  </si>
  <si>
    <t># 2060</t>
  </si>
  <si>
    <t>L3 Error / need Circuit breaker</t>
  </si>
  <si>
    <t>Check up only</t>
  </si>
  <si>
    <t>HO-243008</t>
  </si>
  <si>
    <t>HO-252961</t>
  </si>
  <si>
    <t># 2088</t>
  </si>
  <si>
    <t>L3 Error /Deffective drain pump</t>
  </si>
  <si>
    <t>Replaced Drain pump</t>
  </si>
  <si>
    <t>Sir Keith</t>
  </si>
  <si>
    <t>HO-269848</t>
  </si>
  <si>
    <t># 1031</t>
  </si>
  <si>
    <t>Weak cooling</t>
  </si>
  <si>
    <t>Re connect of connector</t>
  </si>
  <si>
    <t>HO-270389</t>
  </si>
  <si>
    <t>HO-271839</t>
  </si>
  <si>
    <t># 1039</t>
  </si>
  <si>
    <t>Reconnect temp sensor socket</t>
  </si>
  <si>
    <t>Ms. Joana</t>
  </si>
  <si>
    <t># 2069</t>
  </si>
  <si>
    <t>Account officer</t>
  </si>
  <si>
    <t>HO-241452</t>
  </si>
  <si>
    <t>HO-244963</t>
  </si>
  <si>
    <t># 2071</t>
  </si>
  <si>
    <t>H2 / PO Error/ Deffective PCB (odu)</t>
  </si>
  <si>
    <t>Replaced PCB Outdoor</t>
  </si>
  <si>
    <t>HO-272904</t>
  </si>
  <si>
    <t># 1043</t>
  </si>
  <si>
    <t>L3 Error</t>
  </si>
  <si>
    <t>Reset socket connector</t>
  </si>
  <si>
    <t>Sir Adolf</t>
  </si>
  <si>
    <t>HO-267957</t>
  </si>
  <si>
    <t># 1021</t>
  </si>
  <si>
    <t>Transfer Master Indoor from Sir Alvin to 
Sir adolff</t>
  </si>
  <si>
    <t>Monitoring Area</t>
  </si>
  <si>
    <t>HO-271676</t>
  </si>
  <si>
    <t># 1035</t>
  </si>
  <si>
    <t>Water Dripping</t>
  </si>
  <si>
    <t>Fixed Hose @ drain pump</t>
  </si>
  <si>
    <t>Marketing</t>
  </si>
  <si>
    <t>HO-242887</t>
  </si>
  <si>
    <t>Accounting section</t>
  </si>
  <si>
    <t>HO-260295</t>
  </si>
  <si>
    <t># 1003</t>
  </si>
  <si>
    <t>Blinking of light</t>
  </si>
  <si>
    <t>Reset breaker only</t>
  </si>
  <si>
    <t>HO-265722</t>
  </si>
  <si>
    <t># 1016</t>
  </si>
  <si>
    <t>Deadset / Incorrect remote setting</t>
  </si>
  <si>
    <t>Adjustment of Remote setting</t>
  </si>
  <si>
    <t xml:space="preserve">PAYROLL </t>
  </si>
  <si>
    <t>HO-265714</t>
  </si>
  <si>
    <t>Ms. Edith</t>
  </si>
  <si>
    <t>HO-265716</t>
  </si>
  <si>
    <t>Credit /Collection</t>
  </si>
  <si>
    <t>HO-248133</t>
  </si>
  <si>
    <t># 2081</t>
  </si>
  <si>
    <t>Foul Odor</t>
  </si>
  <si>
    <t>Removed anti bacterial filter /wash filter</t>
  </si>
  <si>
    <t>SVC Accounting</t>
  </si>
  <si>
    <t>HO-248132</t>
  </si>
  <si>
    <t>HO-265717</t>
  </si>
  <si>
    <t>Conference Room</t>
  </si>
  <si>
    <t>HO-242188</t>
  </si>
  <si>
    <t># 2062</t>
  </si>
  <si>
    <t>L3 / Deffective water pump</t>
  </si>
  <si>
    <t>Replaced water pump</t>
  </si>
  <si>
    <t>SOCMED / TLSVEY</t>
  </si>
  <si>
    <t>HO-239365</t>
  </si>
  <si>
    <t># 2063</t>
  </si>
  <si>
    <t xml:space="preserve">L3 </t>
  </si>
  <si>
    <t>Cleaning of Drain pump /water level switch</t>
  </si>
  <si>
    <t>HO-253284</t>
  </si>
  <si>
    <t>Water dripping</t>
  </si>
  <si>
    <t>Clean drain pump only</t>
  </si>
  <si>
    <t>HO-256616</t>
  </si>
  <si>
    <t># 2096</t>
  </si>
  <si>
    <t>L3 error code</t>
  </si>
  <si>
    <t>HO-257479</t>
  </si>
  <si>
    <t>Replaced Drain pump hose</t>
  </si>
  <si>
    <t>HO-265526</t>
  </si>
  <si>
    <t>Re insulation of drain line</t>
  </si>
  <si>
    <t>OMF Office</t>
  </si>
  <si>
    <t>HO-240603</t>
  </si>
  <si>
    <t>-</t>
  </si>
  <si>
    <t>Remove slime from drain pump and drain pan adn put cable tie to support drain pan to prevent water stock</t>
  </si>
  <si>
    <t>HO-242321</t>
  </si>
  <si>
    <t>Weak Cooling</t>
  </si>
  <si>
    <t>Check parameters / Adjusted  remote setting of another unit from dry mode to cool mode</t>
  </si>
  <si>
    <t>HO-247333</t>
  </si>
  <si>
    <t># 2078</t>
  </si>
  <si>
    <t>Replaced Temp sensor parts from small office</t>
  </si>
  <si>
    <t>HO-247590</t>
  </si>
  <si>
    <t># 2079</t>
  </si>
  <si>
    <t>Weak Cooling /L3</t>
  </si>
  <si>
    <t>Replaced water pump / water level switch</t>
  </si>
  <si>
    <t>HO-267927</t>
  </si>
  <si>
    <t>Weak Cooling / Dead set</t>
  </si>
  <si>
    <t>Replaced PCB outdoor</t>
  </si>
  <si>
    <t># 1025</t>
  </si>
  <si>
    <t>Put breaker at Indoor</t>
  </si>
  <si>
    <t>AIS /ADMIN</t>
  </si>
  <si>
    <t>HO-265715</t>
  </si>
  <si>
    <t>FRONT-ELEVATOR</t>
  </si>
  <si>
    <t>HO-255799</t>
  </si>
  <si>
    <t># 2095</t>
  </si>
  <si>
    <t>Check up unit / Make manhole (Admin)</t>
  </si>
  <si>
    <t>HO-257486</t>
  </si>
  <si>
    <t>Re-insulate  indoor fittings</t>
  </si>
  <si>
    <t>HO-239939</t>
  </si>
  <si>
    <t>HO-240405</t>
  </si>
  <si>
    <t>HO-257869</t>
  </si>
  <si>
    <t>HO-261823</t>
  </si>
  <si>
    <t>HO-268588</t>
  </si>
  <si>
    <t>HO-268700</t>
  </si>
  <si>
    <t># 2051</t>
  </si>
  <si>
    <t># 2099</t>
  </si>
  <si>
    <t># 1005</t>
  </si>
  <si>
    <t># 1027</t>
  </si>
  <si>
    <t>Ms.AMY</t>
  </si>
  <si>
    <t>malfunstion of low pressure switch /deffective discharge sensor</t>
  </si>
  <si>
    <t>Water dripping /
Deffective compressor</t>
  </si>
  <si>
    <t>Not cooling</t>
  </si>
  <si>
    <t>Check up</t>
  </si>
  <si>
    <t>Replaced Discharge sensor  by pass low pressure switch</t>
  </si>
  <si>
    <t>Clean drain pad and pump</t>
  </si>
  <si>
    <t>Check up only / No trouble found</t>
  </si>
  <si>
    <t>Replaced Compressor / PCB outdoor</t>
  </si>
  <si>
    <t>NEW HR</t>
  </si>
  <si>
    <t>HO-239942</t>
  </si>
  <si>
    <t>Replaced water pump ,clean drain pump</t>
  </si>
  <si>
    <t>RND OFFICE</t>
  </si>
  <si>
    <t>HO-255658</t>
  </si>
  <si>
    <t># 2093</t>
  </si>
  <si>
    <t>Moisture copper tube</t>
  </si>
  <si>
    <t>Put stickless and Aerotape</t>
  </si>
  <si>
    <t>BOARD ROOM</t>
  </si>
  <si>
    <t>HO-259070</t>
  </si>
  <si>
    <t>HO-268266</t>
  </si>
  <si>
    <t># 2100</t>
  </si>
  <si>
    <t>Auto on &amp; off / L3 error</t>
  </si>
  <si>
    <t>Replaced fan motor</t>
  </si>
  <si>
    <t>Transfer Master indoor from OMF to Board room</t>
  </si>
  <si>
    <t>HO-274782</t>
  </si>
  <si>
    <t># 1056</t>
  </si>
  <si>
    <t>Flushing drain line ,fixed drain hose using
 silicon</t>
  </si>
  <si>
    <t>HO-275273</t>
  </si>
  <si>
    <t>HO-275274</t>
  </si>
  <si>
    <t>HO-275277</t>
  </si>
  <si>
    <t>HO-276304</t>
  </si>
  <si>
    <t>Noisy</t>
  </si>
  <si>
    <t>Check up / wrong mounting of blower wheel</t>
  </si>
  <si>
    <t>HO-276293</t>
  </si>
  <si>
    <t>HO-275960</t>
  </si>
  <si>
    <t># 1066</t>
  </si>
  <si>
    <t>Re align unit/ replaced water pump / float switch</t>
  </si>
  <si>
    <t># 1069</t>
  </si>
  <si>
    <t>HO-276542</t>
  </si>
  <si>
    <t>Check up / Removed water and drain pan</t>
  </si>
  <si>
    <t>HO-275877</t>
  </si>
  <si>
    <t>#1068</t>
  </si>
  <si>
    <t>Reception area 2</t>
  </si>
  <si>
    <t>Reception area 1</t>
  </si>
  <si>
    <t>Corrected mounting of blower wheel 2 pcs</t>
  </si>
  <si>
    <t>Returned old fan motor / corrected mounting of blower wheel 3 pcs</t>
  </si>
  <si>
    <t>HO-274403</t>
  </si>
  <si>
    <t>E2 error code</t>
  </si>
  <si>
    <t>Check up / observed unit</t>
  </si>
  <si>
    <t>HO-275934</t>
  </si>
  <si>
    <t>HO-276572</t>
  </si>
  <si>
    <t># 1070</t>
  </si>
  <si>
    <t>Put tape and electrical tape, re align main hose</t>
  </si>
  <si>
    <t>HO-275549</t>
  </si>
  <si>
    <t>MARKETING</t>
  </si>
  <si>
    <t>HO-276794</t>
  </si>
  <si>
    <t># 1073</t>
  </si>
  <si>
    <t>Weak Cooling / Noisy fan motor</t>
  </si>
  <si>
    <t>Check up / for 2nd action-GC</t>
  </si>
  <si>
    <t>HO-275930</t>
  </si>
  <si>
    <t>HO-275935</t>
  </si>
  <si>
    <t>HO-275519</t>
  </si>
  <si>
    <t>HO-277307</t>
  </si>
  <si>
    <t>HO-277306</t>
  </si>
  <si>
    <t>#1060</t>
  </si>
  <si>
    <t>Flushing chain line</t>
  </si>
  <si>
    <t>replaced board and install circuit breaker</t>
  </si>
  <si>
    <t>HO-275548</t>
  </si>
  <si>
    <t>HO-277305</t>
  </si>
  <si>
    <t># 1062</t>
  </si>
  <si>
    <t>Dirty unit /replace fan motor</t>
  </si>
  <si>
    <t>General cleaning / Replace Fan Motor</t>
  </si>
  <si>
    <t>HO-278684</t>
  </si>
  <si>
    <t>HO-278682</t>
  </si>
  <si>
    <t>HO-278685</t>
  </si>
  <si>
    <t>HO-279741</t>
  </si>
  <si>
    <t>HO-279752</t>
  </si>
  <si>
    <t>HO-279751</t>
  </si>
  <si>
    <t>HO-277869</t>
  </si>
  <si>
    <t>W/o breaker</t>
  </si>
  <si>
    <t>HO-277874</t>
  </si>
  <si>
    <t>HO-281668</t>
  </si>
  <si>
    <t>HO-281666</t>
  </si>
  <si>
    <t>HO-281670</t>
  </si>
  <si>
    <t>HO-283176</t>
  </si>
  <si>
    <t># 1111</t>
  </si>
  <si>
    <t>Blinking of light display</t>
  </si>
  <si>
    <t xml:space="preserve">Check up and reset unit </t>
  </si>
  <si>
    <t>HO-282805</t>
  </si>
  <si>
    <t>HO-281667</t>
  </si>
  <si>
    <t>HO-284141</t>
  </si>
  <si>
    <t># 1113</t>
  </si>
  <si>
    <t>Replaced water pump / Run test OK</t>
  </si>
  <si>
    <t>ACU/AHU PREVENTIVE MAINTENANCE SCHEDULE 2026</t>
  </si>
  <si>
    <t>HO-285603</t>
  </si>
  <si>
    <t>HO-285599</t>
  </si>
  <si>
    <t>HO-285598</t>
  </si>
  <si>
    <t>HO-285597</t>
  </si>
  <si>
    <t>HO-285706</t>
  </si>
  <si>
    <t>HO-285593</t>
  </si>
  <si>
    <t>HO-285594</t>
  </si>
  <si>
    <t>HO-285591</t>
  </si>
  <si>
    <t xml:space="preserve"> </t>
  </si>
  <si>
    <t>HO-289453</t>
  </si>
  <si>
    <t>HO-285911</t>
  </si>
  <si>
    <t>HO-288178</t>
  </si>
  <si>
    <t>HO-288167</t>
  </si>
  <si>
    <t>HO-288172</t>
  </si>
  <si>
    <t>HO-288177</t>
  </si>
  <si>
    <t>HO-288175</t>
  </si>
  <si>
    <t>HO-288169</t>
  </si>
  <si>
    <t>HO-287824</t>
  </si>
  <si>
    <t>HO-287822</t>
  </si>
  <si>
    <t>HO-289512</t>
  </si>
  <si>
    <t>HO-286701</t>
  </si>
  <si>
    <t>HO-286700</t>
  </si>
  <si>
    <t>HO-286312</t>
  </si>
  <si>
    <t>HO-286698</t>
  </si>
  <si>
    <t>HO-286311</t>
  </si>
  <si>
    <t>HO-286315</t>
  </si>
  <si>
    <t>HO-286313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</si>
</sst>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23" x14ac:knownFonts="1">
    <font>
      <sz val="11"/>
      <color theme="1"/>
      <name val="Calibri"/>
      <family val="2"/>
      <scheme val="minor"/>
    </font>
    <font>
      <b/>
      <sz val="9"/>
      <name val="Calibri"/>
      <family val="2"/>
    </font>
    <font>
      <sz val="11"/>
      <color indexed="8"/>
      <name val="Calibri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sz val="9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0"/>
      <color indexed="8"/>
      <name val="Calibri"/>
      <family val="2"/>
    </font>
    <font>
      <sz val="10"/>
      <name val="Arial Narrow"/>
      <family val="2"/>
    </font>
    <font>
      <b/>
      <sz val="10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9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0"/>
      <name val="Arial Narrow"/>
      <family val="2"/>
    </font>
    <font>
      <b/>
      <sz val="10"/>
      <color theme="1"/>
      <name val="Arial Narrow"/>
      <family val="2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26"/>
      </patternFill>
    </fill>
  </fills>
  <borders count="2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0" fontId="2" fillId="0" borderId="0"/>
    <xf numFmtId="9" fontId="15" fillId="0" borderId="0" applyFont="0" applyFill="0" applyBorder="0" applyAlignment="0" applyProtection="0"/>
  </cellStyleXfs>
  <cellXfs count="139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5" fillId="2" borderId="0" xfId="0" applyFont="1" applyFill="1"/>
    <xf numFmtId="0" fontId="6" fillId="0" borderId="4" xfId="1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/>
    </xf>
    <xf numFmtId="0" fontId="5" fillId="2" borderId="4" xfId="0" applyFont="1" applyFill="1" applyBorder="1"/>
    <xf numFmtId="0" fontId="6" fillId="0" borderId="4" xfId="1" applyFont="1" applyBorder="1" applyAlignment="1">
      <alignment horizontal="center" vertical="center"/>
    </xf>
    <xf numFmtId="0" fontId="5" fillId="2" borderId="0" xfId="0" applyFont="1" applyFill="1" applyBorder="1"/>
    <xf numFmtId="0" fontId="5" fillId="2" borderId="4" xfId="0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/>
    </xf>
    <xf numFmtId="0" fontId="13" fillId="0" borderId="4" xfId="2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/>
    </xf>
    <xf numFmtId="0" fontId="6" fillId="4" borderId="6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" fillId="6" borderId="4" xfId="2" applyFont="1" applyFill="1" applyBorder="1" applyAlignment="1">
      <alignment horizontal="center" vertical="center"/>
    </xf>
    <xf numFmtId="0" fontId="1" fillId="7" borderId="4" xfId="2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5" fillId="8" borderId="4" xfId="0" applyFont="1" applyFill="1" applyBorder="1"/>
    <xf numFmtId="164" fontId="8" fillId="8" borderId="4" xfId="0" applyNumberFormat="1" applyFont="1" applyFill="1" applyBorder="1" applyAlignment="1">
      <alignment horizontal="center" vertical="center"/>
    </xf>
    <xf numFmtId="0" fontId="6" fillId="9" borderId="6" xfId="1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/>
    </xf>
    <xf numFmtId="0" fontId="6" fillId="9" borderId="7" xfId="1" applyFont="1" applyFill="1" applyBorder="1" applyAlignment="1">
      <alignment horizontal="center" vertical="center" wrapText="1"/>
    </xf>
    <xf numFmtId="0" fontId="6" fillId="9" borderId="4" xfId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14" fontId="13" fillId="0" borderId="4" xfId="0" applyNumberFormat="1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164" fontId="13" fillId="8" borderId="4" xfId="0" applyNumberFormat="1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/>
    </xf>
    <xf numFmtId="0" fontId="13" fillId="8" borderId="7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14" fontId="13" fillId="0" borderId="4" xfId="0" applyNumberFormat="1" applyFont="1" applyBorder="1" applyAlignment="1">
      <alignment horizontal="center"/>
    </xf>
    <xf numFmtId="0" fontId="13" fillId="0" borderId="4" xfId="0" applyNumberFormat="1" applyFont="1" applyBorder="1" applyAlignment="1">
      <alignment horizontal="center" vertical="center"/>
    </xf>
    <xf numFmtId="0" fontId="13" fillId="0" borderId="5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7" fillId="0" borderId="0" xfId="0" applyFont="1" applyFill="1" applyBorder="1"/>
    <xf numFmtId="0" fontId="17" fillId="2" borderId="0" xfId="0" applyFont="1" applyFill="1" applyAlignment="1">
      <alignment horizontal="center"/>
    </xf>
    <xf numFmtId="0" fontId="17" fillId="10" borderId="0" xfId="0" applyFont="1" applyFill="1" applyAlignment="1">
      <alignment horizontal="center"/>
    </xf>
    <xf numFmtId="0" fontId="17" fillId="10" borderId="0" xfId="0" applyFont="1" applyFill="1" applyBorder="1" applyAlignment="1">
      <alignment horizontal="center"/>
    </xf>
    <xf numFmtId="0" fontId="6" fillId="0" borderId="21" xfId="1" applyFont="1" applyFill="1" applyBorder="1" applyAlignment="1">
      <alignment horizontal="center" vertical="center" wrapText="1"/>
    </xf>
    <xf numFmtId="0" fontId="6" fillId="4" borderId="21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4" borderId="24" xfId="1" applyFont="1" applyFill="1" applyBorder="1" applyAlignment="1">
      <alignment horizontal="center" vertical="center" wrapText="1"/>
    </xf>
    <xf numFmtId="0" fontId="18" fillId="11" borderId="0" xfId="0" applyFont="1" applyFill="1" applyAlignment="1">
      <alignment horizontal="right"/>
    </xf>
    <xf numFmtId="0" fontId="5" fillId="12" borderId="0" xfId="0" applyFont="1" applyFill="1" applyAlignment="1">
      <alignment horizontal="right"/>
    </xf>
    <xf numFmtId="0" fontId="16" fillId="12" borderId="0" xfId="1" applyFont="1" applyFill="1" applyBorder="1" applyAlignment="1">
      <alignment horizontal="center" vertical="center" wrapText="1"/>
    </xf>
    <xf numFmtId="0" fontId="17" fillId="12" borderId="0" xfId="0" applyFont="1" applyFill="1" applyAlignment="1">
      <alignment horizontal="center"/>
    </xf>
    <xf numFmtId="9" fontId="17" fillId="2" borderId="0" xfId="4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/>
    </xf>
    <xf numFmtId="0" fontId="5" fillId="2" borderId="25" xfId="0" applyFont="1" applyFill="1" applyBorder="1"/>
    <xf numFmtId="0" fontId="18" fillId="11" borderId="0" xfId="0" applyNumberFormat="1" applyFont="1" applyFill="1" applyAlignment="1">
      <alignment horizontal="center"/>
    </xf>
    <xf numFmtId="0" fontId="0" fillId="2" borderId="0" xfId="0" applyFill="1"/>
    <xf numFmtId="0" fontId="10" fillId="4" borderId="0" xfId="1" applyFont="1" applyFill="1" applyBorder="1" applyAlignment="1">
      <alignment vertical="center"/>
    </xf>
    <xf numFmtId="0" fontId="9" fillId="3" borderId="0" xfId="1" applyFont="1" applyFill="1" applyBorder="1" applyAlignment="1">
      <alignment vertical="center"/>
    </xf>
    <xf numFmtId="0" fontId="11" fillId="2" borderId="0" xfId="2" applyFont="1" applyFill="1" applyAlignment="1"/>
    <xf numFmtId="0" fontId="20" fillId="13" borderId="4" xfId="0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14" fontId="21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1" fillId="0" borderId="4" xfId="0" quotePrefix="1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/>
    </xf>
    <xf numFmtId="164" fontId="21" fillId="0" borderId="4" xfId="0" applyNumberFormat="1" applyFont="1" applyBorder="1" applyAlignment="1">
      <alignment horizontal="center" vertical="center"/>
    </xf>
    <xf numFmtId="164" fontId="22" fillId="0" borderId="4" xfId="0" applyNumberFormat="1" applyFont="1" applyBorder="1" applyAlignment="1">
      <alignment horizontal="center" vertical="center"/>
    </xf>
    <xf numFmtId="0" fontId="9" fillId="14" borderId="0" xfId="1" applyFont="1" applyFill="1" applyBorder="1" applyAlignment="1">
      <alignment vertical="center"/>
    </xf>
    <xf numFmtId="0" fontId="10" fillId="2" borderId="0" xfId="1" applyFont="1" applyFill="1" applyBorder="1" applyAlignment="1">
      <alignment vertical="center"/>
    </xf>
    <xf numFmtId="0" fontId="22" fillId="0" borderId="4" xfId="0" applyFont="1" applyBorder="1" applyAlignment="1">
      <alignment horizontal="left" vertical="center" wrapText="1"/>
    </xf>
    <xf numFmtId="0" fontId="17" fillId="2" borderId="0" xfId="0" applyFont="1" applyFill="1"/>
    <xf numFmtId="164" fontId="8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164" fontId="13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/>
    </xf>
    <xf numFmtId="0" fontId="9" fillId="3" borderId="0" xfId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center" vertical="center"/>
    </xf>
    <xf numFmtId="0" fontId="11" fillId="4" borderId="0" xfId="2" applyFont="1" applyFill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center" vertical="center"/>
    </xf>
    <xf numFmtId="0" fontId="14" fillId="2" borderId="9" xfId="2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0" fontId="11" fillId="2" borderId="0" xfId="2" applyFont="1" applyFill="1" applyAlignment="1">
      <alignment horizontal="center"/>
    </xf>
  </cellXfs>
  <cellStyles count="5">
    <cellStyle name="Excel Built-in Normal" xfId="1"/>
    <cellStyle name="Excel Built-in Normal 1" xfId="3"/>
    <cellStyle name="Normal" xfId="0" builtinId="0"/>
    <cellStyle name="Normal 2" xfId="2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382905</xdr:colOff>
      <xdr:row>3</xdr:row>
      <xdr:rowOff>33655</xdr:rowOff>
    </xdr:to>
    <xdr:pic>
      <xdr:nvPicPr>
        <xdr:cNvPr id="2" name="graphics1">
          <a:extLst>
            <a:ext uri="{FF2B5EF4-FFF2-40B4-BE49-F238E27FC236}">
              <a16:creationId xmlns:a16="http://schemas.microsoft.com/office/drawing/2014/main" id="{5DDFE6B2-4B72-489C-9BF8-E80A62B5929B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625" y="47625"/>
          <a:ext cx="1402080" cy="576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382905</xdr:colOff>
      <xdr:row>3</xdr:row>
      <xdr:rowOff>33655</xdr:rowOff>
    </xdr:to>
    <xdr:pic>
      <xdr:nvPicPr>
        <xdr:cNvPr id="2" name="graphics1">
          <a:extLst>
            <a:ext uri="{FF2B5EF4-FFF2-40B4-BE49-F238E27FC236}">
              <a16:creationId xmlns:a16="http://schemas.microsoft.com/office/drawing/2014/main" id="{9611998E-DD08-43CC-81C5-538BB8D9FA38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625" y="47625"/>
          <a:ext cx="1402080" cy="5765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1</xdr:col>
      <xdr:colOff>792480</xdr:colOff>
      <xdr:row>3</xdr:row>
      <xdr:rowOff>24130</xdr:rowOff>
    </xdr:to>
    <xdr:pic>
      <xdr:nvPicPr>
        <xdr:cNvPr id="2" name="graphics1">
          <a:extLst>
            <a:ext uri="{FF2B5EF4-FFF2-40B4-BE49-F238E27FC236}">
              <a16:creationId xmlns:a16="http://schemas.microsoft.com/office/drawing/2014/main" id="{D5551D09-8EFC-4E38-A61F-750B9C5ED694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100" y="19050"/>
          <a:ext cx="1402080" cy="595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1</xdr:col>
      <xdr:colOff>792480</xdr:colOff>
      <xdr:row>3</xdr:row>
      <xdr:rowOff>24130</xdr:rowOff>
    </xdr:to>
    <xdr:pic>
      <xdr:nvPicPr>
        <xdr:cNvPr id="2" name="graphics1">
          <a:extLst>
            <a:ext uri="{FF2B5EF4-FFF2-40B4-BE49-F238E27FC236}">
              <a16:creationId xmlns:a16="http://schemas.microsoft.com/office/drawing/2014/main" id="{106C7416-5365-4325-AF80-18403E0E40F9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100" y="19050"/>
          <a:ext cx="1402080" cy="5956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1</xdr:col>
      <xdr:colOff>792480</xdr:colOff>
      <xdr:row>3</xdr:row>
      <xdr:rowOff>24130</xdr:rowOff>
    </xdr:to>
    <xdr:pic>
      <xdr:nvPicPr>
        <xdr:cNvPr id="2" name="graphics1">
          <a:extLst>
            <a:ext uri="{FF2B5EF4-FFF2-40B4-BE49-F238E27FC236}">
              <a16:creationId xmlns:a16="http://schemas.microsoft.com/office/drawing/2014/main" id="{3DADEB25-320A-4B5D-8947-5554E5C2D2AE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100" y="19050"/>
          <a:ext cx="1402080" cy="5956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1</xdr:col>
      <xdr:colOff>792480</xdr:colOff>
      <xdr:row>3</xdr:row>
      <xdr:rowOff>24130</xdr:rowOff>
    </xdr:to>
    <xdr:pic>
      <xdr:nvPicPr>
        <xdr:cNvPr id="2" name="graphics1">
          <a:extLst>
            <a:ext uri="{FF2B5EF4-FFF2-40B4-BE49-F238E27FC236}">
              <a16:creationId xmlns:a16="http://schemas.microsoft.com/office/drawing/2014/main" id="{4FC77138-05EE-492E-8792-6AB1BFCFEBB2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100" y="19050"/>
          <a:ext cx="1402080" cy="5956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483168</xdr:colOff>
      <xdr:row>3</xdr:row>
      <xdr:rowOff>33655</xdr:rowOff>
    </xdr:to>
    <xdr:pic>
      <xdr:nvPicPr>
        <xdr:cNvPr id="2" name="graphics1">
          <a:extLst>
            <a:ext uri="{FF2B5EF4-FFF2-40B4-BE49-F238E27FC236}">
              <a16:creationId xmlns:a16="http://schemas.microsoft.com/office/drawing/2014/main" id="{DF77E8AF-DF66-4B0D-AE77-F0AF8C09AABB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625" y="47625"/>
          <a:ext cx="1402080" cy="576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91"/>
  <sheetViews>
    <sheetView topLeftCell="E67" zoomScaleNormal="100" zoomScaleSheetLayoutView="106" workbookViewId="0">
      <selection activeCell="M79" sqref="M79"/>
    </sheetView>
  </sheetViews>
  <sheetFormatPr defaultRowHeight="12.75" x14ac:dyDescent="0.2"/>
  <cols>
    <col min="1" max="1" width="16" style="3" customWidth="1"/>
    <col min="2" max="2" width="15.85546875" style="3" customWidth="1"/>
    <col min="3" max="3" width="14.5703125" style="3" customWidth="1"/>
    <col min="4" max="4" width="26.7109375" style="3" customWidth="1"/>
    <col min="5" max="5" width="10.28515625" style="3" customWidth="1"/>
    <col min="6" max="6" width="9.140625" style="3"/>
    <col min="7" max="7" width="9.42578125" style="3" customWidth="1"/>
    <col min="8" max="8" width="10.140625" style="3" customWidth="1"/>
    <col min="9" max="10" width="9.140625" style="3"/>
    <col min="11" max="11" width="9.7109375" style="3" customWidth="1"/>
    <col min="12" max="16384" width="9.140625" style="3"/>
  </cols>
  <sheetData>
    <row r="1" spans="1:10" ht="15.75" x14ac:dyDescent="0.2">
      <c r="A1" s="119" t="s">
        <v>190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5" x14ac:dyDescent="0.2">
      <c r="A2" s="120" t="s">
        <v>29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15.75" x14ac:dyDescent="0.25">
      <c r="A3" s="121" t="s">
        <v>30</v>
      </c>
      <c r="B3" s="121"/>
      <c r="C3" s="121"/>
      <c r="D3" s="121"/>
      <c r="E3" s="121"/>
      <c r="F3" s="121"/>
      <c r="G3" s="121"/>
      <c r="H3" s="121"/>
      <c r="I3" s="121"/>
      <c r="J3" s="121"/>
    </row>
    <row r="5" spans="1:10" ht="29.25" customHeight="1" x14ac:dyDescent="0.2">
      <c r="E5" s="125" t="s">
        <v>154</v>
      </c>
      <c r="F5" s="126"/>
      <c r="G5" s="127"/>
      <c r="H5" s="125" t="s">
        <v>153</v>
      </c>
      <c r="I5" s="126"/>
      <c r="J5" s="127"/>
    </row>
    <row r="6" spans="1:10" x14ac:dyDescent="0.2">
      <c r="A6" s="1" t="s">
        <v>0</v>
      </c>
      <c r="B6" s="2" t="s">
        <v>1</v>
      </c>
      <c r="C6" s="2" t="s">
        <v>158</v>
      </c>
      <c r="D6" s="1" t="s">
        <v>2</v>
      </c>
      <c r="E6" s="29" t="s">
        <v>188</v>
      </c>
      <c r="F6" s="29" t="s">
        <v>31</v>
      </c>
      <c r="G6" s="29" t="s">
        <v>189</v>
      </c>
      <c r="H6" s="30" t="s">
        <v>188</v>
      </c>
      <c r="I6" s="30" t="s">
        <v>31</v>
      </c>
      <c r="J6" s="30" t="s">
        <v>189</v>
      </c>
    </row>
    <row r="7" spans="1:10" ht="15" customHeight="1" x14ac:dyDescent="0.2">
      <c r="A7" s="4" t="s">
        <v>9</v>
      </c>
      <c r="B7" s="7" t="s">
        <v>10</v>
      </c>
      <c r="C7" s="134" t="s">
        <v>28</v>
      </c>
      <c r="D7" s="9" t="s">
        <v>28</v>
      </c>
      <c r="E7" s="56" t="s">
        <v>191</v>
      </c>
      <c r="F7" s="56">
        <v>2044</v>
      </c>
      <c r="G7" s="44">
        <v>45668</v>
      </c>
      <c r="H7" s="46" t="s">
        <v>200</v>
      </c>
      <c r="I7" s="43">
        <v>1043</v>
      </c>
      <c r="J7" s="44">
        <v>45913</v>
      </c>
    </row>
    <row r="8" spans="1:10" x14ac:dyDescent="0.2">
      <c r="A8" s="4" t="s">
        <v>7</v>
      </c>
      <c r="B8" s="7" t="s">
        <v>8</v>
      </c>
      <c r="C8" s="135"/>
      <c r="D8" s="9" t="s">
        <v>28</v>
      </c>
      <c r="E8" s="56" t="s">
        <v>192</v>
      </c>
      <c r="F8" s="57">
        <v>2044</v>
      </c>
      <c r="G8" s="44">
        <v>45668</v>
      </c>
      <c r="H8" s="46" t="s">
        <v>201</v>
      </c>
      <c r="I8" s="43">
        <v>1043</v>
      </c>
      <c r="J8" s="44">
        <v>45913</v>
      </c>
    </row>
    <row r="9" spans="1:10" x14ac:dyDescent="0.2">
      <c r="A9" s="4" t="s">
        <v>5</v>
      </c>
      <c r="B9" s="7" t="s">
        <v>6</v>
      </c>
      <c r="C9" s="135"/>
      <c r="D9" s="9" t="s">
        <v>28</v>
      </c>
      <c r="E9" s="56" t="s">
        <v>193</v>
      </c>
      <c r="F9" s="57">
        <v>2044</v>
      </c>
      <c r="G9" s="44">
        <v>45668</v>
      </c>
      <c r="H9" s="46" t="s">
        <v>202</v>
      </c>
      <c r="I9" s="43">
        <v>1043</v>
      </c>
      <c r="J9" s="44">
        <v>45913</v>
      </c>
    </row>
    <row r="10" spans="1:10" x14ac:dyDescent="0.2">
      <c r="A10" s="4" t="s">
        <v>3</v>
      </c>
      <c r="B10" s="5" t="s">
        <v>4</v>
      </c>
      <c r="C10" s="135"/>
      <c r="D10" s="9" t="s">
        <v>28</v>
      </c>
      <c r="E10" s="56" t="s">
        <v>194</v>
      </c>
      <c r="F10" s="58">
        <v>2044</v>
      </c>
      <c r="G10" s="44">
        <v>45668</v>
      </c>
      <c r="H10" s="46" t="s">
        <v>203</v>
      </c>
      <c r="I10" s="43">
        <v>1043</v>
      </c>
      <c r="J10" s="44">
        <v>45913</v>
      </c>
    </row>
    <row r="11" spans="1:10" x14ac:dyDescent="0.2">
      <c r="A11" s="4" t="s">
        <v>17</v>
      </c>
      <c r="B11" s="7" t="s">
        <v>18</v>
      </c>
      <c r="C11" s="135"/>
      <c r="D11" s="9" t="s">
        <v>28</v>
      </c>
      <c r="E11" s="56" t="s">
        <v>195</v>
      </c>
      <c r="F11" s="57">
        <v>2044</v>
      </c>
      <c r="G11" s="44">
        <v>45668</v>
      </c>
      <c r="H11" s="46" t="s">
        <v>204</v>
      </c>
      <c r="I11" s="43">
        <v>1043</v>
      </c>
      <c r="J11" s="44">
        <v>45913</v>
      </c>
    </row>
    <row r="12" spans="1:10" x14ac:dyDescent="0.2">
      <c r="A12" s="4" t="s">
        <v>15</v>
      </c>
      <c r="B12" s="7" t="s">
        <v>16</v>
      </c>
      <c r="C12" s="135"/>
      <c r="D12" s="9" t="s">
        <v>28</v>
      </c>
      <c r="E12" s="56" t="s">
        <v>196</v>
      </c>
      <c r="F12" s="57">
        <v>2044</v>
      </c>
      <c r="G12" s="44">
        <v>45668</v>
      </c>
      <c r="H12" s="46" t="s">
        <v>205</v>
      </c>
      <c r="I12" s="43">
        <v>1043</v>
      </c>
      <c r="J12" s="44">
        <v>45913</v>
      </c>
    </row>
    <row r="13" spans="1:10" x14ac:dyDescent="0.2">
      <c r="A13" s="4" t="s">
        <v>13</v>
      </c>
      <c r="B13" s="7" t="s">
        <v>14</v>
      </c>
      <c r="C13" s="135"/>
      <c r="D13" s="9" t="s">
        <v>28</v>
      </c>
      <c r="E13" s="56" t="s">
        <v>197</v>
      </c>
      <c r="F13" s="57">
        <v>2044</v>
      </c>
      <c r="G13" s="44">
        <v>45668</v>
      </c>
      <c r="H13" s="46" t="s">
        <v>206</v>
      </c>
      <c r="I13" s="43">
        <v>1043</v>
      </c>
      <c r="J13" s="44">
        <v>45913</v>
      </c>
    </row>
    <row r="14" spans="1:10" x14ac:dyDescent="0.2">
      <c r="A14" s="4" t="s">
        <v>11</v>
      </c>
      <c r="B14" s="7" t="s">
        <v>12</v>
      </c>
      <c r="C14" s="135"/>
      <c r="D14" s="9" t="s">
        <v>28</v>
      </c>
      <c r="E14" s="56" t="s">
        <v>198</v>
      </c>
      <c r="F14" s="57">
        <v>2044</v>
      </c>
      <c r="G14" s="44">
        <v>45668</v>
      </c>
      <c r="H14" s="46" t="s">
        <v>207</v>
      </c>
      <c r="I14" s="43">
        <v>1043</v>
      </c>
      <c r="J14" s="44">
        <v>45913</v>
      </c>
    </row>
    <row r="15" spans="1:10" x14ac:dyDescent="0.2">
      <c r="A15" s="4" t="s">
        <v>19</v>
      </c>
      <c r="B15" s="7" t="s">
        <v>20</v>
      </c>
      <c r="C15" s="136"/>
      <c r="D15" s="9" t="s">
        <v>28</v>
      </c>
      <c r="E15" s="56" t="s">
        <v>199</v>
      </c>
      <c r="F15" s="59">
        <v>2044</v>
      </c>
      <c r="G15" s="44">
        <v>45668</v>
      </c>
      <c r="H15" s="46" t="s">
        <v>208</v>
      </c>
      <c r="I15" s="43">
        <v>1043</v>
      </c>
      <c r="J15" s="44">
        <v>45913</v>
      </c>
    </row>
    <row r="16" spans="1:10" x14ac:dyDescent="0.2">
      <c r="A16" s="10"/>
      <c r="B16" s="11"/>
      <c r="C16" s="11"/>
      <c r="D16" s="72">
        <f>COUNTA(D7:D15)</f>
        <v>9</v>
      </c>
      <c r="E16" s="63">
        <f>COUNTA(E7:E15)</f>
        <v>9</v>
      </c>
      <c r="F16" s="62"/>
      <c r="G16" s="62"/>
      <c r="H16" s="63">
        <f t="shared" ref="H16" si="0">COUNTA(H7:H15)</f>
        <v>9</v>
      </c>
    </row>
    <row r="17" spans="1:10" x14ac:dyDescent="0.2">
      <c r="A17" s="10"/>
      <c r="B17" s="11"/>
      <c r="C17" s="11"/>
      <c r="D17" s="8"/>
    </row>
    <row r="18" spans="1:10" x14ac:dyDescent="0.2">
      <c r="A18" s="1" t="s">
        <v>0</v>
      </c>
      <c r="B18" s="2" t="s">
        <v>1</v>
      </c>
      <c r="C18" s="2" t="s">
        <v>158</v>
      </c>
      <c r="D18" s="25" t="s">
        <v>2</v>
      </c>
      <c r="E18" s="29" t="s">
        <v>188</v>
      </c>
      <c r="F18" s="29" t="s">
        <v>31</v>
      </c>
      <c r="G18" s="29" t="s">
        <v>189</v>
      </c>
      <c r="H18" s="30" t="s">
        <v>188</v>
      </c>
      <c r="I18" s="30" t="s">
        <v>31</v>
      </c>
      <c r="J18" s="30" t="s">
        <v>189</v>
      </c>
    </row>
    <row r="19" spans="1:10" x14ac:dyDescent="0.2">
      <c r="A19" s="13" t="s">
        <v>108</v>
      </c>
      <c r="B19" s="5" t="s">
        <v>109</v>
      </c>
      <c r="C19" s="128" t="s">
        <v>27</v>
      </c>
      <c r="D19" s="26" t="s">
        <v>110</v>
      </c>
      <c r="E19" s="51"/>
      <c r="F19" s="52"/>
      <c r="G19" s="51"/>
      <c r="H19" s="49" t="s">
        <v>209</v>
      </c>
      <c r="I19" s="49">
        <v>1045</v>
      </c>
      <c r="J19" s="44">
        <v>45920</v>
      </c>
    </row>
    <row r="20" spans="1:10" x14ac:dyDescent="0.2">
      <c r="A20" s="13" t="s">
        <v>21</v>
      </c>
      <c r="B20" s="5" t="s">
        <v>22</v>
      </c>
      <c r="C20" s="129"/>
      <c r="D20" s="26" t="s">
        <v>133</v>
      </c>
      <c r="E20" s="43" t="s">
        <v>210</v>
      </c>
      <c r="F20" s="53">
        <v>2048</v>
      </c>
      <c r="G20" s="44">
        <v>45675</v>
      </c>
      <c r="H20" s="43" t="s">
        <v>211</v>
      </c>
      <c r="I20" s="53">
        <v>1050</v>
      </c>
      <c r="J20" s="44">
        <v>45920</v>
      </c>
    </row>
    <row r="21" spans="1:10" x14ac:dyDescent="0.2">
      <c r="A21" s="13" t="s">
        <v>23</v>
      </c>
      <c r="B21" s="5" t="s">
        <v>24</v>
      </c>
      <c r="C21" s="129"/>
      <c r="D21" s="26" t="s">
        <v>134</v>
      </c>
      <c r="E21" s="43" t="s">
        <v>212</v>
      </c>
      <c r="F21" s="53">
        <v>2050</v>
      </c>
      <c r="G21" s="44">
        <v>45682</v>
      </c>
      <c r="H21" s="43" t="s">
        <v>213</v>
      </c>
      <c r="I21" s="53">
        <v>1050</v>
      </c>
      <c r="J21" s="44">
        <v>45920</v>
      </c>
    </row>
    <row r="22" spans="1:10" x14ac:dyDescent="0.2">
      <c r="A22" s="13" t="s">
        <v>25</v>
      </c>
      <c r="B22" s="5" t="s">
        <v>26</v>
      </c>
      <c r="C22" s="129"/>
      <c r="D22" s="26" t="s">
        <v>132</v>
      </c>
      <c r="E22" s="43" t="s">
        <v>214</v>
      </c>
      <c r="F22" s="53">
        <v>2050</v>
      </c>
      <c r="G22" s="44">
        <v>45682</v>
      </c>
      <c r="H22" s="46" t="s">
        <v>215</v>
      </c>
      <c r="I22" s="43">
        <v>1014</v>
      </c>
      <c r="J22" s="44">
        <v>45850</v>
      </c>
    </row>
    <row r="23" spans="1:10" x14ac:dyDescent="0.2">
      <c r="A23" s="13" t="s">
        <v>127</v>
      </c>
      <c r="B23" s="5" t="s">
        <v>128</v>
      </c>
      <c r="C23" s="129"/>
      <c r="D23" s="26" t="s">
        <v>135</v>
      </c>
      <c r="E23" s="54" t="s">
        <v>216</v>
      </c>
      <c r="F23" s="48">
        <v>2047</v>
      </c>
      <c r="G23" s="44">
        <v>45672</v>
      </c>
      <c r="H23" s="46" t="s">
        <v>491</v>
      </c>
      <c r="I23" s="43">
        <v>1056</v>
      </c>
      <c r="J23" s="44">
        <v>45932</v>
      </c>
    </row>
    <row r="24" spans="1:10" x14ac:dyDescent="0.2">
      <c r="A24" s="13" t="s">
        <v>129</v>
      </c>
      <c r="B24" s="5" t="s">
        <v>130</v>
      </c>
      <c r="C24" s="129"/>
      <c r="D24" s="26" t="s">
        <v>131</v>
      </c>
      <c r="E24" s="47" t="s">
        <v>217</v>
      </c>
      <c r="F24" s="48">
        <v>2047</v>
      </c>
      <c r="G24" s="44">
        <v>45672</v>
      </c>
      <c r="H24" s="46" t="s">
        <v>492</v>
      </c>
      <c r="I24" s="43">
        <v>1056</v>
      </c>
      <c r="J24" s="44">
        <v>45932</v>
      </c>
    </row>
    <row r="25" spans="1:10" x14ac:dyDescent="0.2">
      <c r="A25" s="137" t="s">
        <v>136</v>
      </c>
      <c r="B25" s="5" t="s">
        <v>137</v>
      </c>
      <c r="C25" s="129"/>
      <c r="D25" s="26" t="s">
        <v>139</v>
      </c>
      <c r="E25" s="37"/>
      <c r="F25" s="37"/>
      <c r="G25" s="50"/>
      <c r="H25" s="46" t="s">
        <v>218</v>
      </c>
      <c r="I25" s="43">
        <v>1050</v>
      </c>
      <c r="J25" s="44">
        <v>45920</v>
      </c>
    </row>
    <row r="26" spans="1:10" x14ac:dyDescent="0.2">
      <c r="A26" s="137"/>
      <c r="B26" s="5" t="s">
        <v>138</v>
      </c>
      <c r="C26" s="129"/>
      <c r="D26" s="26" t="s">
        <v>140</v>
      </c>
      <c r="E26" s="37"/>
      <c r="F26" s="37"/>
      <c r="G26" s="50"/>
      <c r="H26" s="46" t="s">
        <v>219</v>
      </c>
      <c r="I26" s="43">
        <v>1050</v>
      </c>
      <c r="J26" s="44">
        <v>45920</v>
      </c>
    </row>
    <row r="27" spans="1:10" x14ac:dyDescent="0.2">
      <c r="A27" s="17" t="s">
        <v>19</v>
      </c>
      <c r="B27" s="18"/>
      <c r="C27" s="130"/>
      <c r="D27" s="27" t="s">
        <v>141</v>
      </c>
      <c r="E27" s="37"/>
      <c r="F27" s="37"/>
      <c r="G27" s="50"/>
      <c r="H27" s="46" t="s">
        <v>493</v>
      </c>
      <c r="I27" s="43">
        <v>1056</v>
      </c>
      <c r="J27" s="44">
        <v>45932</v>
      </c>
    </row>
    <row r="28" spans="1:10" x14ac:dyDescent="0.2">
      <c r="D28" s="72">
        <f>COUNTA(D19:D27)</f>
        <v>9</v>
      </c>
      <c r="E28" s="63">
        <f>COUNTA(E19:E27)</f>
        <v>5</v>
      </c>
      <c r="F28" s="62"/>
      <c r="G28" s="62"/>
      <c r="H28" s="63">
        <f>COUNTA(H19:H27)</f>
        <v>9</v>
      </c>
    </row>
    <row r="30" spans="1:10" x14ac:dyDescent="0.2">
      <c r="A30" s="1" t="s">
        <v>0</v>
      </c>
      <c r="B30" s="2" t="s">
        <v>1</v>
      </c>
      <c r="C30" s="2" t="s">
        <v>158</v>
      </c>
      <c r="D30" s="1" t="s">
        <v>2</v>
      </c>
      <c r="E30" s="29" t="s">
        <v>188</v>
      </c>
      <c r="F30" s="29" t="s">
        <v>31</v>
      </c>
      <c r="G30" s="29" t="s">
        <v>189</v>
      </c>
      <c r="H30" s="30" t="s">
        <v>188</v>
      </c>
      <c r="I30" s="30" t="s">
        <v>31</v>
      </c>
      <c r="J30" s="30" t="s">
        <v>189</v>
      </c>
    </row>
    <row r="31" spans="1:10" x14ac:dyDescent="0.2">
      <c r="A31" s="65" t="s">
        <v>32</v>
      </c>
      <c r="B31" s="5" t="s">
        <v>33</v>
      </c>
      <c r="C31" s="131" t="s">
        <v>156</v>
      </c>
      <c r="D31" s="66" t="s">
        <v>151</v>
      </c>
      <c r="E31" s="43" t="s">
        <v>220</v>
      </c>
      <c r="F31" s="43">
        <v>2060</v>
      </c>
      <c r="G31" s="44">
        <v>45696</v>
      </c>
      <c r="H31" s="46" t="s">
        <v>526</v>
      </c>
      <c r="I31" s="43">
        <v>1060</v>
      </c>
      <c r="J31" s="44">
        <v>45955</v>
      </c>
    </row>
    <row r="32" spans="1:10" x14ac:dyDescent="0.2">
      <c r="A32" s="12" t="s">
        <v>47</v>
      </c>
      <c r="B32" s="5" t="s">
        <v>48</v>
      </c>
      <c r="C32" s="132"/>
      <c r="D32" s="27" t="s">
        <v>49</v>
      </c>
      <c r="E32" s="46" t="s">
        <v>221</v>
      </c>
      <c r="F32" s="43">
        <v>2066</v>
      </c>
      <c r="G32" s="44">
        <v>45696</v>
      </c>
      <c r="H32" s="46" t="s">
        <v>525</v>
      </c>
      <c r="I32" s="43">
        <v>1060</v>
      </c>
      <c r="J32" s="44">
        <v>45955</v>
      </c>
    </row>
    <row r="33" spans="1:10" x14ac:dyDescent="0.2">
      <c r="A33" s="12" t="s">
        <v>38</v>
      </c>
      <c r="B33" s="5" t="s">
        <v>39</v>
      </c>
      <c r="C33" s="132"/>
      <c r="D33" s="27" t="s">
        <v>40</v>
      </c>
      <c r="E33" s="46" t="s">
        <v>222</v>
      </c>
      <c r="F33" s="43">
        <v>2044</v>
      </c>
      <c r="G33" s="44">
        <v>45668</v>
      </c>
      <c r="H33" s="46" t="s">
        <v>235</v>
      </c>
      <c r="I33" s="43">
        <v>1025</v>
      </c>
      <c r="J33" s="44">
        <v>45876</v>
      </c>
    </row>
    <row r="34" spans="1:10" x14ac:dyDescent="0.2">
      <c r="A34" s="12" t="s">
        <v>50</v>
      </c>
      <c r="B34" s="5" t="s">
        <v>51</v>
      </c>
      <c r="C34" s="132"/>
      <c r="D34" s="27" t="s">
        <v>147</v>
      </c>
      <c r="E34" s="46" t="s">
        <v>223</v>
      </c>
      <c r="F34" s="43">
        <v>2060</v>
      </c>
      <c r="G34" s="44">
        <v>45696</v>
      </c>
      <c r="H34" s="46" t="s">
        <v>236</v>
      </c>
      <c r="I34" s="43">
        <v>1014</v>
      </c>
      <c r="J34" s="44">
        <v>45850</v>
      </c>
    </row>
    <row r="35" spans="1:10" x14ac:dyDescent="0.2">
      <c r="A35" s="12" t="s">
        <v>52</v>
      </c>
      <c r="B35" s="5" t="s">
        <v>53</v>
      </c>
      <c r="C35" s="132"/>
      <c r="D35" s="27" t="s">
        <v>150</v>
      </c>
      <c r="E35" s="46" t="s">
        <v>224</v>
      </c>
      <c r="F35" s="43">
        <v>2060</v>
      </c>
      <c r="G35" s="44">
        <v>45696</v>
      </c>
      <c r="H35" s="46" t="s">
        <v>237</v>
      </c>
      <c r="I35" s="43">
        <v>1014</v>
      </c>
      <c r="J35" s="44">
        <v>45850</v>
      </c>
    </row>
    <row r="36" spans="1:10" x14ac:dyDescent="0.2">
      <c r="A36" s="12" t="s">
        <v>36</v>
      </c>
      <c r="B36" s="5" t="s">
        <v>37</v>
      </c>
      <c r="C36" s="132"/>
      <c r="D36" s="27" t="s">
        <v>148</v>
      </c>
      <c r="E36" s="46" t="s">
        <v>225</v>
      </c>
      <c r="F36" s="43">
        <v>2062</v>
      </c>
      <c r="G36" s="44">
        <v>45703</v>
      </c>
      <c r="H36" s="46" t="s">
        <v>238</v>
      </c>
      <c r="I36" s="43">
        <v>1008</v>
      </c>
      <c r="J36" s="44">
        <v>45836</v>
      </c>
    </row>
    <row r="37" spans="1:10" x14ac:dyDescent="0.2">
      <c r="A37" s="12" t="s">
        <v>34</v>
      </c>
      <c r="B37" s="5" t="s">
        <v>35</v>
      </c>
      <c r="C37" s="132"/>
      <c r="D37" s="27" t="s">
        <v>149</v>
      </c>
      <c r="E37" s="46" t="s">
        <v>226</v>
      </c>
      <c r="F37" s="43">
        <v>2062</v>
      </c>
      <c r="G37" s="44">
        <v>45703</v>
      </c>
      <c r="H37" s="43" t="s">
        <v>239</v>
      </c>
      <c r="I37" s="43">
        <v>1008</v>
      </c>
      <c r="J37" s="44">
        <v>45836</v>
      </c>
    </row>
    <row r="38" spans="1:10" x14ac:dyDescent="0.2">
      <c r="A38" s="12" t="s">
        <v>44</v>
      </c>
      <c r="B38" s="5" t="s">
        <v>45</v>
      </c>
      <c r="C38" s="132"/>
      <c r="D38" s="27" t="s">
        <v>46</v>
      </c>
      <c r="E38" s="46" t="s">
        <v>227</v>
      </c>
      <c r="F38" s="43">
        <v>2062</v>
      </c>
      <c r="G38" s="44">
        <v>45703</v>
      </c>
      <c r="H38" s="46" t="s">
        <v>240</v>
      </c>
      <c r="I38" s="43">
        <v>1008</v>
      </c>
      <c r="J38" s="44">
        <v>45836</v>
      </c>
    </row>
    <row r="39" spans="1:10" x14ac:dyDescent="0.2">
      <c r="A39" s="12" t="s">
        <v>41</v>
      </c>
      <c r="B39" s="5" t="s">
        <v>42</v>
      </c>
      <c r="C39" s="132"/>
      <c r="D39" s="27" t="s">
        <v>43</v>
      </c>
      <c r="E39" s="46" t="s">
        <v>228</v>
      </c>
      <c r="F39" s="43">
        <v>2062</v>
      </c>
      <c r="G39" s="44">
        <v>45703</v>
      </c>
      <c r="H39" s="46" t="s">
        <v>241</v>
      </c>
      <c r="I39" s="43">
        <v>1008</v>
      </c>
      <c r="J39" s="44">
        <v>45836</v>
      </c>
    </row>
    <row r="40" spans="1:10" x14ac:dyDescent="0.2">
      <c r="A40" s="12" t="s">
        <v>54</v>
      </c>
      <c r="B40" s="5" t="s">
        <v>55</v>
      </c>
      <c r="C40" s="132"/>
      <c r="D40" s="27" t="s">
        <v>56</v>
      </c>
      <c r="E40" s="46" t="s">
        <v>229</v>
      </c>
      <c r="F40" s="43">
        <v>2069</v>
      </c>
      <c r="G40" s="44">
        <v>45717</v>
      </c>
      <c r="H40" s="46" t="s">
        <v>532</v>
      </c>
      <c r="I40" s="43">
        <v>1062</v>
      </c>
      <c r="J40" s="44">
        <v>45950</v>
      </c>
    </row>
    <row r="41" spans="1:10" x14ac:dyDescent="0.2">
      <c r="A41" s="12" t="s">
        <v>126</v>
      </c>
      <c r="B41" s="5" t="s">
        <v>67</v>
      </c>
      <c r="C41" s="132"/>
      <c r="D41" s="27" t="s">
        <v>146</v>
      </c>
      <c r="E41" s="47" t="s">
        <v>230</v>
      </c>
      <c r="F41" s="48">
        <v>2056</v>
      </c>
      <c r="G41" s="44">
        <v>45694</v>
      </c>
      <c r="H41" s="49" t="s">
        <v>243</v>
      </c>
      <c r="I41" s="43">
        <v>1008</v>
      </c>
      <c r="J41" s="44">
        <v>45836</v>
      </c>
    </row>
    <row r="42" spans="1:10" x14ac:dyDescent="0.2">
      <c r="A42" s="39" t="s">
        <v>115</v>
      </c>
      <c r="B42" s="42" t="s">
        <v>116</v>
      </c>
      <c r="C42" s="132"/>
      <c r="D42" s="28" t="s">
        <v>152</v>
      </c>
      <c r="E42" s="37"/>
      <c r="F42" s="37"/>
      <c r="G42" s="50"/>
      <c r="H42" s="49" t="s">
        <v>517</v>
      </c>
      <c r="I42" s="43">
        <v>1071</v>
      </c>
      <c r="J42" s="44">
        <v>45944</v>
      </c>
    </row>
    <row r="43" spans="1:10" x14ac:dyDescent="0.2">
      <c r="A43" s="12" t="s">
        <v>111</v>
      </c>
      <c r="B43" s="5" t="s">
        <v>112</v>
      </c>
      <c r="C43" s="132"/>
      <c r="D43" s="27" t="s">
        <v>144</v>
      </c>
      <c r="E43" s="49" t="s">
        <v>231</v>
      </c>
      <c r="F43" s="49">
        <v>2056</v>
      </c>
      <c r="G43" s="44">
        <v>45694</v>
      </c>
      <c r="H43" s="49" t="s">
        <v>233</v>
      </c>
      <c r="I43" s="43">
        <v>1008</v>
      </c>
      <c r="J43" s="44">
        <v>45836</v>
      </c>
    </row>
    <row r="44" spans="1:10" x14ac:dyDescent="0.2">
      <c r="A44" s="12" t="s">
        <v>113</v>
      </c>
      <c r="B44" s="5" t="s">
        <v>114</v>
      </c>
      <c r="C44" s="132"/>
      <c r="D44" s="27" t="s">
        <v>145</v>
      </c>
      <c r="E44" s="49" t="s">
        <v>232</v>
      </c>
      <c r="F44" s="49">
        <v>2056</v>
      </c>
      <c r="G44" s="44">
        <v>45694</v>
      </c>
      <c r="H44" s="49" t="s">
        <v>234</v>
      </c>
      <c r="I44" s="43">
        <v>1008</v>
      </c>
      <c r="J44" s="44">
        <v>45836</v>
      </c>
    </row>
    <row r="45" spans="1:10" x14ac:dyDescent="0.2">
      <c r="A45" s="24" t="s">
        <v>136</v>
      </c>
      <c r="B45" s="5" t="s">
        <v>142</v>
      </c>
      <c r="C45" s="132"/>
      <c r="D45" s="27" t="s">
        <v>143</v>
      </c>
      <c r="E45" s="37"/>
      <c r="F45" s="37"/>
      <c r="G45" s="50"/>
      <c r="H45" s="49" t="s">
        <v>244</v>
      </c>
      <c r="I45" s="43">
        <v>1050</v>
      </c>
      <c r="J45" s="44">
        <v>45920</v>
      </c>
    </row>
    <row r="46" spans="1:10" x14ac:dyDescent="0.2">
      <c r="A46" s="67" t="s">
        <v>19</v>
      </c>
      <c r="B46" s="18"/>
      <c r="C46" s="133"/>
      <c r="D46" s="68" t="s">
        <v>155</v>
      </c>
      <c r="E46" s="37"/>
      <c r="F46" s="37"/>
      <c r="G46" s="37"/>
      <c r="H46" s="49" t="s">
        <v>531</v>
      </c>
      <c r="I46" s="43">
        <v>1062</v>
      </c>
      <c r="J46" s="44">
        <v>45951</v>
      </c>
    </row>
    <row r="47" spans="1:10" s="61" customFormat="1" ht="13.5" x14ac:dyDescent="0.2">
      <c r="A47" s="3"/>
      <c r="B47" s="3"/>
      <c r="C47" s="3"/>
      <c r="D47" s="71">
        <f>COUNTA(D31:D46)</f>
        <v>16</v>
      </c>
      <c r="E47" s="64">
        <f>COUNTA(E31:E46)</f>
        <v>13</v>
      </c>
      <c r="F47" s="75"/>
      <c r="G47" s="75"/>
      <c r="H47" s="64">
        <f>COUNTA(H31:H46)</f>
        <v>16</v>
      </c>
    </row>
    <row r="48" spans="1:10" x14ac:dyDescent="0.2">
      <c r="A48" s="79"/>
      <c r="B48" s="79"/>
      <c r="C48" s="79"/>
    </row>
    <row r="49" spans="1:11" x14ac:dyDescent="0.2">
      <c r="A49" s="77" t="s">
        <v>0</v>
      </c>
      <c r="B49" s="78" t="s">
        <v>1</v>
      </c>
      <c r="C49" s="78" t="s">
        <v>158</v>
      </c>
      <c r="D49" s="1" t="s">
        <v>2</v>
      </c>
      <c r="E49" s="29" t="s">
        <v>188</v>
      </c>
      <c r="F49" s="29" t="s">
        <v>31</v>
      </c>
      <c r="G49" s="29" t="s">
        <v>189</v>
      </c>
      <c r="H49" s="30" t="s">
        <v>188</v>
      </c>
      <c r="I49" s="30" t="s">
        <v>31</v>
      </c>
      <c r="J49" s="30" t="s">
        <v>189</v>
      </c>
    </row>
    <row r="50" spans="1:11" x14ac:dyDescent="0.2">
      <c r="A50" s="9" t="s">
        <v>82</v>
      </c>
      <c r="B50" s="9" t="s">
        <v>83</v>
      </c>
      <c r="C50" s="122" t="s">
        <v>157</v>
      </c>
      <c r="D50" s="26" t="s">
        <v>84</v>
      </c>
      <c r="E50" s="37"/>
      <c r="F50" s="37"/>
      <c r="G50" s="38"/>
      <c r="H50" s="49" t="s">
        <v>247</v>
      </c>
      <c r="I50" s="43">
        <v>1037</v>
      </c>
      <c r="J50" s="44">
        <v>45906</v>
      </c>
    </row>
    <row r="51" spans="1:11" x14ac:dyDescent="0.2">
      <c r="A51" s="9" t="s">
        <v>79</v>
      </c>
      <c r="B51" s="9" t="s">
        <v>80</v>
      </c>
      <c r="C51" s="123"/>
      <c r="D51" s="26" t="s">
        <v>81</v>
      </c>
      <c r="E51" s="37"/>
      <c r="F51" s="37"/>
      <c r="G51" s="38"/>
      <c r="H51" s="49" t="s">
        <v>246</v>
      </c>
      <c r="I51" s="43">
        <v>1037</v>
      </c>
      <c r="J51" s="44">
        <v>45906</v>
      </c>
    </row>
    <row r="52" spans="1:11" x14ac:dyDescent="0.2">
      <c r="A52" s="12" t="s">
        <v>68</v>
      </c>
      <c r="B52" s="9" t="s">
        <v>69</v>
      </c>
      <c r="C52" s="123"/>
      <c r="D52" s="31" t="s">
        <v>70</v>
      </c>
      <c r="E52" s="37"/>
      <c r="F52" s="37"/>
      <c r="G52" s="38"/>
      <c r="H52" s="49" t="s">
        <v>252</v>
      </c>
      <c r="I52" s="43">
        <v>1030</v>
      </c>
      <c r="J52" s="44">
        <v>45892</v>
      </c>
    </row>
    <row r="53" spans="1:11" x14ac:dyDescent="0.2">
      <c r="A53" s="39" t="s">
        <v>118</v>
      </c>
      <c r="B53" s="40" t="s">
        <v>261</v>
      </c>
      <c r="C53" s="123"/>
      <c r="D53" s="31" t="s">
        <v>262</v>
      </c>
      <c r="E53" s="37"/>
      <c r="F53" s="37"/>
      <c r="G53" s="37"/>
      <c r="H53" s="49" t="s">
        <v>542</v>
      </c>
      <c r="I53" s="43">
        <v>1079</v>
      </c>
      <c r="J53" s="44">
        <v>45976</v>
      </c>
    </row>
    <row r="54" spans="1:11" x14ac:dyDescent="0.2">
      <c r="A54" s="12" t="s">
        <v>71</v>
      </c>
      <c r="B54" s="9" t="s">
        <v>72</v>
      </c>
      <c r="C54" s="123"/>
      <c r="D54" s="31" t="s">
        <v>73</v>
      </c>
      <c r="E54" s="49" t="s">
        <v>253</v>
      </c>
      <c r="F54" s="49">
        <v>2050</v>
      </c>
      <c r="G54" s="44">
        <v>45682</v>
      </c>
      <c r="H54" s="49" t="s">
        <v>254</v>
      </c>
      <c r="I54" s="43">
        <v>1033</v>
      </c>
      <c r="J54" s="44">
        <v>45899</v>
      </c>
    </row>
    <row r="55" spans="1:11" x14ac:dyDescent="0.2">
      <c r="A55" s="12" t="s">
        <v>74</v>
      </c>
      <c r="B55" s="9" t="s">
        <v>75</v>
      </c>
      <c r="C55" s="123"/>
      <c r="D55" s="31" t="s">
        <v>76</v>
      </c>
      <c r="E55" s="37"/>
      <c r="F55" s="37"/>
      <c r="G55" s="38"/>
      <c r="H55" s="49" t="s">
        <v>255</v>
      </c>
      <c r="I55" s="43">
        <v>1033</v>
      </c>
      <c r="J55" s="44">
        <v>45899</v>
      </c>
    </row>
    <row r="56" spans="1:11" x14ac:dyDescent="0.2">
      <c r="A56" s="12" t="s">
        <v>66</v>
      </c>
      <c r="B56" s="9" t="s">
        <v>67</v>
      </c>
      <c r="C56" s="123"/>
      <c r="D56" s="31" t="s">
        <v>160</v>
      </c>
      <c r="E56" s="49" t="s">
        <v>250</v>
      </c>
      <c r="F56" s="49">
        <v>2069</v>
      </c>
      <c r="G56" s="44">
        <v>45717</v>
      </c>
      <c r="H56" s="49" t="s">
        <v>251</v>
      </c>
      <c r="I56" s="43">
        <v>1033</v>
      </c>
      <c r="J56" s="44">
        <v>45899</v>
      </c>
    </row>
    <row r="57" spans="1:11" x14ac:dyDescent="0.2">
      <c r="A57" s="39" t="s">
        <v>117</v>
      </c>
      <c r="B57" s="40" t="s">
        <v>263</v>
      </c>
      <c r="C57" s="123"/>
      <c r="D57" s="31" t="s">
        <v>162</v>
      </c>
      <c r="E57" s="37"/>
      <c r="F57" s="37"/>
      <c r="G57" s="37"/>
      <c r="H57" s="49" t="s">
        <v>552</v>
      </c>
      <c r="I57" s="43">
        <v>1113</v>
      </c>
      <c r="J57" s="44">
        <v>46004</v>
      </c>
      <c r="K57" s="109"/>
    </row>
    <row r="58" spans="1:11" x14ac:dyDescent="0.2">
      <c r="A58" s="12" t="s">
        <v>77</v>
      </c>
      <c r="B58" s="9" t="s">
        <v>78</v>
      </c>
      <c r="C58" s="123"/>
      <c r="D58" s="31" t="s">
        <v>161</v>
      </c>
      <c r="E58" s="49" t="s">
        <v>256</v>
      </c>
      <c r="F58" s="49">
        <v>2053</v>
      </c>
      <c r="G58" s="44">
        <v>45689</v>
      </c>
      <c r="H58" s="49" t="s">
        <v>264</v>
      </c>
      <c r="I58" s="43">
        <v>2086</v>
      </c>
      <c r="J58" s="44">
        <v>45759</v>
      </c>
    </row>
    <row r="59" spans="1:11" x14ac:dyDescent="0.2">
      <c r="A59" s="12" t="s">
        <v>87</v>
      </c>
      <c r="B59" s="9" t="s">
        <v>88</v>
      </c>
      <c r="C59" s="123"/>
      <c r="D59" s="31" t="s">
        <v>89</v>
      </c>
      <c r="E59" s="49" t="s">
        <v>260</v>
      </c>
      <c r="F59" s="49">
        <v>2069</v>
      </c>
      <c r="G59" s="44">
        <v>45717</v>
      </c>
      <c r="H59" s="49" t="s">
        <v>539</v>
      </c>
      <c r="I59" s="43">
        <v>1086</v>
      </c>
      <c r="J59" s="44">
        <v>45974</v>
      </c>
    </row>
    <row r="60" spans="1:11" x14ac:dyDescent="0.2">
      <c r="A60" s="15" t="s">
        <v>85</v>
      </c>
      <c r="B60" s="9" t="s">
        <v>159</v>
      </c>
      <c r="C60" s="123"/>
      <c r="D60" s="32" t="s">
        <v>86</v>
      </c>
      <c r="E60" s="49" t="s">
        <v>257</v>
      </c>
      <c r="F60" s="49">
        <v>2086</v>
      </c>
      <c r="G60" s="44">
        <v>45759</v>
      </c>
      <c r="H60" s="49" t="s">
        <v>536</v>
      </c>
      <c r="I60" s="43">
        <v>1082</v>
      </c>
      <c r="J60" s="44">
        <v>45959</v>
      </c>
    </row>
    <row r="61" spans="1:11" x14ac:dyDescent="0.2">
      <c r="A61" s="15" t="s">
        <v>93</v>
      </c>
      <c r="B61" s="9" t="s">
        <v>94</v>
      </c>
      <c r="C61" s="123"/>
      <c r="D61" s="32" t="s">
        <v>95</v>
      </c>
      <c r="E61" s="37"/>
      <c r="F61" s="37"/>
      <c r="G61" s="37"/>
      <c r="H61" s="49" t="s">
        <v>259</v>
      </c>
      <c r="I61" s="43">
        <v>1030</v>
      </c>
      <c r="J61" s="44">
        <v>45892</v>
      </c>
    </row>
    <row r="62" spans="1:11" x14ac:dyDescent="0.2">
      <c r="A62" s="15" t="s">
        <v>63</v>
      </c>
      <c r="B62" s="9" t="s">
        <v>64</v>
      </c>
      <c r="C62" s="123"/>
      <c r="D62" s="32" t="s">
        <v>65</v>
      </c>
      <c r="E62" s="37"/>
      <c r="F62" s="37"/>
      <c r="G62" s="38"/>
      <c r="H62" s="49" t="s">
        <v>249</v>
      </c>
      <c r="I62" s="43">
        <v>1030</v>
      </c>
      <c r="J62" s="44">
        <v>45892</v>
      </c>
    </row>
    <row r="63" spans="1:11" x14ac:dyDescent="0.2">
      <c r="A63" s="15" t="s">
        <v>90</v>
      </c>
      <c r="B63" s="9" t="s">
        <v>91</v>
      </c>
      <c r="C63" s="123"/>
      <c r="D63" s="32" t="s">
        <v>92</v>
      </c>
      <c r="E63" s="37"/>
      <c r="F63" s="37"/>
      <c r="G63" s="38"/>
      <c r="H63" s="49" t="s">
        <v>258</v>
      </c>
      <c r="I63" s="43">
        <v>1025</v>
      </c>
      <c r="J63" s="44">
        <v>45876</v>
      </c>
    </row>
    <row r="64" spans="1:11" x14ac:dyDescent="0.2">
      <c r="A64" s="16" t="s">
        <v>60</v>
      </c>
      <c r="B64" s="9" t="s">
        <v>61</v>
      </c>
      <c r="C64" s="123"/>
      <c r="D64" s="33" t="s">
        <v>62</v>
      </c>
      <c r="E64" s="49" t="s">
        <v>248</v>
      </c>
      <c r="F64" s="49">
        <v>2053</v>
      </c>
      <c r="G64" s="44">
        <v>45689</v>
      </c>
      <c r="H64" s="49" t="s">
        <v>541</v>
      </c>
      <c r="I64" s="43">
        <v>1086</v>
      </c>
      <c r="J64" s="44">
        <v>45976</v>
      </c>
    </row>
    <row r="65" spans="1:11" x14ac:dyDescent="0.2">
      <c r="A65" s="41" t="s">
        <v>124</v>
      </c>
      <c r="B65" s="40" t="s">
        <v>125</v>
      </c>
      <c r="C65" s="123"/>
      <c r="D65" s="33" t="s">
        <v>163</v>
      </c>
      <c r="E65" s="37"/>
      <c r="F65" s="37"/>
      <c r="G65" s="37"/>
      <c r="H65" s="49" t="s">
        <v>544</v>
      </c>
      <c r="I65" s="43">
        <v>1079</v>
      </c>
      <c r="J65" s="44">
        <v>45976</v>
      </c>
    </row>
    <row r="66" spans="1:11" x14ac:dyDescent="0.2">
      <c r="A66" s="16" t="s">
        <v>57</v>
      </c>
      <c r="B66" s="9" t="s">
        <v>58</v>
      </c>
      <c r="C66" s="123"/>
      <c r="D66" s="33" t="s">
        <v>59</v>
      </c>
      <c r="E66" s="49" t="s">
        <v>245</v>
      </c>
      <c r="F66" s="49">
        <v>2053</v>
      </c>
      <c r="G66" s="44">
        <v>45689</v>
      </c>
      <c r="H66" s="49" t="s">
        <v>540</v>
      </c>
      <c r="I66" s="43">
        <v>1086</v>
      </c>
      <c r="J66" s="44">
        <v>45976</v>
      </c>
    </row>
    <row r="67" spans="1:11" x14ac:dyDescent="0.2">
      <c r="A67" s="19" t="s">
        <v>19</v>
      </c>
      <c r="B67" s="18"/>
      <c r="C67" s="124"/>
      <c r="D67" s="33" t="s">
        <v>281</v>
      </c>
      <c r="E67" s="6"/>
      <c r="F67" s="6"/>
      <c r="G67" s="6"/>
      <c r="H67" s="49" t="s">
        <v>545</v>
      </c>
      <c r="I67" s="43">
        <v>1101</v>
      </c>
      <c r="J67" s="44">
        <v>45988</v>
      </c>
    </row>
    <row r="68" spans="1:11" x14ac:dyDescent="0.2">
      <c r="D68" s="72">
        <f>COUNTA(D50:D67)</f>
        <v>18</v>
      </c>
      <c r="E68" s="63">
        <f>COUNTA(E50:E66)</f>
        <v>7</v>
      </c>
      <c r="F68" s="62"/>
      <c r="G68" s="62"/>
      <c r="H68" s="63">
        <f t="shared" ref="H68" si="1">COUNTA(H50:H66)</f>
        <v>17</v>
      </c>
    </row>
    <row r="70" spans="1:11" x14ac:dyDescent="0.2">
      <c r="A70" s="1" t="s">
        <v>0</v>
      </c>
      <c r="B70" s="2" t="s">
        <v>1</v>
      </c>
      <c r="C70" s="2" t="s">
        <v>158</v>
      </c>
      <c r="D70" s="1" t="s">
        <v>2</v>
      </c>
      <c r="E70" s="29" t="s">
        <v>188</v>
      </c>
      <c r="F70" s="29" t="s">
        <v>31</v>
      </c>
      <c r="G70" s="29" t="s">
        <v>189</v>
      </c>
      <c r="H70" s="30" t="s">
        <v>188</v>
      </c>
      <c r="I70" s="30" t="s">
        <v>31</v>
      </c>
      <c r="J70" s="30" t="s">
        <v>189</v>
      </c>
    </row>
    <row r="71" spans="1:11" x14ac:dyDescent="0.2">
      <c r="A71" s="41" t="s">
        <v>123</v>
      </c>
      <c r="B71" s="40" t="s">
        <v>121</v>
      </c>
      <c r="C71" s="122" t="s">
        <v>187</v>
      </c>
      <c r="D71" s="14" t="s">
        <v>165</v>
      </c>
      <c r="E71" s="37"/>
      <c r="F71" s="37"/>
      <c r="G71" s="37"/>
      <c r="H71" s="34" t="s">
        <v>524</v>
      </c>
      <c r="I71" s="34">
        <v>1076</v>
      </c>
      <c r="J71" s="36">
        <v>45953</v>
      </c>
      <c r="K71" s="109" t="s">
        <v>543</v>
      </c>
    </row>
    <row r="72" spans="1:11" x14ac:dyDescent="0.2">
      <c r="A72" s="15" t="s">
        <v>120</v>
      </c>
      <c r="B72" s="9" t="s">
        <v>100</v>
      </c>
      <c r="C72" s="123"/>
      <c r="D72" s="14" t="s">
        <v>167</v>
      </c>
      <c r="E72" s="37"/>
      <c r="F72" s="37"/>
      <c r="G72" s="37"/>
      <c r="H72" s="34" t="s">
        <v>274</v>
      </c>
      <c r="I72" s="34">
        <v>1037</v>
      </c>
      <c r="J72" s="36">
        <v>45907</v>
      </c>
    </row>
    <row r="73" spans="1:11" x14ac:dyDescent="0.2">
      <c r="A73" s="15" t="s">
        <v>166</v>
      </c>
      <c r="B73" s="9" t="s">
        <v>119</v>
      </c>
      <c r="C73" s="123"/>
      <c r="D73" s="14" t="s">
        <v>284</v>
      </c>
      <c r="E73" s="37"/>
      <c r="F73" s="37"/>
      <c r="G73" s="37"/>
      <c r="H73" s="34" t="s">
        <v>523</v>
      </c>
      <c r="I73" s="34">
        <v>1074</v>
      </c>
      <c r="J73" s="36">
        <v>45946</v>
      </c>
    </row>
    <row r="74" spans="1:11" x14ac:dyDescent="0.2">
      <c r="A74" s="41" t="s">
        <v>168</v>
      </c>
      <c r="B74" s="40" t="s">
        <v>122</v>
      </c>
      <c r="C74" s="123"/>
      <c r="D74" s="14" t="s">
        <v>169</v>
      </c>
      <c r="E74" s="37"/>
      <c r="F74" s="37"/>
      <c r="G74" s="37"/>
      <c r="H74" s="34" t="s">
        <v>513</v>
      </c>
      <c r="I74" s="34">
        <v>1070</v>
      </c>
      <c r="J74" s="36">
        <v>45943</v>
      </c>
    </row>
    <row r="75" spans="1:11" x14ac:dyDescent="0.2">
      <c r="A75" s="15" t="s">
        <v>170</v>
      </c>
      <c r="B75" s="20" t="s">
        <v>104</v>
      </c>
      <c r="C75" s="123"/>
      <c r="D75" s="14" t="s">
        <v>173</v>
      </c>
      <c r="E75" s="60" t="s">
        <v>266</v>
      </c>
      <c r="F75" s="34">
        <v>2081</v>
      </c>
      <c r="G75" s="36">
        <v>45745</v>
      </c>
      <c r="H75" s="34" t="s">
        <v>267</v>
      </c>
      <c r="I75" s="34">
        <v>1044</v>
      </c>
      <c r="J75" s="36">
        <v>45917</v>
      </c>
    </row>
    <row r="76" spans="1:11" x14ac:dyDescent="0.2">
      <c r="A76" s="15" t="s">
        <v>171</v>
      </c>
      <c r="B76" s="9" t="s">
        <v>172</v>
      </c>
      <c r="C76" s="123"/>
      <c r="D76" s="14" t="s">
        <v>174</v>
      </c>
      <c r="E76" s="60" t="s">
        <v>272</v>
      </c>
      <c r="F76" s="34">
        <v>2081</v>
      </c>
      <c r="G76" s="36">
        <v>45745</v>
      </c>
      <c r="H76" s="34" t="s">
        <v>273</v>
      </c>
      <c r="I76" s="34">
        <v>1044</v>
      </c>
      <c r="J76" s="36">
        <v>45917</v>
      </c>
    </row>
    <row r="77" spans="1:11" x14ac:dyDescent="0.2">
      <c r="A77" s="9" t="s">
        <v>175</v>
      </c>
      <c r="B77" s="9" t="s">
        <v>106</v>
      </c>
      <c r="C77" s="123"/>
      <c r="D77" s="9" t="s">
        <v>176</v>
      </c>
      <c r="E77" s="37"/>
      <c r="F77" s="37"/>
      <c r="G77" s="37"/>
      <c r="H77" s="6"/>
      <c r="I77" s="6"/>
      <c r="J77" s="6"/>
    </row>
    <row r="78" spans="1:11" x14ac:dyDescent="0.2">
      <c r="A78" s="76" t="s">
        <v>177</v>
      </c>
      <c r="B78" s="76" t="s">
        <v>279</v>
      </c>
      <c r="C78" s="123"/>
      <c r="D78" s="76" t="s">
        <v>178</v>
      </c>
      <c r="E78" s="37"/>
      <c r="F78" s="37"/>
      <c r="G78" s="37"/>
      <c r="H78" s="34" t="s">
        <v>538</v>
      </c>
      <c r="I78" s="34">
        <v>1086</v>
      </c>
      <c r="J78" s="36">
        <v>45976</v>
      </c>
    </row>
    <row r="79" spans="1:11" x14ac:dyDescent="0.2">
      <c r="A79" s="9" t="s">
        <v>179</v>
      </c>
      <c r="B79" s="9" t="s">
        <v>99</v>
      </c>
      <c r="C79" s="123"/>
      <c r="D79" s="9" t="s">
        <v>180</v>
      </c>
      <c r="E79" s="34" t="s">
        <v>265</v>
      </c>
      <c r="F79" s="34">
        <v>2056</v>
      </c>
      <c r="G79" s="36">
        <v>45694</v>
      </c>
      <c r="H79" s="34" t="s">
        <v>546</v>
      </c>
      <c r="I79" s="34">
        <v>1105</v>
      </c>
      <c r="J79" s="36">
        <v>45997</v>
      </c>
    </row>
    <row r="80" spans="1:11" x14ac:dyDescent="0.2">
      <c r="A80" s="9" t="s">
        <v>182</v>
      </c>
      <c r="B80" s="5" t="s">
        <v>103</v>
      </c>
      <c r="C80" s="123"/>
      <c r="D80" s="9" t="s">
        <v>184</v>
      </c>
      <c r="E80" s="37"/>
      <c r="F80" s="37"/>
      <c r="G80" s="37"/>
      <c r="H80" s="6"/>
      <c r="I80" s="6"/>
      <c r="J80" s="6"/>
    </row>
    <row r="81" spans="1:10" x14ac:dyDescent="0.2">
      <c r="A81" s="9" t="s">
        <v>183</v>
      </c>
      <c r="B81" s="5" t="s">
        <v>105</v>
      </c>
      <c r="C81" s="123"/>
      <c r="D81" s="9" t="s">
        <v>185</v>
      </c>
      <c r="E81" s="37"/>
      <c r="F81" s="37"/>
      <c r="G81" s="37"/>
      <c r="H81" s="6"/>
      <c r="I81" s="6"/>
      <c r="J81" s="6"/>
    </row>
    <row r="82" spans="1:10" x14ac:dyDescent="0.2">
      <c r="A82" s="21" t="s">
        <v>101</v>
      </c>
      <c r="B82" s="22" t="s">
        <v>102</v>
      </c>
      <c r="C82" s="123"/>
      <c r="D82" s="14" t="s">
        <v>164</v>
      </c>
      <c r="E82" s="60" t="s">
        <v>270</v>
      </c>
      <c r="F82" s="34">
        <v>2081</v>
      </c>
      <c r="G82" s="36">
        <v>45745</v>
      </c>
      <c r="H82" s="34" t="s">
        <v>271</v>
      </c>
      <c r="I82" s="34">
        <v>1044</v>
      </c>
      <c r="J82" s="36">
        <v>45917</v>
      </c>
    </row>
    <row r="83" spans="1:10" x14ac:dyDescent="0.2">
      <c r="A83" s="15" t="s">
        <v>96</v>
      </c>
      <c r="B83" s="20" t="s">
        <v>97</v>
      </c>
      <c r="C83" s="123"/>
      <c r="D83" s="14" t="s">
        <v>98</v>
      </c>
      <c r="E83" s="34" t="s">
        <v>268</v>
      </c>
      <c r="F83" s="34">
        <v>2081</v>
      </c>
      <c r="G83" s="36">
        <v>45745</v>
      </c>
      <c r="H83" s="34" t="s">
        <v>269</v>
      </c>
      <c r="I83" s="34">
        <v>1044</v>
      </c>
      <c r="J83" s="36">
        <v>45917</v>
      </c>
    </row>
    <row r="84" spans="1:10" x14ac:dyDescent="0.2">
      <c r="A84" s="9" t="s">
        <v>181</v>
      </c>
      <c r="B84" s="23" t="s">
        <v>107</v>
      </c>
      <c r="C84" s="123"/>
      <c r="D84" s="9" t="s">
        <v>181</v>
      </c>
      <c r="E84" s="34" t="s">
        <v>278</v>
      </c>
      <c r="F84" s="34">
        <v>1009</v>
      </c>
      <c r="G84" s="36">
        <v>45841</v>
      </c>
      <c r="H84" s="34" t="s">
        <v>537</v>
      </c>
      <c r="I84" s="34">
        <v>1081</v>
      </c>
      <c r="J84" s="36">
        <v>45959</v>
      </c>
    </row>
    <row r="85" spans="1:10" x14ac:dyDescent="0.2">
      <c r="A85" s="9" t="s">
        <v>283</v>
      </c>
      <c r="B85" s="9" t="s">
        <v>277</v>
      </c>
      <c r="C85" s="123"/>
      <c r="D85" s="9" t="s">
        <v>186</v>
      </c>
      <c r="E85" s="37"/>
      <c r="F85" s="37"/>
      <c r="G85" s="37"/>
      <c r="H85" s="34" t="s">
        <v>547</v>
      </c>
      <c r="I85" s="34">
        <v>1105</v>
      </c>
      <c r="J85" s="36">
        <v>45997</v>
      </c>
    </row>
    <row r="86" spans="1:10" ht="12" customHeight="1" x14ac:dyDescent="0.2">
      <c r="A86" s="19" t="s">
        <v>19</v>
      </c>
      <c r="B86" s="18"/>
      <c r="C86" s="124"/>
      <c r="D86" s="9" t="s">
        <v>280</v>
      </c>
      <c r="E86" s="37"/>
      <c r="F86" s="37"/>
      <c r="G86" s="37"/>
      <c r="H86" s="34" t="s">
        <v>553</v>
      </c>
      <c r="I86" s="34">
        <v>1113</v>
      </c>
      <c r="J86" s="36">
        <v>46004</v>
      </c>
    </row>
    <row r="87" spans="1:10" x14ac:dyDescent="0.2">
      <c r="D87" s="72">
        <f>COUNTA(D71:D86)</f>
        <v>16</v>
      </c>
      <c r="E87" s="63">
        <f>COUNTA(E71:E86)</f>
        <v>6</v>
      </c>
      <c r="F87" s="62"/>
      <c r="G87" s="62"/>
      <c r="H87" s="63">
        <f t="shared" ref="H87" si="2">COUNTA(H71:H86)</f>
        <v>13</v>
      </c>
    </row>
    <row r="89" spans="1:10" x14ac:dyDescent="0.2">
      <c r="D89" s="69" t="s">
        <v>275</v>
      </c>
      <c r="E89" s="74">
        <f>SUM(E16,E28,E47,E68,E87)</f>
        <v>40</v>
      </c>
      <c r="F89" s="74"/>
      <c r="G89" s="80" t="s">
        <v>282</v>
      </c>
      <c r="H89" s="74">
        <f>SUM(H16,H28,H47,H68,H87)</f>
        <v>64</v>
      </c>
    </row>
    <row r="90" spans="1:10" x14ac:dyDescent="0.2">
      <c r="D90" s="70" t="s">
        <v>276</v>
      </c>
      <c r="E90" s="74">
        <f>SUM(D16,D28,D47,D68,D87)</f>
        <v>68</v>
      </c>
      <c r="F90" s="74"/>
      <c r="G90" s="74"/>
      <c r="H90" s="74">
        <v>68</v>
      </c>
    </row>
    <row r="91" spans="1:10" x14ac:dyDescent="0.2">
      <c r="E91" s="73">
        <f>E89/E90</f>
        <v>0.58823529411764708</v>
      </c>
      <c r="F91" s="73"/>
      <c r="G91" s="73"/>
      <c r="H91" s="73">
        <f>H89/H90</f>
        <v>0.94117647058823528</v>
      </c>
    </row>
  </sheetData>
  <sortState ref="A31:D39">
    <sortCondition ref="A31:A39"/>
  </sortState>
  <mergeCells count="11">
    <mergeCell ref="A1:J1"/>
    <mergeCell ref="A2:J2"/>
    <mergeCell ref="A3:J3"/>
    <mergeCell ref="C50:C67"/>
    <mergeCell ref="C71:C86"/>
    <mergeCell ref="H5:J5"/>
    <mergeCell ref="C19:C27"/>
    <mergeCell ref="C31:C46"/>
    <mergeCell ref="C7:C15"/>
    <mergeCell ref="A25:A26"/>
    <mergeCell ref="E5:G5"/>
  </mergeCells>
  <pageMargins left="0.7" right="0.7" top="0.75" bottom="0.75" header="0.3" footer="0.3"/>
  <pageSetup paperSize="9" scale="80" orientation="landscape" verticalDpi="0" r:id="rId1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91"/>
  <sheetViews>
    <sheetView tabSelected="1" view="pageBreakPreview" topLeftCell="A49" zoomScale="106" zoomScaleNormal="100" zoomScaleSheetLayoutView="106" workbookViewId="0">
      <selection activeCell="D20" sqref="D20"/>
    </sheetView>
  </sheetViews>
  <sheetFormatPr defaultRowHeight="12.75" x14ac:dyDescent="0.2"/>
  <cols>
    <col min="1" max="1" width="16" style="3" customWidth="1"/>
    <col min="2" max="2" width="15.85546875" style="3" customWidth="1"/>
    <col min="3" max="3" width="14.5703125" style="3" customWidth="1"/>
    <col min="4" max="4" width="26.7109375" style="3" customWidth="1"/>
    <col min="5" max="5" width="10.28515625" style="3" customWidth="1"/>
    <col min="6" max="6" width="9.140625" style="3"/>
    <col min="7" max="7" width="9.42578125" style="3" customWidth="1"/>
    <col min="8" max="8" width="10.140625" style="3" customWidth="1"/>
    <col min="9" max="10" width="9.140625" style="3"/>
    <col min="11" max="11" width="9.7109375" style="3" customWidth="1"/>
    <col min="12" max="16384" width="9.140625" style="3"/>
  </cols>
  <sheetData>
    <row r="1" spans="1:10" ht="15.75" x14ac:dyDescent="0.2">
      <c r="A1" s="119" t="s">
        <v>190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5" x14ac:dyDescent="0.2">
      <c r="A2" s="120" t="s">
        <v>29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15.75" x14ac:dyDescent="0.25">
      <c r="A3" s="121" t="s">
        <v>557</v>
      </c>
      <c r="B3" s="121"/>
      <c r="C3" s="121"/>
      <c r="D3" s="121"/>
      <c r="E3" s="121"/>
      <c r="F3" s="121"/>
      <c r="G3" s="121"/>
      <c r="H3" s="121"/>
      <c r="I3" s="121"/>
      <c r="J3" s="121"/>
    </row>
    <row r="5" spans="1:10" ht="29.25" customHeight="1" x14ac:dyDescent="0.2">
      <c r="E5" s="125" t="s">
        <v>154</v>
      </c>
      <c r="F5" s="126"/>
      <c r="G5" s="127"/>
      <c r="H5" s="125" t="s">
        <v>153</v>
      </c>
      <c r="I5" s="126"/>
      <c r="J5" s="127"/>
    </row>
    <row r="6" spans="1:10" x14ac:dyDescent="0.2">
      <c r="A6" s="1" t="s">
        <v>0</v>
      </c>
      <c r="B6" s="2" t="s">
        <v>1</v>
      </c>
      <c r="C6" s="2" t="s">
        <v>158</v>
      </c>
      <c r="D6" s="1" t="s">
        <v>2</v>
      </c>
      <c r="E6" s="29" t="s">
        <v>188</v>
      </c>
      <c r="F6" s="29" t="s">
        <v>31</v>
      </c>
      <c r="G6" s="29" t="s">
        <v>189</v>
      </c>
      <c r="H6" s="30" t="s">
        <v>188</v>
      </c>
      <c r="I6" s="30" t="s">
        <v>31</v>
      </c>
      <c r="J6" s="30" t="s">
        <v>189</v>
      </c>
    </row>
    <row r="7" spans="1:10" ht="15" customHeight="1" x14ac:dyDescent="0.2">
      <c r="A7" s="4" t="s">
        <v>9</v>
      </c>
      <c r="B7" s="7" t="s">
        <v>10</v>
      </c>
      <c r="C7" s="134" t="s">
        <v>28</v>
      </c>
      <c r="D7" s="9" t="s">
        <v>28</v>
      </c>
      <c r="E7" s="56" t="s">
        <v>558</v>
      </c>
      <c r="F7" s="56">
        <v>1118</v>
      </c>
      <c r="G7" s="44">
        <v>46025</v>
      </c>
      <c r="H7" s="46"/>
      <c r="I7" s="43"/>
      <c r="J7" s="44"/>
    </row>
    <row r="8" spans="1:10" x14ac:dyDescent="0.2">
      <c r="A8" s="4" t="s">
        <v>7</v>
      </c>
      <c r="B8" s="7" t="s">
        <v>8</v>
      </c>
      <c r="C8" s="135"/>
      <c r="D8" s="9" t="s">
        <v>28</v>
      </c>
      <c r="E8" s="56" t="s">
        <v>563</v>
      </c>
      <c r="F8" s="56">
        <v>1118</v>
      </c>
      <c r="G8" s="44">
        <v>46025</v>
      </c>
      <c r="H8" s="46"/>
      <c r="I8" s="43"/>
      <c r="J8" s="44"/>
    </row>
    <row r="9" spans="1:10" x14ac:dyDescent="0.2">
      <c r="A9" s="4" t="s">
        <v>5</v>
      </c>
      <c r="B9" s="7" t="s">
        <v>6</v>
      </c>
      <c r="C9" s="135"/>
      <c r="D9" s="9" t="s">
        <v>28</v>
      </c>
      <c r="E9" s="56" t="s">
        <v>564</v>
      </c>
      <c r="F9" s="56">
        <v>1118</v>
      </c>
      <c r="G9" s="44">
        <v>46025</v>
      </c>
      <c r="H9" s="46"/>
      <c r="I9" s="43"/>
      <c r="J9" s="44"/>
    </row>
    <row r="10" spans="1:10" x14ac:dyDescent="0.2">
      <c r="A10" s="4" t="s">
        <v>3</v>
      </c>
      <c r="B10" s="5" t="s">
        <v>4</v>
      </c>
      <c r="C10" s="135"/>
      <c r="D10" s="9" t="s">
        <v>28</v>
      </c>
      <c r="E10" s="56" t="s">
        <v>565</v>
      </c>
      <c r="F10" s="56">
        <v>1118</v>
      </c>
      <c r="G10" s="44">
        <v>46025</v>
      </c>
      <c r="H10" s="46"/>
      <c r="I10" s="43"/>
      <c r="J10" s="44"/>
    </row>
    <row r="11" spans="1:10" x14ac:dyDescent="0.2">
      <c r="A11" s="4" t="s">
        <v>17</v>
      </c>
      <c r="B11" s="7" t="s">
        <v>18</v>
      </c>
      <c r="C11" s="135"/>
      <c r="D11" s="9" t="s">
        <v>28</v>
      </c>
      <c r="E11" s="56" t="s">
        <v>558</v>
      </c>
      <c r="F11" s="56">
        <v>1118</v>
      </c>
      <c r="G11" s="44">
        <v>46025</v>
      </c>
      <c r="H11" s="46"/>
      <c r="I11" s="43"/>
      <c r="J11" s="44"/>
    </row>
    <row r="12" spans="1:10" x14ac:dyDescent="0.2">
      <c r="A12" s="4" t="s">
        <v>15</v>
      </c>
      <c r="B12" s="7" t="s">
        <v>16</v>
      </c>
      <c r="C12" s="135"/>
      <c r="D12" s="9" t="s">
        <v>28</v>
      </c>
      <c r="E12" s="56" t="s">
        <v>559</v>
      </c>
      <c r="F12" s="56">
        <v>1118</v>
      </c>
      <c r="G12" s="44">
        <v>46025</v>
      </c>
      <c r="H12" s="46"/>
      <c r="I12" s="43"/>
      <c r="J12" s="44"/>
    </row>
    <row r="13" spans="1:10" x14ac:dyDescent="0.2">
      <c r="A13" s="4" t="s">
        <v>13</v>
      </c>
      <c r="B13" s="7" t="s">
        <v>14</v>
      </c>
      <c r="C13" s="135"/>
      <c r="D13" s="9" t="s">
        <v>28</v>
      </c>
      <c r="E13" s="56" t="s">
        <v>560</v>
      </c>
      <c r="F13" s="56">
        <v>1118</v>
      </c>
      <c r="G13" s="44">
        <v>46025</v>
      </c>
      <c r="H13" s="46"/>
      <c r="I13" s="43"/>
      <c r="J13" s="44"/>
    </row>
    <row r="14" spans="1:10" x14ac:dyDescent="0.2">
      <c r="A14" s="4" t="s">
        <v>11</v>
      </c>
      <c r="B14" s="7" t="s">
        <v>12</v>
      </c>
      <c r="C14" s="135"/>
      <c r="D14" s="9" t="s">
        <v>28</v>
      </c>
      <c r="E14" s="56" t="s">
        <v>561</v>
      </c>
      <c r="F14" s="56">
        <v>1118</v>
      </c>
      <c r="G14" s="44">
        <v>46025</v>
      </c>
      <c r="H14" s="46"/>
      <c r="I14" s="43"/>
      <c r="J14" s="44"/>
    </row>
    <row r="15" spans="1:10" x14ac:dyDescent="0.2">
      <c r="A15" s="4" t="s">
        <v>19</v>
      </c>
      <c r="B15" s="7" t="s">
        <v>20</v>
      </c>
      <c r="C15" s="136"/>
      <c r="D15" s="9" t="s">
        <v>28</v>
      </c>
      <c r="E15" s="56" t="s">
        <v>562</v>
      </c>
      <c r="F15" s="56">
        <v>1118</v>
      </c>
      <c r="G15" s="44">
        <v>46025</v>
      </c>
      <c r="H15" s="46" t="s">
        <v>566</v>
      </c>
      <c r="I15" s="43"/>
      <c r="J15" s="44"/>
    </row>
    <row r="16" spans="1:10" x14ac:dyDescent="0.2">
      <c r="A16" s="10"/>
      <c r="B16" s="11"/>
      <c r="C16" s="11"/>
      <c r="D16" s="72">
        <f>COUNTA(D7:D15)</f>
        <v>9</v>
      </c>
      <c r="E16" s="63">
        <f>COUNTA(E7:E15)</f>
        <v>9</v>
      </c>
      <c r="F16" s="62"/>
      <c r="G16" s="62"/>
      <c r="H16" s="63">
        <f t="shared" ref="H16" si="0">COUNTA(H7:H15)</f>
        <v>1</v>
      </c>
    </row>
    <row r="17" spans="1:10" x14ac:dyDescent="0.2">
      <c r="A17" s="10"/>
      <c r="B17" s="11"/>
      <c r="C17" s="11"/>
      <c r="D17" s="8"/>
    </row>
    <row r="18" spans="1:10" x14ac:dyDescent="0.2">
      <c r="A18" s="1" t="s">
        <v>0</v>
      </c>
      <c r="B18" s="2" t="s">
        <v>1</v>
      </c>
      <c r="C18" s="2" t="s">
        <v>158</v>
      </c>
      <c r="D18" s="25" t="s">
        <v>2</v>
      </c>
      <c r="E18" s="29" t="s">
        <v>188</v>
      </c>
      <c r="F18" s="29" t="s">
        <v>31</v>
      </c>
      <c r="G18" s="29" t="s">
        <v>189</v>
      </c>
      <c r="H18" s="30" t="s">
        <v>188</v>
      </c>
      <c r="I18" s="30" t="s">
        <v>31</v>
      </c>
      <c r="J18" s="30" t="s">
        <v>189</v>
      </c>
    </row>
    <row r="19" spans="1:10" x14ac:dyDescent="0.2">
      <c r="A19" s="13" t="s">
        <v>108</v>
      </c>
      <c r="B19" s="5" t="s">
        <v>109</v>
      </c>
      <c r="C19" s="128" t="s">
        <v>27</v>
      </c>
      <c r="D19" s="26" t="s">
        <v>110</v>
      </c>
      <c r="E19" s="111" t="s">
        <v>567</v>
      </c>
      <c r="F19" s="115">
        <v>1128</v>
      </c>
      <c r="G19" s="44">
        <v>46056</v>
      </c>
      <c r="H19" s="49"/>
      <c r="I19" s="49"/>
      <c r="J19" s="44"/>
    </row>
    <row r="20" spans="1:10" x14ac:dyDescent="0.2">
      <c r="A20" s="13" t="s">
        <v>21</v>
      </c>
      <c r="B20" s="5" t="s">
        <v>22</v>
      </c>
      <c r="C20" s="129"/>
      <c r="D20" s="26" t="s">
        <v>133</v>
      </c>
      <c r="E20" s="116"/>
      <c r="F20" s="117"/>
      <c r="G20" s="44"/>
      <c r="H20" s="43"/>
      <c r="I20" s="53"/>
      <c r="J20" s="44"/>
    </row>
    <row r="21" spans="1:10" x14ac:dyDescent="0.2">
      <c r="A21" s="13" t="s">
        <v>23</v>
      </c>
      <c r="B21" s="5" t="s">
        <v>24</v>
      </c>
      <c r="C21" s="129"/>
      <c r="D21" s="26" t="s">
        <v>134</v>
      </c>
      <c r="E21" s="116"/>
      <c r="F21" s="117"/>
      <c r="G21" s="44"/>
      <c r="H21" s="43"/>
      <c r="I21" s="53"/>
      <c r="J21" s="44"/>
    </row>
    <row r="22" spans="1:10" x14ac:dyDescent="0.2">
      <c r="A22" s="13" t="s">
        <v>25</v>
      </c>
      <c r="B22" s="5" t="s">
        <v>26</v>
      </c>
      <c r="C22" s="129"/>
      <c r="D22" s="26" t="s">
        <v>132</v>
      </c>
      <c r="E22" s="116"/>
      <c r="F22" s="117"/>
      <c r="G22" s="44"/>
      <c r="H22" s="46"/>
      <c r="I22" s="43"/>
      <c r="J22" s="44"/>
    </row>
    <row r="23" spans="1:10" x14ac:dyDescent="0.2">
      <c r="A23" s="13" t="s">
        <v>127</v>
      </c>
      <c r="B23" s="5" t="s">
        <v>128</v>
      </c>
      <c r="C23" s="129"/>
      <c r="D23" s="26" t="s">
        <v>135</v>
      </c>
      <c r="E23" s="118" t="s">
        <v>568</v>
      </c>
      <c r="F23" s="115">
        <v>1128</v>
      </c>
      <c r="G23" s="44">
        <v>46056</v>
      </c>
      <c r="H23" s="46"/>
      <c r="I23" s="43"/>
      <c r="J23" s="44"/>
    </row>
    <row r="24" spans="1:10" x14ac:dyDescent="0.2">
      <c r="A24" s="13" t="s">
        <v>129</v>
      </c>
      <c r="B24" s="5" t="s">
        <v>130</v>
      </c>
      <c r="C24" s="129"/>
      <c r="D24" s="26" t="s">
        <v>131</v>
      </c>
      <c r="E24" s="111" t="s">
        <v>577</v>
      </c>
      <c r="F24" s="115">
        <v>1128</v>
      </c>
      <c r="G24" s="44">
        <v>46056</v>
      </c>
      <c r="H24" s="46"/>
      <c r="I24" s="43"/>
      <c r="J24" s="44"/>
    </row>
    <row r="25" spans="1:10" x14ac:dyDescent="0.2">
      <c r="A25" s="137" t="s">
        <v>136</v>
      </c>
      <c r="B25" s="5" t="s">
        <v>137</v>
      </c>
      <c r="C25" s="129"/>
      <c r="D25" s="26" t="s">
        <v>139</v>
      </c>
      <c r="E25" s="6"/>
      <c r="F25" s="6"/>
      <c r="G25" s="44"/>
      <c r="H25" s="46"/>
      <c r="I25" s="43"/>
      <c r="J25" s="44"/>
    </row>
    <row r="26" spans="1:10" x14ac:dyDescent="0.2">
      <c r="A26" s="137"/>
      <c r="B26" s="5" t="s">
        <v>138</v>
      </c>
      <c r="C26" s="129"/>
      <c r="D26" s="26" t="s">
        <v>140</v>
      </c>
      <c r="E26" s="6"/>
      <c r="F26" s="6"/>
      <c r="G26" s="44"/>
      <c r="H26" s="46"/>
      <c r="I26" s="43"/>
      <c r="J26" s="44"/>
    </row>
    <row r="27" spans="1:10" x14ac:dyDescent="0.2">
      <c r="A27" s="17" t="s">
        <v>19</v>
      </c>
      <c r="B27" s="18"/>
      <c r="C27" s="130"/>
      <c r="D27" s="27" t="s">
        <v>141</v>
      </c>
      <c r="E27" s="6"/>
      <c r="F27" s="6"/>
      <c r="G27" s="44"/>
      <c r="H27" s="46"/>
      <c r="I27" s="43"/>
      <c r="J27" s="44"/>
    </row>
    <row r="28" spans="1:10" x14ac:dyDescent="0.2">
      <c r="D28" s="72">
        <f>COUNTA(D19:D27)</f>
        <v>9</v>
      </c>
      <c r="E28" s="63">
        <f>COUNTA(E19:E27)</f>
        <v>3</v>
      </c>
      <c r="F28" s="62"/>
      <c r="G28" s="62"/>
      <c r="H28" s="63">
        <f>COUNTA(H19:H27)</f>
        <v>0</v>
      </c>
    </row>
    <row r="30" spans="1:10" x14ac:dyDescent="0.2">
      <c r="A30" s="1" t="s">
        <v>0</v>
      </c>
      <c r="B30" s="2" t="s">
        <v>1</v>
      </c>
      <c r="C30" s="2" t="s">
        <v>158</v>
      </c>
      <c r="D30" s="1" t="s">
        <v>2</v>
      </c>
      <c r="E30" s="29" t="s">
        <v>188</v>
      </c>
      <c r="F30" s="29" t="s">
        <v>31</v>
      </c>
      <c r="G30" s="29" t="s">
        <v>189</v>
      </c>
      <c r="H30" s="30" t="s">
        <v>188</v>
      </c>
      <c r="I30" s="30" t="s">
        <v>31</v>
      </c>
      <c r="J30" s="30" t="s">
        <v>189</v>
      </c>
    </row>
    <row r="31" spans="1:10" x14ac:dyDescent="0.2">
      <c r="A31" s="65" t="s">
        <v>32</v>
      </c>
      <c r="B31" s="5" t="s">
        <v>33</v>
      </c>
      <c r="C31" s="131" t="s">
        <v>156</v>
      </c>
      <c r="D31" s="66" t="s">
        <v>151</v>
      </c>
      <c r="E31" s="43" t="s">
        <v>571</v>
      </c>
      <c r="F31" s="43">
        <v>1124</v>
      </c>
      <c r="G31" s="44">
        <v>46053</v>
      </c>
      <c r="H31" s="46"/>
      <c r="I31" s="43"/>
      <c r="J31" s="44"/>
    </row>
    <row r="32" spans="1:10" x14ac:dyDescent="0.2">
      <c r="A32" s="12" t="s">
        <v>47</v>
      </c>
      <c r="B32" s="5" t="s">
        <v>48</v>
      </c>
      <c r="C32" s="132"/>
      <c r="D32" s="27" t="s">
        <v>49</v>
      </c>
      <c r="E32" s="46" t="s">
        <v>573</v>
      </c>
      <c r="F32" s="43">
        <v>1124</v>
      </c>
      <c r="G32" s="44">
        <v>46053</v>
      </c>
      <c r="H32" s="46"/>
      <c r="I32" s="43"/>
      <c r="J32" s="44"/>
    </row>
    <row r="33" spans="1:10" x14ac:dyDescent="0.2">
      <c r="A33" s="12" t="s">
        <v>38</v>
      </c>
      <c r="B33" s="5" t="s">
        <v>39</v>
      </c>
      <c r="C33" s="132"/>
      <c r="D33" s="27" t="s">
        <v>40</v>
      </c>
      <c r="E33" s="46"/>
      <c r="F33" s="43"/>
      <c r="G33" s="44"/>
      <c r="H33" s="46"/>
      <c r="I33" s="43"/>
      <c r="J33" s="44"/>
    </row>
    <row r="34" spans="1:10" x14ac:dyDescent="0.2">
      <c r="A34" s="12" t="s">
        <v>50</v>
      </c>
      <c r="B34" s="5" t="s">
        <v>51</v>
      </c>
      <c r="C34" s="132"/>
      <c r="D34" s="27" t="s">
        <v>147</v>
      </c>
      <c r="E34" s="46" t="s">
        <v>572</v>
      </c>
      <c r="F34" s="43">
        <v>1124</v>
      </c>
      <c r="G34" s="44">
        <v>46053</v>
      </c>
      <c r="H34" s="46"/>
      <c r="I34" s="43"/>
      <c r="J34" s="44"/>
    </row>
    <row r="35" spans="1:10" x14ac:dyDescent="0.2">
      <c r="A35" s="12" t="s">
        <v>52</v>
      </c>
      <c r="B35" s="5" t="s">
        <v>53</v>
      </c>
      <c r="C35" s="132"/>
      <c r="D35" s="27" t="s">
        <v>150</v>
      </c>
      <c r="E35" s="46" t="s">
        <v>569</v>
      </c>
      <c r="F35" s="43">
        <v>1124</v>
      </c>
      <c r="G35" s="44">
        <v>46053</v>
      </c>
      <c r="H35" s="46"/>
      <c r="I35" s="43"/>
      <c r="J35" s="44"/>
    </row>
    <row r="36" spans="1:10" x14ac:dyDescent="0.2">
      <c r="A36" s="12" t="s">
        <v>36</v>
      </c>
      <c r="B36" s="5" t="s">
        <v>37</v>
      </c>
      <c r="C36" s="132"/>
      <c r="D36" s="27" t="s">
        <v>148</v>
      </c>
      <c r="E36" s="46" t="s">
        <v>576</v>
      </c>
      <c r="F36" s="43">
        <v>1124</v>
      </c>
      <c r="G36" s="44">
        <v>46053</v>
      </c>
      <c r="H36" s="46"/>
      <c r="I36" s="43"/>
      <c r="J36" s="44"/>
    </row>
    <row r="37" spans="1:10" x14ac:dyDescent="0.2">
      <c r="A37" s="12" t="s">
        <v>34</v>
      </c>
      <c r="B37" s="5" t="s">
        <v>35</v>
      </c>
      <c r="C37" s="132"/>
      <c r="D37" s="27" t="s">
        <v>149</v>
      </c>
      <c r="E37" s="46" t="s">
        <v>575</v>
      </c>
      <c r="F37" s="43">
        <v>1124</v>
      </c>
      <c r="G37" s="44">
        <v>46053</v>
      </c>
      <c r="H37" s="43"/>
      <c r="I37" s="43"/>
      <c r="J37" s="44"/>
    </row>
    <row r="38" spans="1:10" x14ac:dyDescent="0.2">
      <c r="A38" s="12" t="s">
        <v>44</v>
      </c>
      <c r="B38" s="5" t="s">
        <v>45</v>
      </c>
      <c r="C38" s="132"/>
      <c r="D38" s="27" t="s">
        <v>46</v>
      </c>
      <c r="E38" s="46" t="s">
        <v>579</v>
      </c>
      <c r="F38" s="43">
        <v>1122</v>
      </c>
      <c r="G38" s="44">
        <v>46039</v>
      </c>
      <c r="H38" s="46"/>
      <c r="I38" s="43"/>
      <c r="J38" s="44"/>
    </row>
    <row r="39" spans="1:10" x14ac:dyDescent="0.2">
      <c r="A39" s="12" t="s">
        <v>41</v>
      </c>
      <c r="B39" s="5" t="s">
        <v>42</v>
      </c>
      <c r="C39" s="132"/>
      <c r="D39" s="27" t="s">
        <v>43</v>
      </c>
      <c r="E39" s="46" t="s">
        <v>578</v>
      </c>
      <c r="F39" s="43">
        <v>1122</v>
      </c>
      <c r="G39" s="44">
        <v>46039</v>
      </c>
      <c r="H39" s="46"/>
      <c r="I39" s="43"/>
      <c r="J39" s="44"/>
    </row>
    <row r="40" spans="1:10" x14ac:dyDescent="0.2">
      <c r="A40" s="12" t="s">
        <v>54</v>
      </c>
      <c r="B40" s="5" t="s">
        <v>55</v>
      </c>
      <c r="C40" s="132"/>
      <c r="D40" s="27" t="s">
        <v>56</v>
      </c>
      <c r="E40" s="46" t="s">
        <v>574</v>
      </c>
      <c r="F40" s="43">
        <v>1124</v>
      </c>
      <c r="G40" s="44">
        <v>46053</v>
      </c>
      <c r="H40" s="46"/>
      <c r="I40" s="43"/>
      <c r="J40" s="44"/>
    </row>
    <row r="41" spans="1:10" x14ac:dyDescent="0.2">
      <c r="A41" s="12" t="s">
        <v>126</v>
      </c>
      <c r="B41" s="5" t="s">
        <v>67</v>
      </c>
      <c r="C41" s="132"/>
      <c r="D41" s="27" t="s">
        <v>146</v>
      </c>
      <c r="E41" s="47" t="s">
        <v>570</v>
      </c>
      <c r="F41" s="48">
        <v>1124</v>
      </c>
      <c r="G41" s="44">
        <v>46053</v>
      </c>
      <c r="H41" s="49"/>
      <c r="I41" s="43"/>
      <c r="J41" s="44"/>
    </row>
    <row r="42" spans="1:10" x14ac:dyDescent="0.2">
      <c r="A42" s="39" t="s">
        <v>115</v>
      </c>
      <c r="B42" s="42" t="s">
        <v>116</v>
      </c>
      <c r="C42" s="132"/>
      <c r="D42" s="28" t="s">
        <v>152</v>
      </c>
      <c r="E42" s="46"/>
      <c r="F42" s="43"/>
      <c r="G42" s="44"/>
      <c r="H42" s="49"/>
      <c r="I42" s="43"/>
      <c r="J42" s="44"/>
    </row>
    <row r="43" spans="1:10" x14ac:dyDescent="0.2">
      <c r="A43" s="12" t="s">
        <v>111</v>
      </c>
      <c r="B43" s="5" t="s">
        <v>112</v>
      </c>
      <c r="C43" s="132"/>
      <c r="D43" s="27" t="s">
        <v>144</v>
      </c>
      <c r="E43" s="46" t="s">
        <v>582</v>
      </c>
      <c r="F43" s="43">
        <v>1121</v>
      </c>
      <c r="G43" s="44">
        <v>46032</v>
      </c>
      <c r="H43" s="49"/>
      <c r="I43" s="43"/>
      <c r="J43" s="44"/>
    </row>
    <row r="44" spans="1:10" x14ac:dyDescent="0.2">
      <c r="A44" s="12" t="s">
        <v>113</v>
      </c>
      <c r="B44" s="5" t="s">
        <v>114</v>
      </c>
      <c r="C44" s="132"/>
      <c r="D44" s="27" t="s">
        <v>145</v>
      </c>
      <c r="E44" s="46" t="s">
        <v>580</v>
      </c>
      <c r="F44" s="43">
        <v>1121</v>
      </c>
      <c r="G44" s="44">
        <v>46032</v>
      </c>
      <c r="H44" s="49"/>
      <c r="I44" s="43"/>
      <c r="J44" s="44"/>
    </row>
    <row r="45" spans="1:10" x14ac:dyDescent="0.2">
      <c r="A45" s="24" t="s">
        <v>136</v>
      </c>
      <c r="B45" s="5" t="s">
        <v>142</v>
      </c>
      <c r="C45" s="132"/>
      <c r="D45" s="27" t="s">
        <v>143</v>
      </c>
      <c r="E45" s="46" t="s">
        <v>584</v>
      </c>
      <c r="F45" s="43">
        <v>1121</v>
      </c>
      <c r="G45" s="44">
        <v>46032</v>
      </c>
      <c r="H45" s="49"/>
      <c r="I45" s="43"/>
      <c r="J45" s="44"/>
    </row>
    <row r="46" spans="1:10" x14ac:dyDescent="0.2">
      <c r="A46" s="67" t="s">
        <v>19</v>
      </c>
      <c r="B46" s="18"/>
      <c r="C46" s="133"/>
      <c r="D46" s="68" t="s">
        <v>155</v>
      </c>
      <c r="E46" s="46" t="s">
        <v>583</v>
      </c>
      <c r="F46" s="43">
        <v>1121</v>
      </c>
      <c r="G46" s="44">
        <v>46032</v>
      </c>
      <c r="H46" s="49"/>
      <c r="I46" s="43"/>
      <c r="J46" s="44"/>
    </row>
    <row r="47" spans="1:10" s="61" customFormat="1" ht="13.5" x14ac:dyDescent="0.2">
      <c r="A47" s="3"/>
      <c r="B47" s="3"/>
      <c r="C47" s="3"/>
      <c r="D47" s="71">
        <f>COUNTA(D31:D46)</f>
        <v>16</v>
      </c>
      <c r="E47" s="64">
        <f>COUNTA(E31:E46)</f>
        <v>14</v>
      </c>
      <c r="F47" s="75"/>
      <c r="G47" s="75"/>
      <c r="H47" s="64">
        <f>COUNTA(H31:H46)</f>
        <v>0</v>
      </c>
    </row>
    <row r="48" spans="1:10" x14ac:dyDescent="0.2">
      <c r="A48" s="79"/>
      <c r="B48" s="79"/>
      <c r="C48" s="79"/>
    </row>
    <row r="49" spans="1:11" x14ac:dyDescent="0.2">
      <c r="A49" s="77" t="s">
        <v>0</v>
      </c>
      <c r="B49" s="78" t="s">
        <v>1</v>
      </c>
      <c r="C49" s="78" t="s">
        <v>158</v>
      </c>
      <c r="D49" s="1" t="s">
        <v>2</v>
      </c>
      <c r="E49" s="29" t="s">
        <v>188</v>
      </c>
      <c r="F49" s="29" t="s">
        <v>31</v>
      </c>
      <c r="G49" s="29" t="s">
        <v>189</v>
      </c>
      <c r="H49" s="30" t="s">
        <v>188</v>
      </c>
      <c r="I49" s="30" t="s">
        <v>31</v>
      </c>
      <c r="J49" s="30" t="s">
        <v>189</v>
      </c>
    </row>
    <row r="50" spans="1:11" x14ac:dyDescent="0.2">
      <c r="A50" s="9" t="s">
        <v>82</v>
      </c>
      <c r="B50" s="9" t="s">
        <v>83</v>
      </c>
      <c r="C50" s="122" t="s">
        <v>157</v>
      </c>
      <c r="D50" s="26" t="s">
        <v>84</v>
      </c>
      <c r="E50" s="6"/>
      <c r="F50" s="6"/>
      <c r="G50" s="110"/>
      <c r="H50" s="49"/>
      <c r="I50" s="43"/>
      <c r="J50" s="44"/>
    </row>
    <row r="51" spans="1:11" x14ac:dyDescent="0.2">
      <c r="A51" s="9" t="s">
        <v>79</v>
      </c>
      <c r="B51" s="9" t="s">
        <v>80</v>
      </c>
      <c r="C51" s="123"/>
      <c r="D51" s="26" t="s">
        <v>81</v>
      </c>
      <c r="E51" s="6"/>
      <c r="F51" s="6"/>
      <c r="G51" s="110"/>
      <c r="H51" s="49"/>
      <c r="I51" s="43"/>
      <c r="J51" s="44"/>
    </row>
    <row r="52" spans="1:11" x14ac:dyDescent="0.2">
      <c r="A52" s="12" t="s">
        <v>68</v>
      </c>
      <c r="B52" s="9" t="s">
        <v>69</v>
      </c>
      <c r="C52" s="123"/>
      <c r="D52" s="31" t="s">
        <v>70</v>
      </c>
      <c r="E52" s="6"/>
      <c r="F52" s="6"/>
      <c r="G52" s="110"/>
      <c r="H52" s="49"/>
      <c r="I52" s="43"/>
      <c r="J52" s="44"/>
    </row>
    <row r="53" spans="1:11" x14ac:dyDescent="0.2">
      <c r="A53" s="39" t="s">
        <v>118</v>
      </c>
      <c r="B53" s="40" t="s">
        <v>261</v>
      </c>
      <c r="C53" s="123"/>
      <c r="D53" s="31" t="s">
        <v>262</v>
      </c>
      <c r="E53" s="6"/>
      <c r="F53" s="6"/>
      <c r="G53" s="6"/>
      <c r="H53" s="49"/>
      <c r="I53" s="43"/>
      <c r="J53" s="44"/>
    </row>
    <row r="54" spans="1:11" x14ac:dyDescent="0.2">
      <c r="A54" s="12" t="s">
        <v>71</v>
      </c>
      <c r="B54" s="9" t="s">
        <v>72</v>
      </c>
      <c r="C54" s="123"/>
      <c r="D54" s="31" t="s">
        <v>73</v>
      </c>
      <c r="E54" s="111"/>
      <c r="F54" s="111"/>
      <c r="G54" s="112"/>
      <c r="H54" s="49"/>
      <c r="I54" s="43"/>
      <c r="J54" s="44"/>
    </row>
    <row r="55" spans="1:11" x14ac:dyDescent="0.2">
      <c r="A55" s="12" t="s">
        <v>74</v>
      </c>
      <c r="B55" s="9" t="s">
        <v>75</v>
      </c>
      <c r="C55" s="123"/>
      <c r="D55" s="31" t="s">
        <v>76</v>
      </c>
      <c r="E55" s="6"/>
      <c r="F55" s="6"/>
      <c r="G55" s="110"/>
      <c r="H55" s="49"/>
      <c r="I55" s="43"/>
      <c r="J55" s="44"/>
    </row>
    <row r="56" spans="1:11" x14ac:dyDescent="0.2">
      <c r="A56" s="12" t="s">
        <v>66</v>
      </c>
      <c r="B56" s="9" t="s">
        <v>67</v>
      </c>
      <c r="C56" s="123"/>
      <c r="D56" s="31" t="s">
        <v>160</v>
      </c>
      <c r="E56" s="111"/>
      <c r="F56" s="111"/>
      <c r="G56" s="112"/>
      <c r="H56" s="49"/>
      <c r="I56" s="43"/>
      <c r="J56" s="44"/>
    </row>
    <row r="57" spans="1:11" x14ac:dyDescent="0.2">
      <c r="A57" s="39" t="s">
        <v>117</v>
      </c>
      <c r="B57" s="40" t="s">
        <v>263</v>
      </c>
      <c r="C57" s="123"/>
      <c r="D57" s="31" t="s">
        <v>162</v>
      </c>
      <c r="E57" s="6"/>
      <c r="F57" s="6"/>
      <c r="G57" s="6"/>
      <c r="H57" s="49"/>
      <c r="I57" s="43"/>
      <c r="J57" s="44"/>
      <c r="K57" s="109"/>
    </row>
    <row r="58" spans="1:11" x14ac:dyDescent="0.2">
      <c r="A58" s="12" t="s">
        <v>77</v>
      </c>
      <c r="B58" s="9" t="s">
        <v>78</v>
      </c>
      <c r="C58" s="123"/>
      <c r="D58" s="31" t="s">
        <v>161</v>
      </c>
      <c r="E58" s="111"/>
      <c r="F58" s="111"/>
      <c r="G58" s="112"/>
      <c r="H58" s="49"/>
      <c r="I58" s="43"/>
      <c r="J58" s="44"/>
    </row>
    <row r="59" spans="1:11" x14ac:dyDescent="0.2">
      <c r="A59" s="12" t="s">
        <v>87</v>
      </c>
      <c r="B59" s="9" t="s">
        <v>88</v>
      </c>
      <c r="C59" s="123"/>
      <c r="D59" s="31" t="s">
        <v>89</v>
      </c>
      <c r="E59" s="111"/>
      <c r="F59" s="111"/>
      <c r="G59" s="112"/>
      <c r="H59" s="49"/>
      <c r="I59" s="43"/>
      <c r="J59" s="44"/>
    </row>
    <row r="60" spans="1:11" x14ac:dyDescent="0.2">
      <c r="A60" s="15" t="s">
        <v>85</v>
      </c>
      <c r="B60" s="9" t="s">
        <v>159</v>
      </c>
      <c r="C60" s="123"/>
      <c r="D60" s="32" t="s">
        <v>86</v>
      </c>
      <c r="E60" s="111"/>
      <c r="F60" s="111"/>
      <c r="G60" s="112"/>
      <c r="H60" s="49"/>
      <c r="I60" s="43"/>
      <c r="J60" s="44"/>
    </row>
    <row r="61" spans="1:11" x14ac:dyDescent="0.2">
      <c r="A61" s="15" t="s">
        <v>93</v>
      </c>
      <c r="B61" s="9" t="s">
        <v>94</v>
      </c>
      <c r="C61" s="123"/>
      <c r="D61" s="32" t="s">
        <v>95</v>
      </c>
      <c r="E61" s="6"/>
      <c r="F61" s="6"/>
      <c r="G61" s="6"/>
      <c r="H61" s="49"/>
      <c r="I61" s="43"/>
      <c r="J61" s="44"/>
    </row>
    <row r="62" spans="1:11" x14ac:dyDescent="0.2">
      <c r="A62" s="15" t="s">
        <v>63</v>
      </c>
      <c r="B62" s="9" t="s">
        <v>64</v>
      </c>
      <c r="C62" s="123"/>
      <c r="D62" s="32" t="s">
        <v>65</v>
      </c>
      <c r="E62" s="6"/>
      <c r="F62" s="6"/>
      <c r="G62" s="110"/>
      <c r="H62" s="49"/>
      <c r="I62" s="43"/>
      <c r="J62" s="44"/>
    </row>
    <row r="63" spans="1:11" x14ac:dyDescent="0.2">
      <c r="A63" s="15" t="s">
        <v>90</v>
      </c>
      <c r="B63" s="9" t="s">
        <v>91</v>
      </c>
      <c r="C63" s="123"/>
      <c r="D63" s="32" t="s">
        <v>92</v>
      </c>
      <c r="E63" s="6"/>
      <c r="F63" s="6"/>
      <c r="G63" s="110"/>
      <c r="H63" s="49"/>
      <c r="I63" s="43"/>
      <c r="J63" s="44"/>
    </row>
    <row r="64" spans="1:11" x14ac:dyDescent="0.2">
      <c r="A64" s="16" t="s">
        <v>60</v>
      </c>
      <c r="B64" s="9" t="s">
        <v>61</v>
      </c>
      <c r="C64" s="123"/>
      <c r="D64" s="33" t="s">
        <v>62</v>
      </c>
      <c r="E64" s="111"/>
      <c r="F64" s="111"/>
      <c r="G64" s="112"/>
      <c r="H64" s="49"/>
      <c r="I64" s="43"/>
      <c r="J64" s="44"/>
    </row>
    <row r="65" spans="1:11" x14ac:dyDescent="0.2">
      <c r="A65" s="41" t="s">
        <v>124</v>
      </c>
      <c r="B65" s="40" t="s">
        <v>125</v>
      </c>
      <c r="C65" s="123"/>
      <c r="D65" s="33" t="s">
        <v>163</v>
      </c>
      <c r="E65" s="6"/>
      <c r="F65" s="6"/>
      <c r="G65" s="6"/>
      <c r="H65" s="49"/>
      <c r="I65" s="43"/>
      <c r="J65" s="44"/>
    </row>
    <row r="66" spans="1:11" x14ac:dyDescent="0.2">
      <c r="A66" s="16" t="s">
        <v>57</v>
      </c>
      <c r="B66" s="9" t="s">
        <v>58</v>
      </c>
      <c r="C66" s="123"/>
      <c r="D66" s="33" t="s">
        <v>59</v>
      </c>
      <c r="E66" s="111"/>
      <c r="F66" s="111"/>
      <c r="G66" s="112"/>
      <c r="H66" s="49"/>
      <c r="I66" s="43"/>
      <c r="J66" s="44"/>
    </row>
    <row r="67" spans="1:11" x14ac:dyDescent="0.2">
      <c r="A67" s="19" t="s">
        <v>19</v>
      </c>
      <c r="B67" s="18"/>
      <c r="C67" s="124"/>
      <c r="D67" s="33" t="s">
        <v>281</v>
      </c>
      <c r="E67" s="6"/>
      <c r="F67" s="6"/>
      <c r="G67" s="6"/>
      <c r="H67" s="49"/>
      <c r="I67" s="43"/>
      <c r="J67" s="44"/>
    </row>
    <row r="68" spans="1:11" x14ac:dyDescent="0.2">
      <c r="D68" s="72">
        <f>COUNTA(D50:D67)</f>
        <v>18</v>
      </c>
      <c r="E68" s="63">
        <f>COUNTA(E50:E66)</f>
        <v>0</v>
      </c>
      <c r="F68" s="62"/>
      <c r="G68" s="62"/>
      <c r="H68" s="63">
        <f t="shared" ref="H68" si="1">COUNTA(H50:H66)</f>
        <v>0</v>
      </c>
    </row>
    <row r="70" spans="1:11" x14ac:dyDescent="0.2">
      <c r="A70" s="1" t="s">
        <v>0</v>
      </c>
      <c r="B70" s="2" t="s">
        <v>1</v>
      </c>
      <c r="C70" s="2" t="s">
        <v>158</v>
      </c>
      <c r="D70" s="1" t="s">
        <v>2</v>
      </c>
      <c r="E70" s="29" t="s">
        <v>188</v>
      </c>
      <c r="F70" s="29" t="s">
        <v>31</v>
      </c>
      <c r="G70" s="29" t="s">
        <v>189</v>
      </c>
      <c r="H70" s="30" t="s">
        <v>188</v>
      </c>
      <c r="I70" s="30" t="s">
        <v>31</v>
      </c>
      <c r="J70" s="30" t="s">
        <v>189</v>
      </c>
    </row>
    <row r="71" spans="1:11" x14ac:dyDescent="0.2">
      <c r="A71" s="41" t="s">
        <v>123</v>
      </c>
      <c r="B71" s="40" t="s">
        <v>121</v>
      </c>
      <c r="C71" s="122" t="s">
        <v>187</v>
      </c>
      <c r="D71" s="14" t="s">
        <v>165</v>
      </c>
      <c r="E71" s="6"/>
      <c r="F71" s="6"/>
      <c r="G71" s="6"/>
      <c r="H71" s="113"/>
      <c r="I71" s="113"/>
      <c r="J71" s="36"/>
      <c r="K71" s="109"/>
    </row>
    <row r="72" spans="1:11" x14ac:dyDescent="0.2">
      <c r="A72" s="15" t="s">
        <v>120</v>
      </c>
      <c r="B72" s="9" t="s">
        <v>100</v>
      </c>
      <c r="C72" s="123"/>
      <c r="D72" s="14" t="s">
        <v>167</v>
      </c>
      <c r="E72" s="6"/>
      <c r="F72" s="6"/>
      <c r="G72" s="6"/>
      <c r="H72" s="113"/>
      <c r="I72" s="113"/>
      <c r="J72" s="36"/>
    </row>
    <row r="73" spans="1:11" x14ac:dyDescent="0.2">
      <c r="A73" s="15" t="s">
        <v>166</v>
      </c>
      <c r="B73" s="9" t="s">
        <v>119</v>
      </c>
      <c r="C73" s="123"/>
      <c r="D73" s="14" t="s">
        <v>284</v>
      </c>
      <c r="E73" s="6"/>
      <c r="F73" s="6"/>
      <c r="G73" s="6"/>
      <c r="H73" s="113"/>
      <c r="I73" s="113"/>
      <c r="J73" s="36"/>
    </row>
    <row r="74" spans="1:11" x14ac:dyDescent="0.2">
      <c r="A74" s="41" t="s">
        <v>168</v>
      </c>
      <c r="B74" s="40" t="s">
        <v>122</v>
      </c>
      <c r="C74" s="123"/>
      <c r="D74" s="14" t="s">
        <v>169</v>
      </c>
      <c r="E74" s="6"/>
      <c r="F74" s="6"/>
      <c r="G74" s="6"/>
      <c r="H74" s="113"/>
      <c r="I74" s="113"/>
      <c r="J74" s="36"/>
    </row>
    <row r="75" spans="1:11" x14ac:dyDescent="0.2">
      <c r="A75" s="15" t="s">
        <v>170</v>
      </c>
      <c r="B75" s="20" t="s">
        <v>104</v>
      </c>
      <c r="C75" s="123"/>
      <c r="D75" s="14" t="s">
        <v>173</v>
      </c>
      <c r="E75" s="114"/>
      <c r="F75" s="113"/>
      <c r="G75" s="110"/>
      <c r="H75" s="113"/>
      <c r="I75" s="113"/>
      <c r="J75" s="36"/>
    </row>
    <row r="76" spans="1:11" x14ac:dyDescent="0.2">
      <c r="A76" s="15" t="s">
        <v>171</v>
      </c>
      <c r="B76" s="9" t="s">
        <v>172</v>
      </c>
      <c r="C76" s="123"/>
      <c r="D76" s="14" t="s">
        <v>174</v>
      </c>
      <c r="E76" s="114"/>
      <c r="F76" s="113"/>
      <c r="G76" s="110"/>
      <c r="H76" s="113"/>
      <c r="I76" s="113"/>
      <c r="J76" s="36"/>
    </row>
    <row r="77" spans="1:11" x14ac:dyDescent="0.2">
      <c r="A77" s="9" t="s">
        <v>175</v>
      </c>
      <c r="B77" s="9" t="s">
        <v>106</v>
      </c>
      <c r="C77" s="123"/>
      <c r="D77" s="9" t="s">
        <v>176</v>
      </c>
      <c r="E77" s="6"/>
      <c r="F77" s="6"/>
      <c r="G77" s="6"/>
      <c r="H77" s="6"/>
      <c r="I77" s="6"/>
      <c r="J77" s="6"/>
    </row>
    <row r="78" spans="1:11" x14ac:dyDescent="0.2">
      <c r="A78" s="76" t="s">
        <v>177</v>
      </c>
      <c r="B78" s="76" t="s">
        <v>279</v>
      </c>
      <c r="C78" s="123"/>
      <c r="D78" s="76" t="s">
        <v>178</v>
      </c>
      <c r="E78" s="6"/>
      <c r="F78" s="6"/>
      <c r="G78" s="6"/>
      <c r="H78" s="113"/>
      <c r="I78" s="113"/>
      <c r="J78" s="36"/>
    </row>
    <row r="79" spans="1:11" x14ac:dyDescent="0.2">
      <c r="A79" s="9" t="s">
        <v>179</v>
      </c>
      <c r="B79" s="9" t="s">
        <v>99</v>
      </c>
      <c r="C79" s="123"/>
      <c r="D79" s="9" t="s">
        <v>180</v>
      </c>
      <c r="E79" s="113"/>
      <c r="F79" s="113"/>
      <c r="G79" s="110"/>
      <c r="H79" s="113"/>
      <c r="I79" s="113"/>
      <c r="J79" s="36"/>
    </row>
    <row r="80" spans="1:11" x14ac:dyDescent="0.2">
      <c r="A80" s="9" t="s">
        <v>182</v>
      </c>
      <c r="B80" s="5" t="s">
        <v>103</v>
      </c>
      <c r="C80" s="123"/>
      <c r="D80" s="9" t="s">
        <v>184</v>
      </c>
      <c r="E80" s="6"/>
      <c r="F80" s="6"/>
      <c r="G80" s="6"/>
      <c r="H80" s="6"/>
      <c r="I80" s="6"/>
      <c r="J80" s="6"/>
    </row>
    <row r="81" spans="1:10" x14ac:dyDescent="0.2">
      <c r="A81" s="9" t="s">
        <v>183</v>
      </c>
      <c r="B81" s="5" t="s">
        <v>105</v>
      </c>
      <c r="C81" s="123"/>
      <c r="D81" s="9" t="s">
        <v>185</v>
      </c>
      <c r="E81" s="6"/>
      <c r="F81" s="6"/>
      <c r="G81" s="6"/>
      <c r="H81" s="6"/>
      <c r="I81" s="6"/>
      <c r="J81" s="6"/>
    </row>
    <row r="82" spans="1:10" x14ac:dyDescent="0.2">
      <c r="A82" s="21" t="s">
        <v>101</v>
      </c>
      <c r="B82" s="22" t="s">
        <v>102</v>
      </c>
      <c r="C82" s="123"/>
      <c r="D82" s="14" t="s">
        <v>164</v>
      </c>
      <c r="E82" s="114"/>
      <c r="F82" s="113"/>
      <c r="G82" s="110"/>
      <c r="H82" s="113"/>
      <c r="I82" s="113"/>
      <c r="J82" s="36"/>
    </row>
    <row r="83" spans="1:10" x14ac:dyDescent="0.2">
      <c r="A83" s="15" t="s">
        <v>96</v>
      </c>
      <c r="B83" s="20" t="s">
        <v>97</v>
      </c>
      <c r="C83" s="123"/>
      <c r="D83" s="14" t="s">
        <v>98</v>
      </c>
      <c r="E83" s="113"/>
      <c r="F83" s="113"/>
      <c r="G83" s="110"/>
      <c r="H83" s="113"/>
      <c r="I83" s="113"/>
      <c r="J83" s="36"/>
    </row>
    <row r="84" spans="1:10" x14ac:dyDescent="0.2">
      <c r="A84" s="9" t="s">
        <v>181</v>
      </c>
      <c r="B84" s="23" t="s">
        <v>107</v>
      </c>
      <c r="C84" s="123"/>
      <c r="D84" s="9" t="s">
        <v>181</v>
      </c>
      <c r="E84" s="113"/>
      <c r="F84" s="113"/>
      <c r="G84" s="110"/>
      <c r="H84" s="113"/>
      <c r="I84" s="113"/>
      <c r="J84" s="36"/>
    </row>
    <row r="85" spans="1:10" x14ac:dyDescent="0.2">
      <c r="A85" s="9" t="s">
        <v>283</v>
      </c>
      <c r="B85" s="9" t="s">
        <v>277</v>
      </c>
      <c r="C85" s="123"/>
      <c r="D85" s="9" t="s">
        <v>186</v>
      </c>
      <c r="E85" s="6"/>
      <c r="F85" s="6"/>
      <c r="G85" s="6"/>
      <c r="H85" s="113"/>
      <c r="I85" s="113"/>
      <c r="J85" s="36"/>
    </row>
    <row r="86" spans="1:10" ht="12" customHeight="1" x14ac:dyDescent="0.2">
      <c r="A86" s="19" t="s">
        <v>19</v>
      </c>
      <c r="B86" s="18"/>
      <c r="C86" s="124"/>
      <c r="D86" s="9" t="s">
        <v>280</v>
      </c>
      <c r="E86" s="46" t="s">
        <v>581</v>
      </c>
      <c r="F86" s="43">
        <v>1121</v>
      </c>
      <c r="G86" s="44">
        <v>46039</v>
      </c>
      <c r="H86" s="113"/>
      <c r="I86" s="113"/>
      <c r="J86" s="36"/>
    </row>
    <row r="87" spans="1:10" x14ac:dyDescent="0.2">
      <c r="D87" s="72">
        <f>COUNTA(D71:D86)</f>
        <v>16</v>
      </c>
      <c r="E87" s="63">
        <f>COUNTA(E71:E86)</f>
        <v>1</v>
      </c>
      <c r="F87" s="62"/>
      <c r="G87" s="62"/>
      <c r="H87" s="63">
        <f t="shared" ref="H87" si="2">COUNTA(H71:H86)</f>
        <v>0</v>
      </c>
    </row>
    <row r="89" spans="1:10" x14ac:dyDescent="0.2">
      <c r="D89" s="69" t="s">
        <v>275</v>
      </c>
      <c r="E89" s="74">
        <f>SUM(E16,E28,E47,E68,E87)</f>
        <v>27</v>
      </c>
      <c r="F89" s="74"/>
      <c r="G89" s="80" t="s">
        <v>282</v>
      </c>
      <c r="H89" s="74">
        <f>SUM(H16,H28,H47,H68,H87)</f>
        <v>1</v>
      </c>
    </row>
    <row r="90" spans="1:10" x14ac:dyDescent="0.2">
      <c r="D90" s="70" t="s">
        <v>276</v>
      </c>
      <c r="E90" s="74">
        <f>SUM(D16,D28,D47,D68,D87)</f>
        <v>68</v>
      </c>
      <c r="F90" s="74"/>
      <c r="G90" s="74"/>
      <c r="H90" s="74">
        <v>68</v>
      </c>
    </row>
    <row r="91" spans="1:10" x14ac:dyDescent="0.2">
      <c r="E91" s="73">
        <f>E89/E90</f>
        <v>0.39705882352941174</v>
      </c>
      <c r="F91" s="73"/>
      <c r="G91" s="73"/>
      <c r="H91" s="73">
        <f>H89/H90</f>
        <v>1.4705882352941176E-2</v>
      </c>
    </row>
  </sheetData>
  <mergeCells count="11">
    <mergeCell ref="C19:C27"/>
    <mergeCell ref="A25:A26"/>
    <mergeCell ref="C31:C46"/>
    <mergeCell ref="C50:C67"/>
    <mergeCell ref="C71:C86"/>
    <mergeCell ref="C7:C15"/>
    <mergeCell ref="A1:J1"/>
    <mergeCell ref="A2:J2"/>
    <mergeCell ref="A3:J3"/>
    <mergeCell ref="E5:G5"/>
    <mergeCell ref="H5:J5"/>
  </mergeCells>
  <printOptions horizontalCentered="1" verticalCentered="1"/>
  <pageMargins left="0" right="0" top="0" bottom="0" header="0.3" footer="0.3"/>
  <pageSetup paperSize="9" scale="91" orientation="landscape" verticalDpi="0" r:id="rId1"/>
  <rowBreaks count="1" manualBreakCount="1">
    <brk id="47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28"/>
  <sheetViews>
    <sheetView workbookViewId="0">
      <pane ySplit="5" topLeftCell="A6" activePane="bottomLeft" state="frozen"/>
      <selection pane="bottomLeft" activeCell="G13" sqref="G13"/>
    </sheetView>
  </sheetViews>
  <sheetFormatPr defaultRowHeight="15" x14ac:dyDescent="0.25"/>
  <cols>
    <col min="1" max="1" width="9.7109375" bestFit="1" customWidth="1"/>
    <col min="2" max="2" width="12.5703125" customWidth="1"/>
    <col min="3" max="3" width="15.42578125" customWidth="1"/>
    <col min="4" max="4" width="13.85546875" customWidth="1"/>
    <col min="5" max="5" width="12.42578125" customWidth="1"/>
    <col min="6" max="6" width="22.7109375" customWidth="1"/>
    <col min="7" max="7" width="32.7109375" customWidth="1"/>
    <col min="8" max="8" width="11.140625" customWidth="1"/>
    <col min="10" max="10" width="11.5703125" customWidth="1"/>
  </cols>
  <sheetData>
    <row r="1" spans="1:21" ht="15.75" x14ac:dyDescent="0.25">
      <c r="A1" s="119" t="s">
        <v>190</v>
      </c>
      <c r="B1" s="119"/>
      <c r="C1" s="119"/>
      <c r="D1" s="119"/>
      <c r="E1" s="119"/>
      <c r="F1" s="119"/>
      <c r="G1" s="119"/>
      <c r="H1" s="119"/>
      <c r="I1" s="83"/>
      <c r="J1" s="83"/>
      <c r="K1" s="81"/>
      <c r="L1" s="81"/>
      <c r="M1" s="81"/>
      <c r="N1" s="81"/>
      <c r="O1" s="81"/>
      <c r="P1" s="81"/>
      <c r="Q1" s="81"/>
      <c r="R1" s="81"/>
      <c r="S1" s="81"/>
    </row>
    <row r="2" spans="1:21" x14ac:dyDescent="0.25">
      <c r="A2" s="120" t="s">
        <v>29</v>
      </c>
      <c r="B2" s="120"/>
      <c r="C2" s="120"/>
      <c r="D2" s="120"/>
      <c r="E2" s="120"/>
      <c r="F2" s="120"/>
      <c r="G2" s="120"/>
      <c r="H2" s="120"/>
      <c r="I2" s="82"/>
      <c r="J2" s="82"/>
      <c r="K2" s="81"/>
      <c r="L2" s="81"/>
      <c r="M2" s="81"/>
      <c r="N2" s="81"/>
      <c r="O2" s="81"/>
      <c r="P2" s="81"/>
      <c r="Q2" s="81"/>
      <c r="R2" s="81"/>
      <c r="S2" s="81"/>
    </row>
    <row r="3" spans="1:21" ht="15.75" x14ac:dyDescent="0.25">
      <c r="A3" s="138" t="s">
        <v>30</v>
      </c>
      <c r="B3" s="138"/>
      <c r="C3" s="138"/>
      <c r="D3" s="138"/>
      <c r="E3" s="138"/>
      <c r="F3" s="138"/>
      <c r="G3" s="138"/>
      <c r="H3" s="138"/>
      <c r="I3" s="84"/>
      <c r="J3" s="84"/>
      <c r="K3" s="81"/>
      <c r="L3" s="81"/>
      <c r="M3" s="81"/>
      <c r="N3" s="81"/>
      <c r="O3" s="81"/>
      <c r="P3" s="81"/>
      <c r="Q3" s="81"/>
      <c r="R3" s="81"/>
      <c r="S3" s="81"/>
    </row>
    <row r="4" spans="1:2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</row>
    <row r="5" spans="1:21" ht="21" customHeight="1" x14ac:dyDescent="0.25">
      <c r="A5" s="85" t="s">
        <v>285</v>
      </c>
      <c r="B5" s="85" t="s">
        <v>0</v>
      </c>
      <c r="C5" s="85" t="s">
        <v>286</v>
      </c>
      <c r="D5" s="85" t="s">
        <v>287</v>
      </c>
      <c r="E5" s="85" t="s">
        <v>288</v>
      </c>
      <c r="F5" s="85" t="s">
        <v>289</v>
      </c>
      <c r="G5" s="85" t="s">
        <v>290</v>
      </c>
      <c r="H5" s="85" t="s">
        <v>291</v>
      </c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</row>
    <row r="6" spans="1:21" s="88" customFormat="1" ht="24.75" customHeight="1" x14ac:dyDescent="0.25">
      <c r="A6" s="86">
        <v>45853</v>
      </c>
      <c r="B6" s="87" t="s">
        <v>296</v>
      </c>
      <c r="C6" s="87" t="s">
        <v>336</v>
      </c>
      <c r="D6" s="87" t="s">
        <v>215</v>
      </c>
      <c r="E6" s="87" t="s">
        <v>337</v>
      </c>
      <c r="F6" s="93" t="s">
        <v>338</v>
      </c>
      <c r="G6" s="91" t="s">
        <v>339</v>
      </c>
      <c r="H6" s="87" t="s">
        <v>304</v>
      </c>
      <c r="I6" s="90"/>
      <c r="J6" s="90" t="s">
        <v>292</v>
      </c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</row>
    <row r="7" spans="1:21" s="88" customFormat="1" ht="24.75" customHeight="1" x14ac:dyDescent="0.25">
      <c r="A7" s="86">
        <v>45927</v>
      </c>
      <c r="B7" s="87" t="s">
        <v>293</v>
      </c>
      <c r="C7" s="87" t="s">
        <v>299</v>
      </c>
      <c r="D7" s="87" t="s">
        <v>300</v>
      </c>
      <c r="E7" s="87" t="s">
        <v>301</v>
      </c>
      <c r="F7" s="93" t="s">
        <v>302</v>
      </c>
      <c r="G7" s="91" t="s">
        <v>303</v>
      </c>
      <c r="H7" s="87" t="s">
        <v>304</v>
      </c>
      <c r="I7" s="90"/>
      <c r="J7" s="90" t="s">
        <v>293</v>
      </c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</row>
    <row r="8" spans="1:21" s="88" customFormat="1" ht="24.75" customHeight="1" x14ac:dyDescent="0.25">
      <c r="A8" s="86">
        <v>45939</v>
      </c>
      <c r="B8" s="87" t="s">
        <v>293</v>
      </c>
      <c r="C8" s="87" t="s">
        <v>507</v>
      </c>
      <c r="D8" s="87" t="s">
        <v>497</v>
      </c>
      <c r="E8" s="87" t="s">
        <v>429</v>
      </c>
      <c r="F8" s="93" t="s">
        <v>495</v>
      </c>
      <c r="G8" s="91" t="s">
        <v>496</v>
      </c>
      <c r="H8" s="87" t="s">
        <v>304</v>
      </c>
      <c r="I8" s="90"/>
      <c r="J8" s="90" t="s">
        <v>294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</row>
    <row r="9" spans="1:21" s="88" customFormat="1" ht="24.75" customHeight="1" x14ac:dyDescent="0.25">
      <c r="A9" s="86">
        <v>45940</v>
      </c>
      <c r="B9" s="87" t="s">
        <v>293</v>
      </c>
      <c r="C9" s="87" t="s">
        <v>507</v>
      </c>
      <c r="D9" s="87" t="s">
        <v>494</v>
      </c>
      <c r="E9" s="87" t="s">
        <v>505</v>
      </c>
      <c r="F9" s="93" t="s">
        <v>495</v>
      </c>
      <c r="G9" s="91" t="s">
        <v>508</v>
      </c>
      <c r="H9" s="87" t="s">
        <v>304</v>
      </c>
      <c r="I9" s="90"/>
      <c r="J9" s="90" t="s">
        <v>295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</row>
    <row r="10" spans="1:21" s="88" customFormat="1" ht="24.75" customHeight="1" x14ac:dyDescent="0.25">
      <c r="A10" s="86">
        <v>45940</v>
      </c>
      <c r="B10" s="87" t="s">
        <v>293</v>
      </c>
      <c r="C10" s="87" t="s">
        <v>506</v>
      </c>
      <c r="D10" s="87" t="s">
        <v>504</v>
      </c>
      <c r="E10" s="87" t="s">
        <v>505</v>
      </c>
      <c r="F10" s="93" t="s">
        <v>495</v>
      </c>
      <c r="G10" s="92" t="s">
        <v>509</v>
      </c>
      <c r="H10" s="87" t="s">
        <v>304</v>
      </c>
      <c r="I10" s="90"/>
      <c r="J10" s="90" t="s">
        <v>296</v>
      </c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</row>
    <row r="11" spans="1:21" s="88" customFormat="1" ht="24.75" customHeight="1" x14ac:dyDescent="0.25">
      <c r="A11" s="86"/>
      <c r="B11" s="87"/>
      <c r="C11" s="87"/>
      <c r="D11" s="87"/>
      <c r="E11" s="87"/>
      <c r="F11" s="93"/>
      <c r="G11" s="91"/>
      <c r="H11" s="87"/>
      <c r="I11" s="90"/>
      <c r="J11" s="90" t="s">
        <v>297</v>
      </c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</row>
    <row r="12" spans="1:21" s="88" customFormat="1" ht="24.75" customHeight="1" x14ac:dyDescent="0.25">
      <c r="A12" s="86"/>
      <c r="B12" s="87"/>
      <c r="C12" s="87"/>
      <c r="D12" s="87"/>
      <c r="E12" s="87"/>
      <c r="F12" s="93"/>
      <c r="G12" s="91"/>
      <c r="H12" s="87"/>
      <c r="I12" s="90"/>
      <c r="J12" s="90" t="s">
        <v>298</v>
      </c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</row>
    <row r="13" spans="1:21" s="88" customFormat="1" ht="24.75" customHeight="1" x14ac:dyDescent="0.25">
      <c r="A13" s="86"/>
      <c r="B13" s="87"/>
      <c r="C13" s="87"/>
      <c r="D13" s="87"/>
      <c r="E13" s="87"/>
      <c r="F13" s="93"/>
      <c r="G13" s="91"/>
      <c r="H13" s="87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</row>
    <row r="14" spans="1:21" s="88" customFormat="1" ht="24.75" customHeight="1" x14ac:dyDescent="0.25">
      <c r="A14" s="86"/>
      <c r="B14" s="87"/>
      <c r="C14" s="87"/>
      <c r="D14" s="87"/>
      <c r="E14" s="87"/>
      <c r="F14" s="93"/>
      <c r="G14" s="91"/>
      <c r="H14" s="87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</row>
    <row r="15" spans="1:21" s="88" customFormat="1" ht="24.75" customHeight="1" x14ac:dyDescent="0.25">
      <c r="A15" s="86"/>
      <c r="B15" s="87"/>
      <c r="C15" s="87"/>
      <c r="D15" s="87"/>
      <c r="E15" s="87"/>
      <c r="F15" s="93"/>
      <c r="G15" s="87"/>
      <c r="H15" s="87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</row>
    <row r="16" spans="1:21" s="88" customFormat="1" ht="24.75" customHeight="1" x14ac:dyDescent="0.25">
      <c r="A16" s="86"/>
      <c r="B16" s="87"/>
      <c r="C16" s="87"/>
      <c r="D16" s="87"/>
      <c r="E16" s="87"/>
      <c r="F16" s="87"/>
      <c r="G16" s="87"/>
      <c r="H16" s="87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</row>
    <row r="17" spans="1:21" s="88" customFormat="1" ht="24.75" customHeight="1" x14ac:dyDescent="0.25">
      <c r="A17" s="86"/>
      <c r="B17" s="87"/>
      <c r="C17" s="87"/>
      <c r="D17" s="87"/>
      <c r="E17" s="87"/>
      <c r="F17" s="87"/>
      <c r="G17" s="87"/>
      <c r="H17" s="87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</row>
    <row r="18" spans="1:21" s="88" customFormat="1" ht="24.75" customHeight="1" x14ac:dyDescent="0.25">
      <c r="A18" s="86"/>
      <c r="B18" s="87"/>
      <c r="C18" s="87"/>
      <c r="D18" s="87"/>
      <c r="E18" s="87"/>
      <c r="F18" s="87"/>
      <c r="G18" s="87"/>
      <c r="H18" s="87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</row>
    <row r="19" spans="1:21" s="88" customFormat="1" ht="24.75" customHeight="1" x14ac:dyDescent="0.25">
      <c r="A19" s="86"/>
      <c r="B19" s="87"/>
      <c r="C19" s="87"/>
      <c r="D19" s="87"/>
      <c r="E19" s="87"/>
      <c r="F19" s="87"/>
      <c r="G19" s="87"/>
      <c r="H19" s="87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</row>
    <row r="20" spans="1:21" s="88" customFormat="1" ht="24.75" customHeight="1" x14ac:dyDescent="0.25">
      <c r="A20" s="86"/>
      <c r="B20" s="87"/>
      <c r="C20" s="87"/>
      <c r="D20" s="87"/>
      <c r="E20" s="87"/>
      <c r="F20" s="87"/>
      <c r="G20" s="87"/>
      <c r="H20" s="87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</row>
    <row r="21" spans="1:21" s="88" customFormat="1" ht="24.75" customHeight="1" x14ac:dyDescent="0.25">
      <c r="A21" s="86"/>
      <c r="B21" s="87"/>
      <c r="C21" s="87"/>
      <c r="D21" s="87"/>
      <c r="E21" s="87"/>
      <c r="F21" s="87"/>
      <c r="G21" s="87"/>
      <c r="H21" s="87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</row>
    <row r="22" spans="1:21" s="88" customFormat="1" ht="24.75" customHeight="1" x14ac:dyDescent="0.25">
      <c r="A22" s="86"/>
      <c r="B22" s="87"/>
      <c r="C22" s="87"/>
      <c r="D22" s="87"/>
      <c r="E22" s="87"/>
      <c r="F22" s="87"/>
      <c r="G22" s="87"/>
      <c r="H22" s="87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</row>
    <row r="23" spans="1:21" s="88" customFormat="1" ht="24.75" customHeight="1" x14ac:dyDescent="0.25">
      <c r="A23" s="86"/>
      <c r="B23" s="87"/>
      <c r="C23" s="87"/>
      <c r="D23" s="87"/>
      <c r="E23" s="87"/>
      <c r="F23" s="87"/>
      <c r="G23" s="87"/>
      <c r="H23" s="87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</row>
    <row r="24" spans="1:21" s="88" customFormat="1" ht="24.75" customHeight="1" x14ac:dyDescent="0.25">
      <c r="A24" s="86"/>
      <c r="B24" s="87"/>
      <c r="C24" s="87"/>
      <c r="D24" s="87"/>
      <c r="E24" s="87"/>
      <c r="F24" s="87"/>
      <c r="G24" s="87"/>
      <c r="H24" s="87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</row>
    <row r="25" spans="1:21" s="88" customFormat="1" ht="24.75" customHeight="1" x14ac:dyDescent="0.25">
      <c r="A25" s="86"/>
      <c r="B25" s="87"/>
      <c r="C25" s="87"/>
      <c r="D25" s="87"/>
      <c r="E25" s="87"/>
      <c r="F25" s="87"/>
      <c r="G25" s="87"/>
      <c r="H25" s="87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</row>
    <row r="26" spans="1:21" s="88" customFormat="1" ht="24.75" customHeight="1" x14ac:dyDescent="0.25">
      <c r="A26" s="86"/>
      <c r="B26" s="87"/>
      <c r="C26" s="87"/>
      <c r="D26" s="87"/>
      <c r="E26" s="87"/>
      <c r="F26" s="87"/>
      <c r="G26" s="87"/>
      <c r="H26" s="87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</row>
    <row r="27" spans="1:21" s="88" customFormat="1" ht="12.75" x14ac:dyDescent="0.25">
      <c r="A27" s="89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</row>
    <row r="28" spans="1:21" x14ac:dyDescent="0.25"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</row>
  </sheetData>
  <autoFilter ref="A5:U5"/>
  <mergeCells count="3">
    <mergeCell ref="A1:H1"/>
    <mergeCell ref="A2:H2"/>
    <mergeCell ref="A3:H3"/>
  </mergeCells>
  <dataValidations count="1">
    <dataValidation type="list" allowBlank="1" showInputMessage="1" showErrorMessage="1" sqref="B6:B26">
      <formula1>$J$6:$J$12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28"/>
  <sheetViews>
    <sheetView workbookViewId="0">
      <pane ySplit="5" topLeftCell="A15" activePane="bottomLeft" state="frozen"/>
      <selection pane="bottomLeft" activeCell="D34" sqref="D34"/>
    </sheetView>
  </sheetViews>
  <sheetFormatPr defaultRowHeight="15" x14ac:dyDescent="0.25"/>
  <cols>
    <col min="1" max="1" width="9.7109375" bestFit="1" customWidth="1"/>
    <col min="2" max="2" width="12.5703125" customWidth="1"/>
    <col min="3" max="3" width="15.42578125" customWidth="1"/>
    <col min="4" max="4" width="13.85546875" customWidth="1"/>
    <col min="5" max="5" width="12.42578125" customWidth="1"/>
    <col min="6" max="6" width="27.7109375" customWidth="1"/>
    <col min="7" max="7" width="30" customWidth="1"/>
    <col min="8" max="8" width="11.140625" customWidth="1"/>
    <col min="10" max="10" width="11.5703125" customWidth="1"/>
  </cols>
  <sheetData>
    <row r="1" spans="1:21" ht="15.75" x14ac:dyDescent="0.25">
      <c r="A1" s="119" t="s">
        <v>190</v>
      </c>
      <c r="B1" s="119"/>
      <c r="C1" s="119"/>
      <c r="D1" s="119"/>
      <c r="E1" s="119"/>
      <c r="F1" s="119"/>
      <c r="G1" s="119"/>
      <c r="H1" s="119"/>
      <c r="I1" s="83"/>
      <c r="J1" s="83"/>
      <c r="K1" s="81"/>
      <c r="L1" s="81"/>
      <c r="M1" s="81"/>
      <c r="N1" s="81"/>
      <c r="O1" s="81"/>
      <c r="P1" s="81"/>
      <c r="Q1" s="81"/>
      <c r="R1" s="81"/>
      <c r="S1" s="81"/>
    </row>
    <row r="2" spans="1:21" x14ac:dyDescent="0.25">
      <c r="A2" s="120" t="s">
        <v>29</v>
      </c>
      <c r="B2" s="120"/>
      <c r="C2" s="120"/>
      <c r="D2" s="120"/>
      <c r="E2" s="120"/>
      <c r="F2" s="120"/>
      <c r="G2" s="120"/>
      <c r="H2" s="120"/>
      <c r="I2" s="82"/>
      <c r="J2" s="82"/>
      <c r="K2" s="81"/>
      <c r="L2" s="81"/>
      <c r="M2" s="81"/>
      <c r="N2" s="81"/>
      <c r="O2" s="81"/>
      <c r="P2" s="81"/>
      <c r="Q2" s="81"/>
      <c r="R2" s="81"/>
      <c r="S2" s="81"/>
    </row>
    <row r="3" spans="1:21" ht="15.75" x14ac:dyDescent="0.25">
      <c r="A3" s="138" t="s">
        <v>30</v>
      </c>
      <c r="B3" s="138"/>
      <c r="C3" s="138"/>
      <c r="D3" s="138"/>
      <c r="E3" s="138"/>
      <c r="F3" s="138"/>
      <c r="G3" s="138"/>
      <c r="H3" s="138"/>
      <c r="I3" s="84"/>
      <c r="J3" s="84"/>
      <c r="K3" s="81"/>
      <c r="L3" s="81"/>
      <c r="M3" s="81"/>
      <c r="N3" s="81"/>
      <c r="O3" s="81"/>
      <c r="P3" s="81"/>
      <c r="Q3" s="81"/>
      <c r="R3" s="81"/>
      <c r="S3" s="81"/>
    </row>
    <row r="4" spans="1:2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</row>
    <row r="5" spans="1:21" ht="21" customHeight="1" x14ac:dyDescent="0.25">
      <c r="A5" s="85" t="s">
        <v>285</v>
      </c>
      <c r="B5" s="85" t="s">
        <v>0</v>
      </c>
      <c r="C5" s="85" t="s">
        <v>286</v>
      </c>
      <c r="D5" s="85" t="s">
        <v>287</v>
      </c>
      <c r="E5" s="85" t="s">
        <v>288</v>
      </c>
      <c r="F5" s="85" t="s">
        <v>289</v>
      </c>
      <c r="G5" s="85" t="s">
        <v>290</v>
      </c>
      <c r="H5" s="85" t="s">
        <v>291</v>
      </c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</row>
    <row r="6" spans="1:21" s="88" customFormat="1" ht="24.75" customHeight="1" x14ac:dyDescent="0.25">
      <c r="A6" s="86">
        <v>45696</v>
      </c>
      <c r="B6" s="87" t="s">
        <v>306</v>
      </c>
      <c r="C6" s="87" t="s">
        <v>345</v>
      </c>
      <c r="D6" s="87" t="s">
        <v>221</v>
      </c>
      <c r="E6" s="87" t="s">
        <v>346</v>
      </c>
      <c r="F6" s="91" t="s">
        <v>347</v>
      </c>
      <c r="G6" s="91" t="s">
        <v>348</v>
      </c>
      <c r="H6" s="87" t="s">
        <v>304</v>
      </c>
      <c r="I6" s="90"/>
      <c r="J6" s="90" t="s">
        <v>293</v>
      </c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</row>
    <row r="7" spans="1:21" s="88" customFormat="1" ht="24.75" customHeight="1" x14ac:dyDescent="0.25">
      <c r="A7" s="86">
        <v>45710</v>
      </c>
      <c r="B7" s="87" t="s">
        <v>305</v>
      </c>
      <c r="C7" s="87" t="s">
        <v>340</v>
      </c>
      <c r="D7" s="87" t="s">
        <v>341</v>
      </c>
      <c r="E7" s="87" t="s">
        <v>342</v>
      </c>
      <c r="F7" s="91" t="s">
        <v>343</v>
      </c>
      <c r="G7" s="91" t="s">
        <v>344</v>
      </c>
      <c r="H7" s="87" t="s">
        <v>304</v>
      </c>
      <c r="I7" s="90"/>
      <c r="J7" s="90" t="s">
        <v>305</v>
      </c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</row>
    <row r="8" spans="1:21" s="88" customFormat="1" ht="24.75" customHeight="1" x14ac:dyDescent="0.25">
      <c r="A8" s="86">
        <v>45710</v>
      </c>
      <c r="B8" s="87" t="s">
        <v>314</v>
      </c>
      <c r="C8" s="87" t="s">
        <v>384</v>
      </c>
      <c r="D8" s="87" t="s">
        <v>385</v>
      </c>
      <c r="E8" s="87" t="s">
        <v>342</v>
      </c>
      <c r="F8" s="91" t="s">
        <v>343</v>
      </c>
      <c r="G8" s="91" t="s">
        <v>344</v>
      </c>
      <c r="H8" s="87" t="s">
        <v>304</v>
      </c>
      <c r="I8" s="90"/>
      <c r="J8" s="90" t="s">
        <v>306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</row>
    <row r="9" spans="1:21" s="88" customFormat="1" ht="24.75" customHeight="1" x14ac:dyDescent="0.25">
      <c r="A9" s="86">
        <v>45710</v>
      </c>
      <c r="B9" s="87" t="s">
        <v>306</v>
      </c>
      <c r="C9" s="87" t="s">
        <v>345</v>
      </c>
      <c r="D9" s="87" t="s">
        <v>349</v>
      </c>
      <c r="E9" s="87" t="s">
        <v>342</v>
      </c>
      <c r="F9" s="91" t="s">
        <v>343</v>
      </c>
      <c r="G9" s="91" t="s">
        <v>344</v>
      </c>
      <c r="H9" s="87" t="s">
        <v>304</v>
      </c>
      <c r="I9" s="90"/>
      <c r="J9" s="90" t="s">
        <v>307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</row>
    <row r="10" spans="1:21" s="88" customFormat="1" ht="24.75" customHeight="1" x14ac:dyDescent="0.25">
      <c r="A10" s="86">
        <v>45710</v>
      </c>
      <c r="B10" s="87" t="s">
        <v>309</v>
      </c>
      <c r="C10" s="87" t="s">
        <v>365</v>
      </c>
      <c r="D10" s="87" t="s">
        <v>366</v>
      </c>
      <c r="E10" s="87" t="s">
        <v>342</v>
      </c>
      <c r="F10" s="91" t="s">
        <v>343</v>
      </c>
      <c r="G10" s="91" t="s">
        <v>344</v>
      </c>
      <c r="H10" s="87" t="s">
        <v>304</v>
      </c>
      <c r="I10" s="90"/>
      <c r="J10" s="90" t="s">
        <v>308</v>
      </c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</row>
    <row r="11" spans="1:21" s="88" customFormat="1" ht="24.75" customHeight="1" x14ac:dyDescent="0.25">
      <c r="A11" s="86">
        <v>45717</v>
      </c>
      <c r="B11" s="87" t="s">
        <v>308</v>
      </c>
      <c r="C11" s="87" t="s">
        <v>363</v>
      </c>
      <c r="D11" s="87" t="s">
        <v>236</v>
      </c>
      <c r="E11" s="87" t="s">
        <v>364</v>
      </c>
      <c r="F11" s="91" t="s">
        <v>343</v>
      </c>
      <c r="G11" s="91" t="s">
        <v>344</v>
      </c>
      <c r="H11" s="87" t="s">
        <v>304</v>
      </c>
      <c r="I11" s="90"/>
      <c r="J11" s="90" t="s">
        <v>309</v>
      </c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</row>
    <row r="12" spans="1:21" s="88" customFormat="1" ht="24.75" customHeight="1" x14ac:dyDescent="0.25">
      <c r="A12" s="86">
        <v>45726</v>
      </c>
      <c r="B12" s="87" t="s">
        <v>310</v>
      </c>
      <c r="C12" s="87" t="s">
        <v>319</v>
      </c>
      <c r="D12" s="87" t="s">
        <v>367</v>
      </c>
      <c r="E12" s="87" t="s">
        <v>368</v>
      </c>
      <c r="F12" s="93" t="s">
        <v>369</v>
      </c>
      <c r="G12" s="91" t="s">
        <v>370</v>
      </c>
      <c r="H12" s="87" t="s">
        <v>304</v>
      </c>
      <c r="I12" s="90"/>
      <c r="J12" s="90" t="s">
        <v>310</v>
      </c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</row>
    <row r="13" spans="1:21" s="88" customFormat="1" ht="24.75" customHeight="1" x14ac:dyDescent="0.25">
      <c r="A13" s="86">
        <v>45777</v>
      </c>
      <c r="B13" s="87" t="s">
        <v>306</v>
      </c>
      <c r="C13" s="87" t="s">
        <v>345</v>
      </c>
      <c r="D13" s="87" t="s">
        <v>350</v>
      </c>
      <c r="E13" s="87" t="s">
        <v>351</v>
      </c>
      <c r="F13" s="91" t="s">
        <v>352</v>
      </c>
      <c r="G13" s="91" t="s">
        <v>353</v>
      </c>
      <c r="H13" s="87" t="s">
        <v>304</v>
      </c>
      <c r="I13" s="90"/>
      <c r="J13" s="90" t="s">
        <v>311</v>
      </c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</row>
    <row r="14" spans="1:21" s="88" customFormat="1" ht="24.75" customHeight="1" x14ac:dyDescent="0.25">
      <c r="A14" s="86">
        <v>45874</v>
      </c>
      <c r="B14" s="87" t="s">
        <v>312</v>
      </c>
      <c r="C14" s="87" t="s">
        <v>375</v>
      </c>
      <c r="D14" s="87" t="s">
        <v>376</v>
      </c>
      <c r="E14" s="87" t="s">
        <v>377</v>
      </c>
      <c r="F14" s="93" t="s">
        <v>348</v>
      </c>
      <c r="G14" s="92" t="s">
        <v>378</v>
      </c>
      <c r="H14" s="87" t="s">
        <v>304</v>
      </c>
      <c r="I14" s="90"/>
      <c r="J14" s="90" t="s">
        <v>312</v>
      </c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</row>
    <row r="15" spans="1:21" s="88" customFormat="1" ht="24.75" customHeight="1" x14ac:dyDescent="0.25">
      <c r="A15" s="86">
        <v>45888</v>
      </c>
      <c r="B15" s="87" t="s">
        <v>307</v>
      </c>
      <c r="C15" s="87" t="s">
        <v>354</v>
      </c>
      <c r="D15" s="87" t="s">
        <v>355</v>
      </c>
      <c r="E15" s="87" t="s">
        <v>356</v>
      </c>
      <c r="F15" s="91" t="s">
        <v>357</v>
      </c>
      <c r="G15" s="91" t="s">
        <v>358</v>
      </c>
      <c r="H15" s="87" t="s">
        <v>304</v>
      </c>
      <c r="I15" s="90"/>
      <c r="J15" s="90" t="s">
        <v>313</v>
      </c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</row>
    <row r="16" spans="1:21" s="88" customFormat="1" ht="24.75" customHeight="1" x14ac:dyDescent="0.25">
      <c r="A16" s="86">
        <v>45895</v>
      </c>
      <c r="B16" s="87" t="s">
        <v>307</v>
      </c>
      <c r="C16" s="87" t="s">
        <v>354</v>
      </c>
      <c r="D16" s="87" t="s">
        <v>359</v>
      </c>
      <c r="E16" s="87" t="s">
        <v>356</v>
      </c>
      <c r="F16" s="91" t="s">
        <v>357</v>
      </c>
      <c r="G16" s="91" t="s">
        <v>358</v>
      </c>
      <c r="H16" s="87" t="s">
        <v>304</v>
      </c>
      <c r="I16" s="90"/>
      <c r="J16" s="90" t="s">
        <v>314</v>
      </c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</row>
    <row r="17" spans="1:21" s="88" customFormat="1" ht="24.75" customHeight="1" x14ac:dyDescent="0.25">
      <c r="A17" s="86">
        <v>45903</v>
      </c>
      <c r="B17" s="87" t="s">
        <v>313</v>
      </c>
      <c r="C17" s="87" t="s">
        <v>379</v>
      </c>
      <c r="D17" s="87" t="s">
        <v>380</v>
      </c>
      <c r="E17" s="87" t="s">
        <v>381</v>
      </c>
      <c r="F17" s="93" t="s">
        <v>382</v>
      </c>
      <c r="G17" s="91" t="s">
        <v>383</v>
      </c>
      <c r="H17" s="87" t="s">
        <v>304</v>
      </c>
      <c r="I17" s="90"/>
      <c r="J17" s="90" t="s">
        <v>315</v>
      </c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</row>
    <row r="18" spans="1:21" s="88" customFormat="1" ht="24.75" customHeight="1" x14ac:dyDescent="0.25">
      <c r="A18" s="86">
        <v>45908</v>
      </c>
      <c r="B18" s="87" t="s">
        <v>307</v>
      </c>
      <c r="C18" s="87" t="s">
        <v>354</v>
      </c>
      <c r="D18" s="87" t="s">
        <v>360</v>
      </c>
      <c r="E18" s="87" t="s">
        <v>361</v>
      </c>
      <c r="F18" s="91" t="s">
        <v>357</v>
      </c>
      <c r="G18" s="91" t="s">
        <v>362</v>
      </c>
      <c r="H18" s="87" t="s">
        <v>304</v>
      </c>
      <c r="I18" s="90"/>
      <c r="J18" s="90" t="s">
        <v>316</v>
      </c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</row>
    <row r="19" spans="1:21" s="88" customFormat="1" ht="24.75" customHeight="1" x14ac:dyDescent="0.25">
      <c r="A19" s="86">
        <v>45913</v>
      </c>
      <c r="B19" s="87" t="s">
        <v>311</v>
      </c>
      <c r="C19" s="87" t="s">
        <v>319</v>
      </c>
      <c r="D19" s="87" t="s">
        <v>371</v>
      </c>
      <c r="E19" s="87" t="s">
        <v>372</v>
      </c>
      <c r="F19" s="93" t="s">
        <v>373</v>
      </c>
      <c r="G19" s="91" t="s">
        <v>374</v>
      </c>
      <c r="H19" s="87" t="s">
        <v>304</v>
      </c>
      <c r="I19" s="90"/>
      <c r="J19" s="90" t="s">
        <v>317</v>
      </c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</row>
    <row r="20" spans="1:21" s="88" customFormat="1" ht="24.75" customHeight="1" x14ac:dyDescent="0.25">
      <c r="A20" s="86">
        <v>45927</v>
      </c>
      <c r="B20" s="87" t="s">
        <v>311</v>
      </c>
      <c r="C20" s="87" t="s">
        <v>319</v>
      </c>
      <c r="D20" s="87" t="s">
        <v>320</v>
      </c>
      <c r="E20" s="87" t="s">
        <v>301</v>
      </c>
      <c r="F20" s="94" t="s">
        <v>321</v>
      </c>
      <c r="G20" s="91" t="s">
        <v>322</v>
      </c>
      <c r="H20" s="87" t="s">
        <v>304</v>
      </c>
      <c r="I20" s="90"/>
      <c r="J20" s="90" t="s">
        <v>318</v>
      </c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</row>
    <row r="21" spans="1:21" s="88" customFormat="1" ht="24.75" customHeight="1" x14ac:dyDescent="0.25">
      <c r="A21" s="86"/>
      <c r="B21" s="87"/>
      <c r="C21" s="87"/>
      <c r="D21" s="87"/>
      <c r="E21" s="87"/>
      <c r="F21" s="93"/>
      <c r="G21" s="87"/>
      <c r="H21" s="87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</row>
    <row r="22" spans="1:21" s="88" customFormat="1" ht="24.75" customHeight="1" x14ac:dyDescent="0.25">
      <c r="A22" s="86"/>
      <c r="B22" s="87"/>
      <c r="C22" s="87"/>
      <c r="D22" s="87"/>
      <c r="E22" s="87"/>
      <c r="F22" s="93"/>
      <c r="G22" s="87"/>
      <c r="H22" s="87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</row>
    <row r="23" spans="1:21" s="88" customFormat="1" ht="24.75" customHeight="1" x14ac:dyDescent="0.25">
      <c r="A23" s="86"/>
      <c r="B23" s="87"/>
      <c r="C23" s="87"/>
      <c r="D23" s="87"/>
      <c r="E23" s="87"/>
      <c r="F23" s="87"/>
      <c r="G23" s="87"/>
      <c r="H23" s="87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</row>
    <row r="24" spans="1:21" s="88" customFormat="1" ht="24.75" customHeight="1" x14ac:dyDescent="0.25">
      <c r="A24" s="86"/>
      <c r="B24" s="87"/>
      <c r="C24" s="87"/>
      <c r="D24" s="87"/>
      <c r="E24" s="87"/>
      <c r="F24" s="87"/>
      <c r="G24" s="87"/>
      <c r="H24" s="87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</row>
    <row r="25" spans="1:21" s="88" customFormat="1" ht="24.75" customHeight="1" x14ac:dyDescent="0.25">
      <c r="A25" s="86"/>
      <c r="B25" s="87"/>
      <c r="C25" s="87"/>
      <c r="D25" s="87"/>
      <c r="E25" s="87"/>
      <c r="F25" s="87"/>
      <c r="G25" s="87"/>
      <c r="H25" s="87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</row>
    <row r="26" spans="1:21" s="88" customFormat="1" ht="24.75" customHeight="1" x14ac:dyDescent="0.25">
      <c r="A26" s="86"/>
      <c r="B26" s="87"/>
      <c r="C26" s="87"/>
      <c r="D26" s="87"/>
      <c r="E26" s="87"/>
      <c r="F26" s="87"/>
      <c r="G26" s="87"/>
      <c r="H26" s="87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</row>
    <row r="27" spans="1:21" s="88" customFormat="1" ht="12.75" x14ac:dyDescent="0.25">
      <c r="A27" s="89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</row>
    <row r="28" spans="1:21" x14ac:dyDescent="0.25"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</row>
  </sheetData>
  <autoFilter ref="A5:U20"/>
  <mergeCells count="3">
    <mergeCell ref="A1:H1"/>
    <mergeCell ref="A2:H2"/>
    <mergeCell ref="A3:H3"/>
  </mergeCells>
  <dataValidations count="1">
    <dataValidation type="list" allowBlank="1" showInputMessage="1" showErrorMessage="1" sqref="B6:B44">
      <formula1>$J$6:$J$20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U56"/>
  <sheetViews>
    <sheetView workbookViewId="0">
      <pane ySplit="5" topLeftCell="A27" activePane="bottomLeft" state="frozen"/>
      <selection pane="bottomLeft" activeCell="G35" sqref="G35"/>
    </sheetView>
  </sheetViews>
  <sheetFormatPr defaultRowHeight="15" x14ac:dyDescent="0.25"/>
  <cols>
    <col min="1" max="1" width="9.7109375" bestFit="1" customWidth="1"/>
    <col min="2" max="2" width="12.5703125" customWidth="1"/>
    <col min="3" max="3" width="15.42578125" customWidth="1"/>
    <col min="4" max="4" width="13.85546875" customWidth="1"/>
    <col min="5" max="5" width="12.42578125" customWidth="1"/>
    <col min="6" max="6" width="27.7109375" customWidth="1"/>
    <col min="7" max="7" width="30" customWidth="1"/>
    <col min="8" max="8" width="11.140625" customWidth="1"/>
    <col min="10" max="10" width="11.5703125" customWidth="1"/>
  </cols>
  <sheetData>
    <row r="1" spans="1:21" ht="15.75" x14ac:dyDescent="0.25">
      <c r="A1" s="119" t="s">
        <v>190</v>
      </c>
      <c r="B1" s="119"/>
      <c r="C1" s="119"/>
      <c r="D1" s="119"/>
      <c r="E1" s="119"/>
      <c r="F1" s="119"/>
      <c r="G1" s="119"/>
      <c r="H1" s="119"/>
      <c r="I1" s="83"/>
      <c r="J1" s="83"/>
      <c r="K1" s="81"/>
      <c r="L1" s="81"/>
      <c r="M1" s="81"/>
      <c r="N1" s="81"/>
      <c r="O1" s="81"/>
      <c r="P1" s="81"/>
      <c r="Q1" s="81"/>
      <c r="R1" s="81"/>
      <c r="S1" s="81"/>
    </row>
    <row r="2" spans="1:21" x14ac:dyDescent="0.25">
      <c r="A2" s="120" t="s">
        <v>29</v>
      </c>
      <c r="B2" s="120"/>
      <c r="C2" s="120"/>
      <c r="D2" s="120"/>
      <c r="E2" s="120"/>
      <c r="F2" s="120"/>
      <c r="G2" s="120"/>
      <c r="H2" s="120"/>
      <c r="I2" s="82"/>
      <c r="J2" s="82"/>
      <c r="K2" s="81"/>
      <c r="L2" s="81"/>
      <c r="M2" s="81"/>
      <c r="N2" s="81"/>
      <c r="O2" s="81"/>
      <c r="P2" s="81"/>
      <c r="Q2" s="81"/>
      <c r="R2" s="81"/>
      <c r="S2" s="81"/>
    </row>
    <row r="3" spans="1:21" ht="15.75" x14ac:dyDescent="0.25">
      <c r="A3" s="138" t="s">
        <v>30</v>
      </c>
      <c r="B3" s="138"/>
      <c r="C3" s="138"/>
      <c r="D3" s="138"/>
      <c r="E3" s="138"/>
      <c r="F3" s="138"/>
      <c r="G3" s="138"/>
      <c r="H3" s="138"/>
      <c r="I3" s="84"/>
      <c r="J3" s="84"/>
      <c r="K3" s="81"/>
      <c r="L3" s="81"/>
      <c r="M3" s="81"/>
      <c r="N3" s="81"/>
      <c r="O3" s="81"/>
      <c r="P3" s="81"/>
      <c r="Q3" s="81"/>
      <c r="R3" s="81"/>
      <c r="S3" s="81"/>
    </row>
    <row r="4" spans="1:2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</row>
    <row r="5" spans="1:21" ht="21" customHeight="1" x14ac:dyDescent="0.25">
      <c r="A5" s="85" t="s">
        <v>285</v>
      </c>
      <c r="B5" s="85" t="s">
        <v>0</v>
      </c>
      <c r="C5" s="85" t="s">
        <v>286</v>
      </c>
      <c r="D5" s="85" t="s">
        <v>287</v>
      </c>
      <c r="E5" s="85" t="s">
        <v>288</v>
      </c>
      <c r="F5" s="85" t="s">
        <v>289</v>
      </c>
      <c r="G5" s="85" t="s">
        <v>290</v>
      </c>
      <c r="H5" s="85" t="s">
        <v>291</v>
      </c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</row>
    <row r="6" spans="1:21" s="88" customFormat="1" ht="24.75" customHeight="1" x14ac:dyDescent="0.25">
      <c r="A6" s="86">
        <v>45681</v>
      </c>
      <c r="B6" s="87" t="s">
        <v>93</v>
      </c>
      <c r="C6" s="87" t="s">
        <v>412</v>
      </c>
      <c r="D6" s="87" t="s">
        <v>413</v>
      </c>
      <c r="E6" s="87" t="s">
        <v>414</v>
      </c>
      <c r="F6" s="93" t="s">
        <v>415</v>
      </c>
      <c r="G6" s="93" t="s">
        <v>416</v>
      </c>
      <c r="H6" s="87" t="s">
        <v>304</v>
      </c>
      <c r="I6" s="90"/>
      <c r="J6" s="90" t="s">
        <v>323</v>
      </c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</row>
    <row r="7" spans="1:21" s="88" customFormat="1" ht="24.75" customHeight="1" x14ac:dyDescent="0.25">
      <c r="A7" s="86">
        <v>45691</v>
      </c>
      <c r="B7" s="87" t="s">
        <v>90</v>
      </c>
      <c r="C7" s="87" t="s">
        <v>427</v>
      </c>
      <c r="D7" s="87" t="s">
        <v>428</v>
      </c>
      <c r="E7" s="87" t="s">
        <v>429</v>
      </c>
      <c r="F7" s="91" t="s">
        <v>418</v>
      </c>
      <c r="G7" s="92" t="s">
        <v>430</v>
      </c>
      <c r="H7" s="87" t="s">
        <v>304</v>
      </c>
      <c r="I7" s="90"/>
      <c r="J7" s="90" t="s">
        <v>79</v>
      </c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</row>
    <row r="8" spans="1:21" s="88" customFormat="1" ht="24.75" customHeight="1" x14ac:dyDescent="0.25">
      <c r="A8" s="86">
        <v>45703</v>
      </c>
      <c r="B8" s="87" t="s">
        <v>85</v>
      </c>
      <c r="C8" s="87" t="s">
        <v>407</v>
      </c>
      <c r="D8" s="87" t="s">
        <v>408</v>
      </c>
      <c r="E8" s="87" t="s">
        <v>409</v>
      </c>
      <c r="F8" s="93" t="s">
        <v>410</v>
      </c>
      <c r="G8" s="93" t="s">
        <v>411</v>
      </c>
      <c r="H8" s="87" t="s">
        <v>304</v>
      </c>
      <c r="I8" s="90"/>
      <c r="J8" s="90" t="s">
        <v>324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</row>
    <row r="9" spans="1:21" s="88" customFormat="1" ht="24.75" customHeight="1" x14ac:dyDescent="0.25">
      <c r="A9" s="86">
        <v>45705</v>
      </c>
      <c r="B9" s="87" t="s">
        <v>90</v>
      </c>
      <c r="C9" s="87" t="s">
        <v>427</v>
      </c>
      <c r="D9" s="87" t="s">
        <v>431</v>
      </c>
      <c r="E9" s="87" t="s">
        <v>414</v>
      </c>
      <c r="F9" s="91" t="s">
        <v>432</v>
      </c>
      <c r="G9" s="95" t="s">
        <v>433</v>
      </c>
      <c r="H9" s="87" t="s">
        <v>304</v>
      </c>
      <c r="I9" s="90"/>
      <c r="J9" s="90" t="s">
        <v>325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</row>
    <row r="10" spans="1:21" s="88" customFormat="1" ht="24.75" customHeight="1" x14ac:dyDescent="0.25">
      <c r="A10" s="86">
        <v>45741</v>
      </c>
      <c r="B10" s="87" t="s">
        <v>90</v>
      </c>
      <c r="C10" s="87" t="s">
        <v>427</v>
      </c>
      <c r="D10" s="87" t="s">
        <v>434</v>
      </c>
      <c r="E10" s="87" t="s">
        <v>435</v>
      </c>
      <c r="F10" s="91" t="s">
        <v>432</v>
      </c>
      <c r="G10" s="87" t="s">
        <v>436</v>
      </c>
      <c r="H10" s="87" t="s">
        <v>304</v>
      </c>
      <c r="I10" s="90"/>
      <c r="J10" s="90" t="s">
        <v>326</v>
      </c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</row>
    <row r="11" spans="1:21" s="88" customFormat="1" ht="24.75" customHeight="1" x14ac:dyDescent="0.25">
      <c r="A11" s="86">
        <v>45742</v>
      </c>
      <c r="B11" s="87" t="s">
        <v>90</v>
      </c>
      <c r="C11" s="87" t="s">
        <v>427</v>
      </c>
      <c r="D11" s="87" t="s">
        <v>437</v>
      </c>
      <c r="E11" s="87" t="s">
        <v>438</v>
      </c>
      <c r="F11" s="91" t="s">
        <v>439</v>
      </c>
      <c r="G11" s="91" t="s">
        <v>440</v>
      </c>
      <c r="H11" s="87" t="s">
        <v>304</v>
      </c>
      <c r="I11" s="90"/>
      <c r="J11" s="90" t="s">
        <v>74</v>
      </c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</row>
    <row r="12" spans="1:21" s="88" customFormat="1" ht="24.75" customHeight="1" x14ac:dyDescent="0.25">
      <c r="A12" s="86">
        <v>45745</v>
      </c>
      <c r="B12" s="87" t="s">
        <v>66</v>
      </c>
      <c r="C12" s="87" t="s">
        <v>399</v>
      </c>
      <c r="D12" s="87" t="s">
        <v>400</v>
      </c>
      <c r="E12" s="87" t="s">
        <v>401</v>
      </c>
      <c r="F12" s="93" t="s">
        <v>402</v>
      </c>
      <c r="G12" s="93" t="s">
        <v>403</v>
      </c>
      <c r="H12" s="87" t="s">
        <v>304</v>
      </c>
      <c r="I12" s="90"/>
      <c r="J12" s="90" t="s">
        <v>66</v>
      </c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</row>
    <row r="13" spans="1:21" s="88" customFormat="1" ht="24.75" customHeight="1" x14ac:dyDescent="0.25">
      <c r="A13" s="86">
        <v>45745</v>
      </c>
      <c r="B13" s="87" t="s">
        <v>77</v>
      </c>
      <c r="C13" s="87" t="s">
        <v>404</v>
      </c>
      <c r="D13" s="87" t="s">
        <v>405</v>
      </c>
      <c r="E13" s="87" t="s">
        <v>401</v>
      </c>
      <c r="F13" s="93" t="s">
        <v>402</v>
      </c>
      <c r="G13" s="93" t="s">
        <v>403</v>
      </c>
      <c r="H13" s="87" t="s">
        <v>304</v>
      </c>
      <c r="I13" s="90"/>
      <c r="J13" s="90" t="s">
        <v>117</v>
      </c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</row>
    <row r="14" spans="1:21" s="88" customFormat="1" ht="24.75" customHeight="1" x14ac:dyDescent="0.25">
      <c r="A14" s="86">
        <v>45777</v>
      </c>
      <c r="B14" s="87" t="s">
        <v>63</v>
      </c>
      <c r="C14" s="87" t="s">
        <v>412</v>
      </c>
      <c r="D14" s="87" t="s">
        <v>417</v>
      </c>
      <c r="E14" s="87" t="s">
        <v>351</v>
      </c>
      <c r="F14" s="93" t="s">
        <v>418</v>
      </c>
      <c r="G14" s="93" t="s">
        <v>419</v>
      </c>
      <c r="H14" s="87" t="s">
        <v>304</v>
      </c>
      <c r="I14" s="90"/>
      <c r="J14" s="90" t="s">
        <v>77</v>
      </c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</row>
    <row r="15" spans="1:21" s="88" customFormat="1" ht="24.75" customHeight="1" x14ac:dyDescent="0.25">
      <c r="A15" s="86">
        <v>45797</v>
      </c>
      <c r="B15" s="87" t="s">
        <v>63</v>
      </c>
      <c r="C15" s="87" t="s">
        <v>412</v>
      </c>
      <c r="D15" s="87" t="s">
        <v>420</v>
      </c>
      <c r="E15" s="87" t="s">
        <v>421</v>
      </c>
      <c r="F15" s="91" t="s">
        <v>422</v>
      </c>
      <c r="G15" s="91" t="s">
        <v>411</v>
      </c>
      <c r="H15" s="87" t="s">
        <v>304</v>
      </c>
      <c r="I15" s="90"/>
      <c r="J15" s="90" t="s">
        <v>87</v>
      </c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</row>
    <row r="16" spans="1:21" s="88" customFormat="1" ht="24.75" customHeight="1" x14ac:dyDescent="0.25">
      <c r="A16" s="86">
        <v>45799</v>
      </c>
      <c r="B16" s="87" t="s">
        <v>124</v>
      </c>
      <c r="C16" s="87" t="s">
        <v>448</v>
      </c>
      <c r="D16" s="87" t="s">
        <v>449</v>
      </c>
      <c r="E16" s="87" t="s">
        <v>450</v>
      </c>
      <c r="F16" s="91" t="s">
        <v>418</v>
      </c>
      <c r="G16" s="91" t="s">
        <v>451</v>
      </c>
      <c r="H16" s="87" t="s">
        <v>304</v>
      </c>
      <c r="I16" s="90"/>
      <c r="J16" s="90" t="s">
        <v>85</v>
      </c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</row>
    <row r="17" spans="1:21" s="88" customFormat="1" ht="24.75" customHeight="1" x14ac:dyDescent="0.25">
      <c r="A17" s="86">
        <v>45800</v>
      </c>
      <c r="B17" s="87" t="s">
        <v>90</v>
      </c>
      <c r="C17" s="87" t="s">
        <v>412</v>
      </c>
      <c r="D17" s="87" t="s">
        <v>423</v>
      </c>
      <c r="E17" s="87" t="s">
        <v>421</v>
      </c>
      <c r="F17" s="91" t="s">
        <v>422</v>
      </c>
      <c r="G17" s="91" t="s">
        <v>424</v>
      </c>
      <c r="H17" s="87" t="s">
        <v>304</v>
      </c>
      <c r="I17" s="90"/>
      <c r="J17" s="90" t="s">
        <v>93</v>
      </c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</row>
    <row r="18" spans="1:21" s="88" customFormat="1" ht="24.75" customHeight="1" x14ac:dyDescent="0.25">
      <c r="A18" s="86">
        <v>45808</v>
      </c>
      <c r="B18" s="87" t="s">
        <v>124</v>
      </c>
      <c r="C18" s="87" t="s">
        <v>448</v>
      </c>
      <c r="D18" s="87" t="s">
        <v>452</v>
      </c>
      <c r="E18" s="87" t="s">
        <v>421</v>
      </c>
      <c r="F18" s="91" t="s">
        <v>418</v>
      </c>
      <c r="G18" s="91" t="s">
        <v>453</v>
      </c>
      <c r="H18" s="87" t="s">
        <v>304</v>
      </c>
      <c r="I18" s="90"/>
      <c r="J18" s="90" t="s">
        <v>63</v>
      </c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</row>
    <row r="19" spans="1:21" s="88" customFormat="1" ht="39.75" customHeight="1" x14ac:dyDescent="0.25">
      <c r="A19" s="86">
        <v>45817</v>
      </c>
      <c r="B19" s="87" t="s">
        <v>324</v>
      </c>
      <c r="C19" s="87" t="s">
        <v>386</v>
      </c>
      <c r="D19" s="87" t="s">
        <v>387</v>
      </c>
      <c r="E19" s="87" t="s">
        <v>388</v>
      </c>
      <c r="F19" s="92" t="s">
        <v>389</v>
      </c>
      <c r="G19" s="91" t="s">
        <v>390</v>
      </c>
      <c r="H19" s="87" t="s">
        <v>304</v>
      </c>
      <c r="I19" s="90"/>
      <c r="J19" s="90" t="s">
        <v>90</v>
      </c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</row>
    <row r="20" spans="1:21" s="88" customFormat="1" ht="44.25" customHeight="1" x14ac:dyDescent="0.25">
      <c r="A20" s="86">
        <v>45856</v>
      </c>
      <c r="B20" s="87" t="s">
        <v>324</v>
      </c>
      <c r="C20" s="87" t="s">
        <v>386</v>
      </c>
      <c r="D20" s="87" t="s">
        <v>391</v>
      </c>
      <c r="E20" s="87" t="s">
        <v>392</v>
      </c>
      <c r="F20" s="93" t="s">
        <v>393</v>
      </c>
      <c r="G20" s="93" t="s">
        <v>394</v>
      </c>
      <c r="H20" s="87" t="s">
        <v>304</v>
      </c>
      <c r="I20" s="90"/>
      <c r="J20" s="90" t="s">
        <v>60</v>
      </c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</row>
    <row r="21" spans="1:21" s="88" customFormat="1" ht="24.75" customHeight="1" x14ac:dyDescent="0.25">
      <c r="A21" s="86">
        <v>45856</v>
      </c>
      <c r="B21" s="87" t="s">
        <v>326</v>
      </c>
      <c r="C21" s="87" t="s">
        <v>395</v>
      </c>
      <c r="D21" s="87" t="s">
        <v>396</v>
      </c>
      <c r="E21" s="87" t="s">
        <v>392</v>
      </c>
      <c r="F21" s="93" t="s">
        <v>393</v>
      </c>
      <c r="G21" s="93" t="s">
        <v>394</v>
      </c>
      <c r="H21" s="87" t="s">
        <v>304</v>
      </c>
      <c r="I21" s="90"/>
      <c r="J21" s="90" t="s">
        <v>124</v>
      </c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</row>
    <row r="22" spans="1:21" s="88" customFormat="1" ht="24.75" customHeight="1" x14ac:dyDescent="0.25">
      <c r="A22" s="86">
        <v>45856</v>
      </c>
      <c r="B22" s="87" t="s">
        <v>74</v>
      </c>
      <c r="C22" s="87" t="s">
        <v>397</v>
      </c>
      <c r="D22" s="87" t="s">
        <v>398</v>
      </c>
      <c r="E22" s="87" t="s">
        <v>392</v>
      </c>
      <c r="F22" s="93" t="s">
        <v>393</v>
      </c>
      <c r="G22" s="93" t="s">
        <v>394</v>
      </c>
      <c r="H22" s="87" t="s">
        <v>304</v>
      </c>
      <c r="I22" s="90"/>
      <c r="J22" s="90" t="s">
        <v>57</v>
      </c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</row>
    <row r="23" spans="1:21" s="88" customFormat="1" ht="24.75" customHeight="1" x14ac:dyDescent="0.25">
      <c r="A23" s="86">
        <v>45856</v>
      </c>
      <c r="B23" s="87" t="s">
        <v>77</v>
      </c>
      <c r="C23" s="87" t="s">
        <v>404</v>
      </c>
      <c r="D23" s="87" t="s">
        <v>406</v>
      </c>
      <c r="E23" s="87" t="s">
        <v>392</v>
      </c>
      <c r="F23" s="93" t="s">
        <v>393</v>
      </c>
      <c r="G23" s="93" t="s">
        <v>394</v>
      </c>
      <c r="H23" s="87" t="s">
        <v>304</v>
      </c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</row>
    <row r="24" spans="1:21" s="88" customFormat="1" ht="24.75" customHeight="1" x14ac:dyDescent="0.25">
      <c r="A24" s="86">
        <v>45856</v>
      </c>
      <c r="B24" s="87" t="s">
        <v>93</v>
      </c>
      <c r="C24" s="87" t="s">
        <v>412</v>
      </c>
      <c r="D24" s="87" t="s">
        <v>425</v>
      </c>
      <c r="E24" s="87" t="s">
        <v>392</v>
      </c>
      <c r="F24" s="91" t="s">
        <v>418</v>
      </c>
      <c r="G24" s="96" t="s">
        <v>426</v>
      </c>
      <c r="H24" s="87" t="s">
        <v>304</v>
      </c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</row>
    <row r="25" spans="1:21" s="88" customFormat="1" ht="24.75" customHeight="1" x14ac:dyDescent="0.25">
      <c r="A25" s="86">
        <v>45856</v>
      </c>
      <c r="B25" s="87" t="s">
        <v>60</v>
      </c>
      <c r="C25" s="87" t="s">
        <v>446</v>
      </c>
      <c r="D25" s="87" t="s">
        <v>447</v>
      </c>
      <c r="E25" s="87" t="s">
        <v>392</v>
      </c>
      <c r="F25" s="93" t="s">
        <v>393</v>
      </c>
      <c r="G25" s="93" t="s">
        <v>394</v>
      </c>
      <c r="H25" s="87" t="s">
        <v>304</v>
      </c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</row>
    <row r="26" spans="1:21" s="88" customFormat="1" ht="24.75" customHeight="1" x14ac:dyDescent="0.25">
      <c r="A26" s="86">
        <v>45874</v>
      </c>
      <c r="B26" s="87" t="s">
        <v>90</v>
      </c>
      <c r="C26" s="87" t="s">
        <v>427</v>
      </c>
      <c r="D26" s="87" t="s">
        <v>441</v>
      </c>
      <c r="E26" s="87" t="s">
        <v>377</v>
      </c>
      <c r="F26" s="91" t="s">
        <v>442</v>
      </c>
      <c r="G26" s="91" t="s">
        <v>443</v>
      </c>
      <c r="H26" s="87" t="s">
        <v>304</v>
      </c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</row>
    <row r="27" spans="1:21" s="88" customFormat="1" ht="24.75" customHeight="1" x14ac:dyDescent="0.25">
      <c r="A27" s="86">
        <v>45876</v>
      </c>
      <c r="B27" s="87" t="s">
        <v>90</v>
      </c>
      <c r="C27" s="87" t="s">
        <v>427</v>
      </c>
      <c r="D27" s="87" t="s">
        <v>258</v>
      </c>
      <c r="E27" s="87" t="s">
        <v>444</v>
      </c>
      <c r="F27" s="91" t="s">
        <v>432</v>
      </c>
      <c r="G27" s="91" t="s">
        <v>445</v>
      </c>
      <c r="H27" s="87" t="s">
        <v>304</v>
      </c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</row>
    <row r="28" spans="1:21" s="88" customFormat="1" ht="24.75" customHeight="1" x14ac:dyDescent="0.25">
      <c r="A28" s="86">
        <v>45930</v>
      </c>
      <c r="B28" s="87" t="s">
        <v>93</v>
      </c>
      <c r="C28" s="87" t="s">
        <v>412</v>
      </c>
      <c r="D28" s="87" t="s">
        <v>488</v>
      </c>
      <c r="E28" s="87" t="s">
        <v>489</v>
      </c>
      <c r="F28" s="91" t="s">
        <v>418</v>
      </c>
      <c r="G28" s="92" t="s">
        <v>490</v>
      </c>
      <c r="H28" s="87" t="s">
        <v>304</v>
      </c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</row>
    <row r="29" spans="1:21" s="88" customFormat="1" ht="24.75" customHeight="1" x14ac:dyDescent="0.25">
      <c r="A29" s="86">
        <v>45941</v>
      </c>
      <c r="B29" s="87" t="s">
        <v>66</v>
      </c>
      <c r="C29" s="87" t="s">
        <v>399</v>
      </c>
      <c r="D29" s="87" t="s">
        <v>510</v>
      </c>
      <c r="E29" s="87" t="s">
        <v>501</v>
      </c>
      <c r="F29" s="91" t="s">
        <v>511</v>
      </c>
      <c r="G29" s="91" t="s">
        <v>512</v>
      </c>
      <c r="H29" s="87" t="s">
        <v>304</v>
      </c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</row>
    <row r="30" spans="1:21" s="88" customFormat="1" ht="24.75" customHeight="1" x14ac:dyDescent="0.25">
      <c r="A30" s="86">
        <v>45943</v>
      </c>
      <c r="B30" s="87" t="s">
        <v>93</v>
      </c>
      <c r="C30" s="87" t="s">
        <v>412</v>
      </c>
      <c r="D30" s="87" t="s">
        <v>514</v>
      </c>
      <c r="E30" s="87" t="s">
        <v>515</v>
      </c>
      <c r="F30" s="91" t="s">
        <v>418</v>
      </c>
      <c r="G30" s="92" t="s">
        <v>516</v>
      </c>
      <c r="H30" s="87" t="s">
        <v>304</v>
      </c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</row>
    <row r="31" spans="1:21" s="88" customFormat="1" ht="24.75" customHeight="1" x14ac:dyDescent="0.25">
      <c r="A31" s="86">
        <v>45945</v>
      </c>
      <c r="B31" s="87" t="s">
        <v>74</v>
      </c>
      <c r="C31" s="87" t="s">
        <v>518</v>
      </c>
      <c r="D31" s="87" t="s">
        <v>519</v>
      </c>
      <c r="E31" s="87" t="s">
        <v>520</v>
      </c>
      <c r="F31" s="91" t="s">
        <v>521</v>
      </c>
      <c r="G31" s="91" t="s">
        <v>522</v>
      </c>
      <c r="H31" s="87" t="s">
        <v>304</v>
      </c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</row>
    <row r="32" spans="1:21" s="88" customFormat="1" ht="24.75" customHeight="1" x14ac:dyDescent="0.25">
      <c r="A32" s="86">
        <v>45950</v>
      </c>
      <c r="B32" s="87" t="s">
        <v>74</v>
      </c>
      <c r="C32" s="87" t="s">
        <v>518</v>
      </c>
      <c r="D32" s="87" t="s">
        <v>532</v>
      </c>
      <c r="E32" s="87" t="s">
        <v>533</v>
      </c>
      <c r="F32" s="91" t="s">
        <v>534</v>
      </c>
      <c r="G32" s="91" t="s">
        <v>535</v>
      </c>
      <c r="H32" s="87" t="s">
        <v>304</v>
      </c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</row>
    <row r="33" spans="1:21" s="88" customFormat="1" ht="24.75" customHeight="1" x14ac:dyDescent="0.25">
      <c r="A33" s="86">
        <v>45997</v>
      </c>
      <c r="B33" s="87" t="s">
        <v>66</v>
      </c>
      <c r="C33" s="87" t="s">
        <v>399</v>
      </c>
      <c r="D33" s="87" t="s">
        <v>548</v>
      </c>
      <c r="E33" s="87" t="s">
        <v>549</v>
      </c>
      <c r="F33" s="91" t="s">
        <v>550</v>
      </c>
      <c r="G33" s="91" t="s">
        <v>551</v>
      </c>
      <c r="H33" s="87" t="s">
        <v>304</v>
      </c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</row>
    <row r="34" spans="1:21" s="88" customFormat="1" ht="24.75" customHeight="1" x14ac:dyDescent="0.25">
      <c r="A34" s="86">
        <v>46004</v>
      </c>
      <c r="B34" s="87" t="s">
        <v>326</v>
      </c>
      <c r="C34" s="87" t="s">
        <v>395</v>
      </c>
      <c r="D34" s="87" t="s">
        <v>554</v>
      </c>
      <c r="E34" s="87" t="s">
        <v>555</v>
      </c>
      <c r="F34" s="91" t="s">
        <v>422</v>
      </c>
      <c r="G34" s="91" t="s">
        <v>556</v>
      </c>
      <c r="H34" s="87" t="s">
        <v>304</v>
      </c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</row>
    <row r="35" spans="1:21" s="88" customFormat="1" ht="24.75" customHeight="1" x14ac:dyDescent="0.25">
      <c r="A35" s="86"/>
      <c r="B35" s="87"/>
      <c r="C35" s="87"/>
      <c r="D35" s="87"/>
      <c r="E35" s="87"/>
      <c r="F35" s="87"/>
      <c r="G35" s="91"/>
      <c r="H35" s="87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</row>
    <row r="36" spans="1:21" s="88" customFormat="1" ht="24.75" customHeight="1" x14ac:dyDescent="0.25">
      <c r="A36" s="86"/>
      <c r="B36" s="87"/>
      <c r="C36" s="87"/>
      <c r="D36" s="87"/>
      <c r="E36" s="87"/>
      <c r="F36" s="87"/>
      <c r="G36" s="91"/>
      <c r="H36" s="87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</row>
    <row r="40" spans="1:21" x14ac:dyDescent="0.25">
      <c r="C40" s="90"/>
    </row>
    <row r="41" spans="1:21" x14ac:dyDescent="0.25">
      <c r="C41" s="90"/>
    </row>
    <row r="42" spans="1:21" x14ac:dyDescent="0.25">
      <c r="C42" s="90"/>
    </row>
    <row r="43" spans="1:21" x14ac:dyDescent="0.25">
      <c r="C43" s="90"/>
    </row>
    <row r="44" spans="1:21" x14ac:dyDescent="0.25">
      <c r="C44" s="90"/>
    </row>
    <row r="45" spans="1:21" x14ac:dyDescent="0.25">
      <c r="C45" s="90"/>
    </row>
    <row r="46" spans="1:21" x14ac:dyDescent="0.25">
      <c r="C46" s="90"/>
    </row>
    <row r="47" spans="1:21" x14ac:dyDescent="0.25">
      <c r="C47" s="90"/>
    </row>
    <row r="48" spans="1:21" x14ac:dyDescent="0.25">
      <c r="C48" s="90"/>
    </row>
    <row r="49" spans="3:3" x14ac:dyDescent="0.25">
      <c r="C49" s="90"/>
    </row>
    <row r="50" spans="3:3" x14ac:dyDescent="0.25">
      <c r="C50" s="90"/>
    </row>
    <row r="51" spans="3:3" x14ac:dyDescent="0.25">
      <c r="C51" s="90"/>
    </row>
    <row r="52" spans="3:3" x14ac:dyDescent="0.25">
      <c r="C52" s="90"/>
    </row>
    <row r="53" spans="3:3" x14ac:dyDescent="0.25">
      <c r="C53" s="90"/>
    </row>
    <row r="54" spans="3:3" x14ac:dyDescent="0.25">
      <c r="C54" s="90"/>
    </row>
    <row r="55" spans="3:3" x14ac:dyDescent="0.25">
      <c r="C55" s="90"/>
    </row>
    <row r="56" spans="3:3" x14ac:dyDescent="0.25">
      <c r="C56" s="90"/>
    </row>
  </sheetData>
  <autoFilter ref="A5:H27"/>
  <mergeCells count="3">
    <mergeCell ref="A1:H1"/>
    <mergeCell ref="A2:H2"/>
    <mergeCell ref="A3:H3"/>
  </mergeCells>
  <dataValidations count="1">
    <dataValidation type="list" allowBlank="1" showInputMessage="1" showErrorMessage="1" sqref="B6:B240">
      <formula1>$J$6:$J$22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U28"/>
  <sheetViews>
    <sheetView workbookViewId="0">
      <pane ySplit="5" topLeftCell="A21" activePane="bottomLeft" state="frozen"/>
      <selection pane="bottomLeft" activeCell="E20" sqref="E20"/>
    </sheetView>
  </sheetViews>
  <sheetFormatPr defaultRowHeight="15" x14ac:dyDescent="0.25"/>
  <cols>
    <col min="1" max="1" width="9.7109375" bestFit="1" customWidth="1"/>
    <col min="2" max="2" width="12.5703125" customWidth="1"/>
    <col min="3" max="3" width="15.42578125" customWidth="1"/>
    <col min="4" max="4" width="13.85546875" customWidth="1"/>
    <col min="5" max="5" width="12.42578125" customWidth="1"/>
    <col min="6" max="6" width="25.7109375" customWidth="1"/>
    <col min="7" max="7" width="34.28515625" customWidth="1"/>
    <col min="8" max="8" width="11.140625" customWidth="1"/>
    <col min="10" max="10" width="11.5703125" style="81" customWidth="1"/>
  </cols>
  <sheetData>
    <row r="1" spans="1:21" ht="15.75" x14ac:dyDescent="0.25">
      <c r="A1" s="119" t="s">
        <v>190</v>
      </c>
      <c r="B1" s="119"/>
      <c r="C1" s="119"/>
      <c r="D1" s="119"/>
      <c r="E1" s="119"/>
      <c r="F1" s="119"/>
      <c r="G1" s="119"/>
      <c r="H1" s="119"/>
      <c r="I1" s="83"/>
      <c r="J1" s="106"/>
      <c r="K1" s="81"/>
      <c r="L1" s="81"/>
      <c r="M1" s="81"/>
      <c r="N1" s="81"/>
      <c r="O1" s="81"/>
      <c r="P1" s="81"/>
      <c r="Q1" s="81"/>
      <c r="R1" s="81"/>
      <c r="S1" s="81"/>
    </row>
    <row r="2" spans="1:21" x14ac:dyDescent="0.25">
      <c r="A2" s="120" t="s">
        <v>29</v>
      </c>
      <c r="B2" s="120"/>
      <c r="C2" s="120"/>
      <c r="D2" s="120"/>
      <c r="E2" s="120"/>
      <c r="F2" s="120"/>
      <c r="G2" s="120"/>
      <c r="H2" s="120"/>
      <c r="I2" s="82"/>
      <c r="J2" s="107"/>
      <c r="K2" s="81"/>
      <c r="L2" s="81"/>
      <c r="M2" s="81"/>
      <c r="N2" s="81"/>
      <c r="O2" s="81"/>
      <c r="P2" s="81"/>
      <c r="Q2" s="81"/>
      <c r="R2" s="81"/>
      <c r="S2" s="81"/>
    </row>
    <row r="3" spans="1:21" ht="15.75" x14ac:dyDescent="0.25">
      <c r="A3" s="138" t="s">
        <v>30</v>
      </c>
      <c r="B3" s="138"/>
      <c r="C3" s="138"/>
      <c r="D3" s="138"/>
      <c r="E3" s="138"/>
      <c r="F3" s="138"/>
      <c r="G3" s="138"/>
      <c r="H3" s="138"/>
      <c r="I3" s="84"/>
      <c r="J3" s="84"/>
      <c r="K3" s="81"/>
      <c r="L3" s="81"/>
      <c r="M3" s="81"/>
      <c r="N3" s="81"/>
      <c r="O3" s="81"/>
      <c r="P3" s="81"/>
      <c r="Q3" s="81"/>
      <c r="R3" s="81"/>
      <c r="S3" s="81"/>
    </row>
    <row r="4" spans="1:21" x14ac:dyDescent="0.25">
      <c r="A4" s="81"/>
      <c r="B4" s="81"/>
      <c r="C4" s="81"/>
      <c r="D4" s="81"/>
      <c r="E4" s="81"/>
      <c r="F4" s="81"/>
      <c r="G4" s="81"/>
      <c r="H4" s="81"/>
      <c r="I4" s="81"/>
      <c r="K4" s="81"/>
      <c r="L4" s="81"/>
      <c r="M4" s="81"/>
      <c r="N4" s="81"/>
      <c r="O4" s="81"/>
      <c r="P4" s="81"/>
      <c r="Q4" s="81"/>
      <c r="R4" s="81"/>
      <c r="S4" s="81"/>
    </row>
    <row r="5" spans="1:21" ht="21" customHeight="1" x14ac:dyDescent="0.25">
      <c r="A5" s="85" t="s">
        <v>285</v>
      </c>
      <c r="B5" s="85" t="s">
        <v>0</v>
      </c>
      <c r="C5" s="85" t="s">
        <v>286</v>
      </c>
      <c r="D5" s="85" t="s">
        <v>287</v>
      </c>
      <c r="E5" s="85" t="s">
        <v>288</v>
      </c>
      <c r="F5" s="85" t="s">
        <v>289</v>
      </c>
      <c r="G5" s="85" t="s">
        <v>290</v>
      </c>
      <c r="H5" s="85" t="s">
        <v>291</v>
      </c>
      <c r="I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</row>
    <row r="6" spans="1:21" s="88" customFormat="1" ht="24.75" customHeight="1" x14ac:dyDescent="0.25">
      <c r="A6" s="104">
        <v>45685</v>
      </c>
      <c r="B6" s="87" t="s">
        <v>175</v>
      </c>
      <c r="C6" s="87" t="s">
        <v>464</v>
      </c>
      <c r="D6" s="98" t="s">
        <v>454</v>
      </c>
      <c r="E6" s="100" t="s">
        <v>460</v>
      </c>
      <c r="F6" s="101" t="s">
        <v>357</v>
      </c>
      <c r="G6" s="102" t="s">
        <v>468</v>
      </c>
      <c r="H6" s="98" t="s">
        <v>304</v>
      </c>
      <c r="I6" s="90"/>
      <c r="J6" s="81" t="s">
        <v>175</v>
      </c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</row>
    <row r="7" spans="1:21" s="88" customFormat="1" ht="24.75" customHeight="1" x14ac:dyDescent="0.25">
      <c r="A7" s="105">
        <v>45685</v>
      </c>
      <c r="B7" s="87" t="s">
        <v>177</v>
      </c>
      <c r="C7" s="87" t="s">
        <v>473</v>
      </c>
      <c r="D7" s="98" t="s">
        <v>474</v>
      </c>
      <c r="E7" s="87" t="s">
        <v>429</v>
      </c>
      <c r="F7" s="101" t="s">
        <v>418</v>
      </c>
      <c r="G7" s="102" t="s">
        <v>475</v>
      </c>
      <c r="H7" s="98" t="s">
        <v>304</v>
      </c>
      <c r="I7" s="90"/>
      <c r="J7" s="81" t="s">
        <v>177</v>
      </c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</row>
    <row r="8" spans="1:21" s="88" customFormat="1" ht="24.75" customHeight="1" x14ac:dyDescent="0.25">
      <c r="A8" s="104">
        <v>45688</v>
      </c>
      <c r="B8" s="87" t="s">
        <v>175</v>
      </c>
      <c r="C8" s="87" t="s">
        <v>464</v>
      </c>
      <c r="D8" s="98" t="s">
        <v>455</v>
      </c>
      <c r="E8" s="100" t="s">
        <v>429</v>
      </c>
      <c r="F8" s="102" t="s">
        <v>465</v>
      </c>
      <c r="G8" s="102" t="s">
        <v>469</v>
      </c>
      <c r="H8" s="98" t="s">
        <v>304</v>
      </c>
      <c r="I8" s="90"/>
      <c r="J8" s="81" t="s">
        <v>179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</row>
    <row r="9" spans="1:21" s="88" customFormat="1" ht="24.75" customHeight="1" x14ac:dyDescent="0.25">
      <c r="A9" s="97">
        <v>45790</v>
      </c>
      <c r="B9" s="87" t="s">
        <v>329</v>
      </c>
      <c r="C9" s="87" t="s">
        <v>481</v>
      </c>
      <c r="D9" s="98" t="s">
        <v>482</v>
      </c>
      <c r="E9" s="100" t="s">
        <v>484</v>
      </c>
      <c r="F9" s="101" t="s">
        <v>485</v>
      </c>
      <c r="G9" s="102" t="s">
        <v>486</v>
      </c>
      <c r="H9" s="98" t="s">
        <v>304</v>
      </c>
      <c r="I9" s="90"/>
      <c r="J9" s="81" t="s">
        <v>182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</row>
    <row r="10" spans="1:21" s="88" customFormat="1" ht="24.75" customHeight="1" x14ac:dyDescent="0.25">
      <c r="A10" s="97">
        <v>45792</v>
      </c>
      <c r="B10" s="87" t="s">
        <v>179</v>
      </c>
      <c r="C10" s="87" t="s">
        <v>476</v>
      </c>
      <c r="D10" s="98" t="s">
        <v>477</v>
      </c>
      <c r="E10" s="100" t="s">
        <v>478</v>
      </c>
      <c r="F10" s="101" t="s">
        <v>479</v>
      </c>
      <c r="G10" s="102" t="s">
        <v>480</v>
      </c>
      <c r="H10" s="98" t="s">
        <v>304</v>
      </c>
      <c r="I10" s="90"/>
      <c r="J10" s="81" t="s">
        <v>183</v>
      </c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</row>
    <row r="11" spans="1:21" s="88" customFormat="1" ht="24.75" customHeight="1" x14ac:dyDescent="0.25">
      <c r="A11" s="104">
        <v>45803</v>
      </c>
      <c r="B11" s="87" t="s">
        <v>175</v>
      </c>
      <c r="C11" s="87" t="s">
        <v>464</v>
      </c>
      <c r="D11" s="98" t="s">
        <v>456</v>
      </c>
      <c r="E11" s="98" t="s">
        <v>461</v>
      </c>
      <c r="F11" s="101" t="s">
        <v>418</v>
      </c>
      <c r="G11" s="101" t="s">
        <v>470</v>
      </c>
      <c r="H11" s="98" t="s">
        <v>304</v>
      </c>
      <c r="I11" s="90"/>
      <c r="J11" s="81" t="s">
        <v>283</v>
      </c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</row>
    <row r="12" spans="1:21" s="88" customFormat="1" ht="24.75" customHeight="1" x14ac:dyDescent="0.25">
      <c r="A12" s="104">
        <v>45829</v>
      </c>
      <c r="B12" s="87" t="s">
        <v>175</v>
      </c>
      <c r="C12" s="87" t="s">
        <v>464</v>
      </c>
      <c r="D12" s="98" t="s">
        <v>457</v>
      </c>
      <c r="E12" s="98" t="s">
        <v>462</v>
      </c>
      <c r="F12" s="101" t="s">
        <v>418</v>
      </c>
      <c r="G12" s="101" t="s">
        <v>471</v>
      </c>
      <c r="H12" s="98" t="s">
        <v>304</v>
      </c>
      <c r="I12" s="90"/>
      <c r="J12" s="81" t="s">
        <v>327</v>
      </c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</row>
    <row r="13" spans="1:21" s="88" customFormat="1" ht="24.75" customHeight="1" x14ac:dyDescent="0.25">
      <c r="A13" s="97">
        <v>45875</v>
      </c>
      <c r="B13" s="87" t="s">
        <v>329</v>
      </c>
      <c r="C13" s="87" t="s">
        <v>481</v>
      </c>
      <c r="D13" s="98" t="s">
        <v>483</v>
      </c>
      <c r="E13" s="100" t="s">
        <v>377</v>
      </c>
      <c r="F13" s="101" t="s">
        <v>343</v>
      </c>
      <c r="G13" s="102" t="s">
        <v>487</v>
      </c>
      <c r="H13" s="98" t="s">
        <v>304</v>
      </c>
      <c r="I13" s="90"/>
      <c r="J13" s="81" t="s">
        <v>328</v>
      </c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</row>
    <row r="14" spans="1:21" s="88" customFormat="1" ht="24.75" customHeight="1" x14ac:dyDescent="0.25">
      <c r="A14" s="105">
        <v>45880</v>
      </c>
      <c r="B14" s="87" t="s">
        <v>175</v>
      </c>
      <c r="C14" s="87" t="s">
        <v>464</v>
      </c>
      <c r="D14" s="99" t="s">
        <v>458</v>
      </c>
      <c r="E14" s="99" t="s">
        <v>463</v>
      </c>
      <c r="F14" s="102" t="s">
        <v>466</v>
      </c>
      <c r="G14" s="103" t="s">
        <v>468</v>
      </c>
      <c r="H14" s="98" t="s">
        <v>304</v>
      </c>
      <c r="I14" s="90"/>
      <c r="J14" s="81" t="s">
        <v>335</v>
      </c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</row>
    <row r="15" spans="1:21" s="88" customFormat="1" ht="24.75" customHeight="1" x14ac:dyDescent="0.25">
      <c r="A15" s="105">
        <v>45881</v>
      </c>
      <c r="B15" s="87" t="s">
        <v>175</v>
      </c>
      <c r="C15" s="87" t="s">
        <v>464</v>
      </c>
      <c r="D15" s="99" t="s">
        <v>459</v>
      </c>
      <c r="E15" s="99" t="s">
        <v>463</v>
      </c>
      <c r="F15" s="102" t="s">
        <v>467</v>
      </c>
      <c r="G15" s="103" t="s">
        <v>472</v>
      </c>
      <c r="H15" s="98" t="s">
        <v>304</v>
      </c>
      <c r="I15" s="90"/>
      <c r="J15" s="81" t="s">
        <v>329</v>
      </c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</row>
    <row r="16" spans="1:21" s="88" customFormat="1" ht="24.75" customHeight="1" x14ac:dyDescent="0.25">
      <c r="A16" s="105">
        <v>45938</v>
      </c>
      <c r="B16" s="87" t="s">
        <v>175</v>
      </c>
      <c r="C16" s="87" t="s">
        <v>464</v>
      </c>
      <c r="D16" s="99" t="s">
        <v>498</v>
      </c>
      <c r="E16" s="99" t="s">
        <v>499</v>
      </c>
      <c r="F16" s="102" t="s">
        <v>418</v>
      </c>
      <c r="G16" s="108" t="s">
        <v>500</v>
      </c>
      <c r="H16" s="98" t="s">
        <v>304</v>
      </c>
      <c r="I16" s="90"/>
      <c r="J16" s="81" t="s">
        <v>330</v>
      </c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</row>
    <row r="17" spans="1:21" s="88" customFormat="1" ht="24.75" customHeight="1" x14ac:dyDescent="0.25">
      <c r="A17" s="86">
        <v>45941</v>
      </c>
      <c r="B17" s="87" t="s">
        <v>175</v>
      </c>
      <c r="C17" s="87" t="s">
        <v>464</v>
      </c>
      <c r="D17" s="87" t="s">
        <v>502</v>
      </c>
      <c r="E17" s="87" t="s">
        <v>501</v>
      </c>
      <c r="F17" s="102" t="s">
        <v>418</v>
      </c>
      <c r="G17" s="103" t="s">
        <v>503</v>
      </c>
      <c r="H17" s="98" t="s">
        <v>304</v>
      </c>
      <c r="I17" s="90"/>
      <c r="J17" s="81" t="s">
        <v>331</v>
      </c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</row>
    <row r="18" spans="1:21" s="88" customFormat="1" ht="24.75" customHeight="1" x14ac:dyDescent="0.25">
      <c r="A18" s="86">
        <v>45955</v>
      </c>
      <c r="B18" s="87" t="s">
        <v>175</v>
      </c>
      <c r="C18" s="87" t="s">
        <v>464</v>
      </c>
      <c r="D18" s="87" t="s">
        <v>527</v>
      </c>
      <c r="E18" s="87" t="s">
        <v>528</v>
      </c>
      <c r="F18" s="102" t="s">
        <v>529</v>
      </c>
      <c r="G18" s="103" t="s">
        <v>530</v>
      </c>
      <c r="H18" s="98" t="s">
        <v>304</v>
      </c>
      <c r="I18" s="90"/>
      <c r="J18" s="81" t="s">
        <v>332</v>
      </c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</row>
    <row r="19" spans="1:21" s="88" customFormat="1" ht="24.75" customHeight="1" x14ac:dyDescent="0.25">
      <c r="A19" s="86"/>
      <c r="B19" s="87"/>
      <c r="C19" s="87"/>
      <c r="D19" s="87"/>
      <c r="E19" s="87"/>
      <c r="F19" s="87"/>
      <c r="G19" s="87"/>
      <c r="H19" s="87"/>
      <c r="I19" s="90"/>
      <c r="J19" s="81" t="s">
        <v>333</v>
      </c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</row>
    <row r="20" spans="1:21" s="88" customFormat="1" ht="24.75" customHeight="1" x14ac:dyDescent="0.25">
      <c r="A20" s="86"/>
      <c r="B20" s="87"/>
      <c r="C20" s="87"/>
      <c r="D20" s="87"/>
      <c r="E20" s="87"/>
      <c r="F20" s="87"/>
      <c r="G20" s="87"/>
      <c r="H20" s="87"/>
      <c r="I20" s="90"/>
      <c r="J20" s="81" t="s">
        <v>334</v>
      </c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</row>
    <row r="21" spans="1:21" s="88" customFormat="1" ht="24.75" customHeight="1" x14ac:dyDescent="0.25">
      <c r="A21" s="86"/>
      <c r="B21" s="87"/>
      <c r="C21" s="87"/>
      <c r="D21" s="87"/>
      <c r="E21" s="87"/>
      <c r="F21" s="87"/>
      <c r="G21" s="87"/>
      <c r="H21" s="87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</row>
    <row r="22" spans="1:21" s="88" customFormat="1" ht="24.75" customHeight="1" x14ac:dyDescent="0.25">
      <c r="A22" s="86"/>
      <c r="B22" s="87"/>
      <c r="C22" s="87"/>
      <c r="D22" s="87"/>
      <c r="E22" s="87"/>
      <c r="F22" s="87"/>
      <c r="G22" s="87"/>
      <c r="H22" s="87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</row>
    <row r="23" spans="1:21" s="88" customFormat="1" ht="24.75" customHeight="1" x14ac:dyDescent="0.25">
      <c r="A23" s="86"/>
      <c r="B23" s="87"/>
      <c r="C23" s="87"/>
      <c r="D23" s="87"/>
      <c r="E23" s="87"/>
      <c r="F23" s="87"/>
      <c r="G23" s="87"/>
      <c r="H23" s="87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</row>
    <row r="24" spans="1:21" s="88" customFormat="1" ht="24.75" customHeight="1" x14ac:dyDescent="0.25">
      <c r="A24" s="86"/>
      <c r="B24" s="87"/>
      <c r="C24" s="87"/>
      <c r="D24" s="87"/>
      <c r="E24" s="87"/>
      <c r="F24" s="87"/>
      <c r="G24" s="87"/>
      <c r="H24" s="87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</row>
    <row r="25" spans="1:21" s="88" customFormat="1" ht="24.75" customHeight="1" x14ac:dyDescent="0.25">
      <c r="A25" s="86"/>
      <c r="B25" s="87"/>
      <c r="C25" s="87"/>
      <c r="D25" s="87"/>
      <c r="E25" s="87"/>
      <c r="F25" s="87"/>
      <c r="G25" s="87"/>
      <c r="H25" s="87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</row>
    <row r="26" spans="1:21" s="88" customFormat="1" ht="24.75" customHeight="1" x14ac:dyDescent="0.25">
      <c r="A26" s="86"/>
      <c r="B26" s="87"/>
      <c r="C26" s="87"/>
      <c r="D26" s="87"/>
      <c r="E26" s="87"/>
      <c r="F26" s="87"/>
      <c r="G26" s="87"/>
      <c r="H26" s="87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</row>
    <row r="27" spans="1:21" s="88" customFormat="1" ht="12.75" x14ac:dyDescent="0.25">
      <c r="A27" s="89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</row>
    <row r="28" spans="1:21" x14ac:dyDescent="0.25">
      <c r="I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</row>
  </sheetData>
  <autoFilter ref="A5:U5"/>
  <mergeCells count="3">
    <mergeCell ref="A1:H1"/>
    <mergeCell ref="A2:H2"/>
    <mergeCell ref="A3:H3"/>
  </mergeCells>
  <dataValidations count="1">
    <dataValidation type="list" allowBlank="1" showInputMessage="1" showErrorMessage="1" sqref="B6:B43">
      <formula1>$J$6:$J$20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2"/>
  <sheetViews>
    <sheetView view="pageBreakPreview" topLeftCell="A20" zoomScale="95" zoomScaleNormal="100" zoomScaleSheetLayoutView="95" workbookViewId="0">
      <selection activeCell="F32" sqref="F32"/>
    </sheetView>
  </sheetViews>
  <sheetFormatPr defaultRowHeight="12.75" x14ac:dyDescent="0.2"/>
  <cols>
    <col min="1" max="1" width="14.42578125" style="3" bestFit="1" customWidth="1"/>
    <col min="2" max="2" width="15" style="3" bestFit="1" customWidth="1"/>
    <col min="3" max="3" width="14.42578125" style="3" bestFit="1" customWidth="1"/>
    <col min="4" max="4" width="24.5703125" style="3" bestFit="1" customWidth="1"/>
    <col min="5" max="5" width="10.140625" style="3" customWidth="1"/>
    <col min="6" max="6" width="8.28515625" style="3" customWidth="1"/>
    <col min="7" max="7" width="10" style="3" customWidth="1"/>
    <col min="8" max="8" width="10.140625" style="3" customWidth="1"/>
    <col min="9" max="9" width="8.28515625" style="3" customWidth="1"/>
    <col min="10" max="10" width="9.5703125" style="3" customWidth="1"/>
    <col min="11" max="16384" width="9.140625" style="3"/>
  </cols>
  <sheetData>
    <row r="1" spans="1:10" ht="15.75" x14ac:dyDescent="0.2">
      <c r="A1" s="119" t="s">
        <v>190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5" x14ac:dyDescent="0.2">
      <c r="A2" s="120" t="s">
        <v>29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15.75" x14ac:dyDescent="0.25">
      <c r="A3" s="121" t="s">
        <v>30</v>
      </c>
      <c r="B3" s="121"/>
      <c r="C3" s="121"/>
      <c r="D3" s="121"/>
      <c r="E3" s="121"/>
      <c r="F3" s="121"/>
      <c r="G3" s="121"/>
      <c r="H3" s="121"/>
      <c r="I3" s="121"/>
      <c r="J3" s="121"/>
    </row>
    <row r="5" spans="1:10" ht="29.25" customHeight="1" x14ac:dyDescent="0.2">
      <c r="E5" s="125" t="s">
        <v>154</v>
      </c>
      <c r="F5" s="126"/>
      <c r="G5" s="127"/>
      <c r="H5" s="125" t="s">
        <v>153</v>
      </c>
      <c r="I5" s="126"/>
      <c r="J5" s="127"/>
    </row>
    <row r="6" spans="1:10" x14ac:dyDescent="0.2">
      <c r="A6" s="1" t="s">
        <v>0</v>
      </c>
      <c r="B6" s="2" t="s">
        <v>1</v>
      </c>
      <c r="C6" s="2" t="s">
        <v>158</v>
      </c>
      <c r="D6" s="1" t="s">
        <v>2</v>
      </c>
      <c r="E6" s="29" t="s">
        <v>188</v>
      </c>
      <c r="F6" s="29" t="s">
        <v>31</v>
      </c>
      <c r="G6" s="29" t="s">
        <v>189</v>
      </c>
      <c r="H6" s="30" t="s">
        <v>188</v>
      </c>
      <c r="I6" s="30" t="s">
        <v>31</v>
      </c>
      <c r="J6" s="30" t="s">
        <v>189</v>
      </c>
    </row>
    <row r="7" spans="1:10" ht="15" customHeight="1" x14ac:dyDescent="0.2">
      <c r="A7" s="4" t="s">
        <v>9</v>
      </c>
      <c r="B7" s="7" t="s">
        <v>10</v>
      </c>
      <c r="C7" s="134" t="s">
        <v>28</v>
      </c>
      <c r="D7" s="9" t="s">
        <v>28</v>
      </c>
      <c r="E7" s="56" t="s">
        <v>191</v>
      </c>
      <c r="F7" s="56">
        <v>2044</v>
      </c>
      <c r="G7" s="44">
        <v>45668</v>
      </c>
      <c r="H7" s="46" t="s">
        <v>200</v>
      </c>
      <c r="I7" s="43">
        <v>1043</v>
      </c>
      <c r="J7" s="44">
        <v>45913</v>
      </c>
    </row>
    <row r="8" spans="1:10" x14ac:dyDescent="0.2">
      <c r="A8" s="4" t="s">
        <v>7</v>
      </c>
      <c r="B8" s="7" t="s">
        <v>8</v>
      </c>
      <c r="C8" s="135"/>
      <c r="D8" s="9" t="s">
        <v>28</v>
      </c>
      <c r="E8" s="56" t="s">
        <v>192</v>
      </c>
      <c r="F8" s="57">
        <v>2044</v>
      </c>
      <c r="G8" s="44">
        <v>45668</v>
      </c>
      <c r="H8" s="46" t="s">
        <v>201</v>
      </c>
      <c r="I8" s="43">
        <v>1043</v>
      </c>
      <c r="J8" s="44">
        <v>45913</v>
      </c>
    </row>
    <row r="9" spans="1:10" x14ac:dyDescent="0.2">
      <c r="A9" s="4" t="s">
        <v>5</v>
      </c>
      <c r="B9" s="7" t="s">
        <v>6</v>
      </c>
      <c r="C9" s="135"/>
      <c r="D9" s="9" t="s">
        <v>28</v>
      </c>
      <c r="E9" s="56" t="s">
        <v>193</v>
      </c>
      <c r="F9" s="57">
        <v>2044</v>
      </c>
      <c r="G9" s="44">
        <v>45668</v>
      </c>
      <c r="H9" s="46" t="s">
        <v>202</v>
      </c>
      <c r="I9" s="43">
        <v>1043</v>
      </c>
      <c r="J9" s="44">
        <v>45913</v>
      </c>
    </row>
    <row r="10" spans="1:10" x14ac:dyDescent="0.2">
      <c r="A10" s="4" t="s">
        <v>3</v>
      </c>
      <c r="B10" s="5" t="s">
        <v>4</v>
      </c>
      <c r="C10" s="135"/>
      <c r="D10" s="9" t="s">
        <v>28</v>
      </c>
      <c r="E10" s="56" t="s">
        <v>194</v>
      </c>
      <c r="F10" s="58">
        <v>2044</v>
      </c>
      <c r="G10" s="44">
        <v>45668</v>
      </c>
      <c r="H10" s="46" t="s">
        <v>203</v>
      </c>
      <c r="I10" s="43">
        <v>1043</v>
      </c>
      <c r="J10" s="44">
        <v>45913</v>
      </c>
    </row>
    <row r="11" spans="1:10" x14ac:dyDescent="0.2">
      <c r="A11" s="4" t="s">
        <v>17</v>
      </c>
      <c r="B11" s="7" t="s">
        <v>18</v>
      </c>
      <c r="C11" s="135"/>
      <c r="D11" s="9" t="s">
        <v>28</v>
      </c>
      <c r="E11" s="56" t="s">
        <v>195</v>
      </c>
      <c r="F11" s="57">
        <v>2044</v>
      </c>
      <c r="G11" s="44">
        <v>45668</v>
      </c>
      <c r="H11" s="46" t="s">
        <v>204</v>
      </c>
      <c r="I11" s="43">
        <v>1043</v>
      </c>
      <c r="J11" s="44">
        <v>45913</v>
      </c>
    </row>
    <row r="12" spans="1:10" x14ac:dyDescent="0.2">
      <c r="A12" s="4" t="s">
        <v>15</v>
      </c>
      <c r="B12" s="7" t="s">
        <v>16</v>
      </c>
      <c r="C12" s="135"/>
      <c r="D12" s="9" t="s">
        <v>28</v>
      </c>
      <c r="E12" s="56" t="s">
        <v>196</v>
      </c>
      <c r="F12" s="57">
        <v>2044</v>
      </c>
      <c r="G12" s="44">
        <v>45668</v>
      </c>
      <c r="H12" s="46" t="s">
        <v>205</v>
      </c>
      <c r="I12" s="43">
        <v>1043</v>
      </c>
      <c r="J12" s="44">
        <v>45913</v>
      </c>
    </row>
    <row r="13" spans="1:10" x14ac:dyDescent="0.2">
      <c r="A13" s="4" t="s">
        <v>13</v>
      </c>
      <c r="B13" s="7" t="s">
        <v>14</v>
      </c>
      <c r="C13" s="135"/>
      <c r="D13" s="9" t="s">
        <v>28</v>
      </c>
      <c r="E13" s="56" t="s">
        <v>197</v>
      </c>
      <c r="F13" s="57">
        <v>2044</v>
      </c>
      <c r="G13" s="44">
        <v>45668</v>
      </c>
      <c r="H13" s="46" t="s">
        <v>206</v>
      </c>
      <c r="I13" s="43">
        <v>1043</v>
      </c>
      <c r="J13" s="44">
        <v>45913</v>
      </c>
    </row>
    <row r="14" spans="1:10" x14ac:dyDescent="0.2">
      <c r="A14" s="4" t="s">
        <v>11</v>
      </c>
      <c r="B14" s="7" t="s">
        <v>12</v>
      </c>
      <c r="C14" s="135"/>
      <c r="D14" s="9" t="s">
        <v>28</v>
      </c>
      <c r="E14" s="56" t="s">
        <v>198</v>
      </c>
      <c r="F14" s="57">
        <v>2044</v>
      </c>
      <c r="G14" s="44">
        <v>45668</v>
      </c>
      <c r="H14" s="46" t="s">
        <v>207</v>
      </c>
      <c r="I14" s="43">
        <v>1043</v>
      </c>
      <c r="J14" s="44">
        <v>45913</v>
      </c>
    </row>
    <row r="15" spans="1:10" x14ac:dyDescent="0.2">
      <c r="A15" s="4" t="s">
        <v>19</v>
      </c>
      <c r="B15" s="7" t="s">
        <v>20</v>
      </c>
      <c r="C15" s="136"/>
      <c r="D15" s="9" t="s">
        <v>28</v>
      </c>
      <c r="E15" s="56" t="s">
        <v>199</v>
      </c>
      <c r="F15" s="59">
        <v>2044</v>
      </c>
      <c r="G15" s="44">
        <v>45668</v>
      </c>
      <c r="H15" s="46" t="s">
        <v>208</v>
      </c>
      <c r="I15" s="43">
        <v>1043</v>
      </c>
      <c r="J15" s="44">
        <v>45913</v>
      </c>
    </row>
    <row r="16" spans="1:10" x14ac:dyDescent="0.2">
      <c r="A16" s="10"/>
      <c r="B16" s="11"/>
      <c r="C16" s="11"/>
      <c r="D16" s="8"/>
    </row>
    <row r="17" spans="1:10" x14ac:dyDescent="0.2">
      <c r="A17" s="1" t="s">
        <v>0</v>
      </c>
      <c r="B17" s="2" t="s">
        <v>1</v>
      </c>
      <c r="C17" s="2" t="s">
        <v>158</v>
      </c>
      <c r="D17" s="25" t="s">
        <v>2</v>
      </c>
      <c r="E17" s="29" t="s">
        <v>188</v>
      </c>
      <c r="F17" s="29" t="s">
        <v>31</v>
      </c>
      <c r="G17" s="29" t="s">
        <v>189</v>
      </c>
      <c r="H17" s="30" t="s">
        <v>188</v>
      </c>
      <c r="I17" s="30" t="s">
        <v>31</v>
      </c>
      <c r="J17" s="30" t="s">
        <v>189</v>
      </c>
    </row>
    <row r="18" spans="1:10" x14ac:dyDescent="0.2">
      <c r="A18" s="13" t="s">
        <v>108</v>
      </c>
      <c r="B18" s="5" t="s">
        <v>109</v>
      </c>
      <c r="C18" s="128" t="s">
        <v>27</v>
      </c>
      <c r="D18" s="26" t="s">
        <v>110</v>
      </c>
      <c r="E18" s="51"/>
      <c r="F18" s="52"/>
      <c r="G18" s="51"/>
      <c r="H18" s="49" t="s">
        <v>209</v>
      </c>
      <c r="I18" s="49">
        <v>1045</v>
      </c>
      <c r="J18" s="44">
        <v>45920</v>
      </c>
    </row>
    <row r="19" spans="1:10" x14ac:dyDescent="0.2">
      <c r="A19" s="13" t="s">
        <v>21</v>
      </c>
      <c r="B19" s="5" t="s">
        <v>22</v>
      </c>
      <c r="C19" s="129"/>
      <c r="D19" s="26" t="s">
        <v>133</v>
      </c>
      <c r="E19" s="43" t="s">
        <v>210</v>
      </c>
      <c r="F19" s="53">
        <v>2048</v>
      </c>
      <c r="G19" s="44">
        <v>45675</v>
      </c>
      <c r="H19" s="43" t="s">
        <v>211</v>
      </c>
      <c r="I19" s="53">
        <v>1050</v>
      </c>
      <c r="J19" s="44">
        <v>45920</v>
      </c>
    </row>
    <row r="20" spans="1:10" x14ac:dyDescent="0.2">
      <c r="A20" s="13" t="s">
        <v>23</v>
      </c>
      <c r="B20" s="5" t="s">
        <v>24</v>
      </c>
      <c r="C20" s="129"/>
      <c r="D20" s="26" t="s">
        <v>134</v>
      </c>
      <c r="E20" s="43" t="s">
        <v>212</v>
      </c>
      <c r="F20" s="53">
        <v>2050</v>
      </c>
      <c r="G20" s="44">
        <v>45682</v>
      </c>
      <c r="H20" s="43" t="s">
        <v>213</v>
      </c>
      <c r="I20" s="53">
        <v>1050</v>
      </c>
      <c r="J20" s="44">
        <v>45920</v>
      </c>
    </row>
    <row r="21" spans="1:10" x14ac:dyDescent="0.2">
      <c r="A21" s="13" t="s">
        <v>25</v>
      </c>
      <c r="B21" s="5" t="s">
        <v>26</v>
      </c>
      <c r="C21" s="129"/>
      <c r="D21" s="26" t="s">
        <v>132</v>
      </c>
      <c r="E21" s="43" t="s">
        <v>214</v>
      </c>
      <c r="F21" s="53">
        <v>2050</v>
      </c>
      <c r="G21" s="44">
        <v>45682</v>
      </c>
      <c r="H21" s="46" t="s">
        <v>215</v>
      </c>
      <c r="I21" s="43">
        <v>1014</v>
      </c>
      <c r="J21" s="44">
        <v>45850</v>
      </c>
    </row>
    <row r="22" spans="1:10" x14ac:dyDescent="0.2">
      <c r="A22" s="13" t="s">
        <v>127</v>
      </c>
      <c r="B22" s="5" t="s">
        <v>128</v>
      </c>
      <c r="C22" s="129"/>
      <c r="D22" s="26" t="s">
        <v>135</v>
      </c>
      <c r="E22" s="54" t="s">
        <v>216</v>
      </c>
      <c r="F22" s="48">
        <v>2047</v>
      </c>
      <c r="G22" s="44">
        <v>45672</v>
      </c>
      <c r="H22" s="55"/>
      <c r="I22" s="48"/>
      <c r="J22" s="55"/>
    </row>
    <row r="23" spans="1:10" x14ac:dyDescent="0.2">
      <c r="A23" s="13" t="s">
        <v>129</v>
      </c>
      <c r="B23" s="5" t="s">
        <v>130</v>
      </c>
      <c r="C23" s="129"/>
      <c r="D23" s="26" t="s">
        <v>131</v>
      </c>
      <c r="E23" s="47" t="s">
        <v>217</v>
      </c>
      <c r="F23" s="48">
        <v>2047</v>
      </c>
      <c r="G23" s="44">
        <v>45672</v>
      </c>
      <c r="H23" s="55"/>
      <c r="I23" s="48"/>
      <c r="J23" s="55"/>
    </row>
    <row r="24" spans="1:10" x14ac:dyDescent="0.2">
      <c r="A24" s="137" t="s">
        <v>136</v>
      </c>
      <c r="B24" s="5" t="s">
        <v>137</v>
      </c>
      <c r="C24" s="129"/>
      <c r="D24" s="26" t="s">
        <v>139</v>
      </c>
      <c r="E24" s="37"/>
      <c r="F24" s="37"/>
      <c r="G24" s="50"/>
      <c r="H24" s="46" t="s">
        <v>218</v>
      </c>
      <c r="I24" s="43">
        <v>1050</v>
      </c>
      <c r="J24" s="44">
        <v>45920</v>
      </c>
    </row>
    <row r="25" spans="1:10" x14ac:dyDescent="0.2">
      <c r="A25" s="137"/>
      <c r="B25" s="5" t="s">
        <v>138</v>
      </c>
      <c r="C25" s="129"/>
      <c r="D25" s="26" t="s">
        <v>140</v>
      </c>
      <c r="E25" s="37"/>
      <c r="F25" s="37"/>
      <c r="G25" s="50"/>
      <c r="H25" s="46" t="s">
        <v>219</v>
      </c>
      <c r="I25" s="43">
        <v>1050</v>
      </c>
      <c r="J25" s="44">
        <v>45920</v>
      </c>
    </row>
    <row r="26" spans="1:10" x14ac:dyDescent="0.2">
      <c r="A26" s="17" t="s">
        <v>19</v>
      </c>
      <c r="B26" s="18"/>
      <c r="C26" s="130"/>
      <c r="D26" s="27" t="s">
        <v>141</v>
      </c>
      <c r="E26" s="37"/>
      <c r="F26" s="37"/>
      <c r="G26" s="50"/>
      <c r="H26" s="6"/>
      <c r="I26" s="6"/>
      <c r="J26" s="6"/>
    </row>
    <row r="28" spans="1:10" x14ac:dyDescent="0.2">
      <c r="A28" s="1" t="s">
        <v>0</v>
      </c>
      <c r="B28" s="2" t="s">
        <v>1</v>
      </c>
      <c r="C28" s="2" t="s">
        <v>158</v>
      </c>
      <c r="D28" s="1" t="s">
        <v>2</v>
      </c>
      <c r="E28" s="29" t="s">
        <v>188</v>
      </c>
      <c r="F28" s="29" t="s">
        <v>31</v>
      </c>
      <c r="G28" s="29" t="s">
        <v>189</v>
      </c>
      <c r="H28" s="30" t="s">
        <v>188</v>
      </c>
      <c r="I28" s="30" t="s">
        <v>31</v>
      </c>
      <c r="J28" s="30" t="s">
        <v>189</v>
      </c>
    </row>
    <row r="29" spans="1:10" x14ac:dyDescent="0.2">
      <c r="A29" s="65" t="s">
        <v>32</v>
      </c>
      <c r="B29" s="5" t="s">
        <v>33</v>
      </c>
      <c r="C29" s="131" t="s">
        <v>156</v>
      </c>
      <c r="D29" s="66" t="s">
        <v>151</v>
      </c>
      <c r="E29" s="43" t="s">
        <v>220</v>
      </c>
      <c r="F29" s="43">
        <v>2060</v>
      </c>
      <c r="G29" s="44">
        <v>45696</v>
      </c>
      <c r="H29" s="43"/>
      <c r="I29" s="43"/>
      <c r="J29" s="45"/>
    </row>
    <row r="30" spans="1:10" x14ac:dyDescent="0.2">
      <c r="A30" s="12" t="s">
        <v>47</v>
      </c>
      <c r="B30" s="5" t="s">
        <v>48</v>
      </c>
      <c r="C30" s="132"/>
      <c r="D30" s="27" t="s">
        <v>49</v>
      </c>
      <c r="E30" s="46" t="s">
        <v>221</v>
      </c>
      <c r="F30" s="43">
        <v>2066</v>
      </c>
      <c r="G30" s="44">
        <v>45696</v>
      </c>
      <c r="H30" s="46"/>
      <c r="I30" s="43"/>
      <c r="J30" s="45"/>
    </row>
    <row r="31" spans="1:10" x14ac:dyDescent="0.2">
      <c r="A31" s="12" t="s">
        <v>38</v>
      </c>
      <c r="B31" s="5" t="s">
        <v>39</v>
      </c>
      <c r="C31" s="132"/>
      <c r="D31" s="27" t="s">
        <v>40</v>
      </c>
      <c r="E31" s="46" t="s">
        <v>222</v>
      </c>
      <c r="F31" s="43">
        <v>2044</v>
      </c>
      <c r="G31" s="44">
        <v>45668</v>
      </c>
      <c r="H31" s="46" t="s">
        <v>235</v>
      </c>
      <c r="I31" s="43">
        <v>1025</v>
      </c>
      <c r="J31" s="44">
        <v>45876</v>
      </c>
    </row>
    <row r="32" spans="1:10" x14ac:dyDescent="0.2">
      <c r="A32" s="12" t="s">
        <v>50</v>
      </c>
      <c r="B32" s="5" t="s">
        <v>51</v>
      </c>
      <c r="C32" s="132"/>
      <c r="D32" s="27" t="s">
        <v>147</v>
      </c>
      <c r="E32" s="46" t="s">
        <v>223</v>
      </c>
      <c r="F32" s="43">
        <v>2060</v>
      </c>
      <c r="G32" s="44">
        <v>45696</v>
      </c>
      <c r="H32" s="46" t="s">
        <v>236</v>
      </c>
      <c r="I32" s="43">
        <v>1014</v>
      </c>
      <c r="J32" s="44">
        <v>45850</v>
      </c>
    </row>
    <row r="33" spans="1:10" x14ac:dyDescent="0.2">
      <c r="A33" s="12" t="s">
        <v>52</v>
      </c>
      <c r="B33" s="5" t="s">
        <v>53</v>
      </c>
      <c r="C33" s="132"/>
      <c r="D33" s="27" t="s">
        <v>150</v>
      </c>
      <c r="E33" s="46" t="s">
        <v>224</v>
      </c>
      <c r="F33" s="43">
        <v>2060</v>
      </c>
      <c r="G33" s="44">
        <v>45696</v>
      </c>
      <c r="H33" s="46" t="s">
        <v>237</v>
      </c>
      <c r="I33" s="43">
        <v>1014</v>
      </c>
      <c r="J33" s="44">
        <v>45850</v>
      </c>
    </row>
    <row r="34" spans="1:10" x14ac:dyDescent="0.2">
      <c r="A34" s="12" t="s">
        <v>36</v>
      </c>
      <c r="B34" s="5" t="s">
        <v>37</v>
      </c>
      <c r="C34" s="132"/>
      <c r="D34" s="27" t="s">
        <v>148</v>
      </c>
      <c r="E34" s="46" t="s">
        <v>225</v>
      </c>
      <c r="F34" s="43">
        <v>2062</v>
      </c>
      <c r="G34" s="44">
        <v>45703</v>
      </c>
      <c r="H34" s="46" t="s">
        <v>238</v>
      </c>
      <c r="I34" s="43">
        <v>1008</v>
      </c>
      <c r="J34" s="44">
        <v>45836</v>
      </c>
    </row>
    <row r="35" spans="1:10" x14ac:dyDescent="0.2">
      <c r="A35" s="12" t="s">
        <v>34</v>
      </c>
      <c r="B35" s="5" t="s">
        <v>35</v>
      </c>
      <c r="C35" s="132"/>
      <c r="D35" s="27" t="s">
        <v>149</v>
      </c>
      <c r="E35" s="46" t="s">
        <v>226</v>
      </c>
      <c r="F35" s="43">
        <v>2062</v>
      </c>
      <c r="G35" s="44">
        <v>45703</v>
      </c>
      <c r="H35" s="43" t="s">
        <v>239</v>
      </c>
      <c r="I35" s="43">
        <v>1008</v>
      </c>
      <c r="J35" s="44">
        <v>45836</v>
      </c>
    </row>
    <row r="36" spans="1:10" x14ac:dyDescent="0.2">
      <c r="A36" s="12" t="s">
        <v>44</v>
      </c>
      <c r="B36" s="5" t="s">
        <v>45</v>
      </c>
      <c r="C36" s="132"/>
      <c r="D36" s="27" t="s">
        <v>46</v>
      </c>
      <c r="E36" s="46" t="s">
        <v>227</v>
      </c>
      <c r="F36" s="43">
        <v>2062</v>
      </c>
      <c r="G36" s="44">
        <v>45703</v>
      </c>
      <c r="H36" s="46" t="s">
        <v>240</v>
      </c>
      <c r="I36" s="43">
        <v>1008</v>
      </c>
      <c r="J36" s="44">
        <v>45836</v>
      </c>
    </row>
    <row r="37" spans="1:10" x14ac:dyDescent="0.2">
      <c r="A37" s="12" t="s">
        <v>41</v>
      </c>
      <c r="B37" s="5" t="s">
        <v>42</v>
      </c>
      <c r="C37" s="132"/>
      <c r="D37" s="27" t="s">
        <v>43</v>
      </c>
      <c r="E37" s="46" t="s">
        <v>228</v>
      </c>
      <c r="F37" s="43">
        <v>2062</v>
      </c>
      <c r="G37" s="44">
        <v>45703</v>
      </c>
      <c r="H37" s="46" t="s">
        <v>241</v>
      </c>
      <c r="I37" s="43">
        <v>1008</v>
      </c>
      <c r="J37" s="44">
        <v>45836</v>
      </c>
    </row>
    <row r="38" spans="1:10" x14ac:dyDescent="0.2">
      <c r="A38" s="12" t="s">
        <v>54</v>
      </c>
      <c r="B38" s="5" t="s">
        <v>55</v>
      </c>
      <c r="C38" s="132"/>
      <c r="D38" s="27" t="s">
        <v>56</v>
      </c>
      <c r="E38" s="46" t="s">
        <v>229</v>
      </c>
      <c r="F38" s="43">
        <v>2069</v>
      </c>
      <c r="G38" s="44">
        <v>45717</v>
      </c>
      <c r="H38" s="46" t="s">
        <v>242</v>
      </c>
      <c r="I38" s="43">
        <v>1008</v>
      </c>
      <c r="J38" s="44">
        <v>45836</v>
      </c>
    </row>
    <row r="39" spans="1:10" x14ac:dyDescent="0.2">
      <c r="A39" s="12" t="s">
        <v>126</v>
      </c>
      <c r="B39" s="5" t="s">
        <v>67</v>
      </c>
      <c r="C39" s="132"/>
      <c r="D39" s="27" t="s">
        <v>146</v>
      </c>
      <c r="E39" s="47" t="s">
        <v>230</v>
      </c>
      <c r="F39" s="48">
        <v>2056</v>
      </c>
      <c r="G39" s="44">
        <v>45694</v>
      </c>
      <c r="H39" s="49" t="s">
        <v>243</v>
      </c>
      <c r="I39" s="48">
        <v>1008</v>
      </c>
      <c r="J39" s="44">
        <v>45836</v>
      </c>
    </row>
    <row r="40" spans="1:10" x14ac:dyDescent="0.2">
      <c r="A40" s="39" t="s">
        <v>115</v>
      </c>
      <c r="B40" s="42" t="s">
        <v>116</v>
      </c>
      <c r="C40" s="132"/>
      <c r="D40" s="28" t="s">
        <v>152</v>
      </c>
      <c r="E40" s="37"/>
      <c r="F40" s="37"/>
      <c r="G40" s="50"/>
      <c r="H40" s="6"/>
      <c r="I40" s="6"/>
      <c r="J40" s="44"/>
    </row>
    <row r="41" spans="1:10" x14ac:dyDescent="0.2">
      <c r="A41" s="12" t="s">
        <v>111</v>
      </c>
      <c r="B41" s="5" t="s">
        <v>112</v>
      </c>
      <c r="C41" s="132"/>
      <c r="D41" s="27" t="s">
        <v>144</v>
      </c>
      <c r="E41" s="49" t="s">
        <v>231</v>
      </c>
      <c r="F41" s="49">
        <v>2056</v>
      </c>
      <c r="G41" s="44">
        <v>45694</v>
      </c>
      <c r="H41" s="49" t="s">
        <v>233</v>
      </c>
      <c r="I41" s="49">
        <v>1008</v>
      </c>
      <c r="J41" s="44">
        <v>45836</v>
      </c>
    </row>
    <row r="42" spans="1:10" x14ac:dyDescent="0.2">
      <c r="A42" s="12" t="s">
        <v>113</v>
      </c>
      <c r="B42" s="5" t="s">
        <v>114</v>
      </c>
      <c r="C42" s="132"/>
      <c r="D42" s="27" t="s">
        <v>145</v>
      </c>
      <c r="E42" s="49" t="s">
        <v>232</v>
      </c>
      <c r="F42" s="49">
        <v>2056</v>
      </c>
      <c r="G42" s="44">
        <v>45694</v>
      </c>
      <c r="H42" s="49" t="s">
        <v>234</v>
      </c>
      <c r="I42" s="49">
        <v>1008</v>
      </c>
      <c r="J42" s="44">
        <v>45836</v>
      </c>
    </row>
    <row r="43" spans="1:10" x14ac:dyDescent="0.2">
      <c r="A43" s="24" t="s">
        <v>136</v>
      </c>
      <c r="B43" s="5" t="s">
        <v>142</v>
      </c>
      <c r="C43" s="132"/>
      <c r="D43" s="27" t="s">
        <v>143</v>
      </c>
      <c r="E43" s="37"/>
      <c r="F43" s="37"/>
      <c r="G43" s="50"/>
      <c r="H43" s="49" t="s">
        <v>244</v>
      </c>
      <c r="I43" s="49">
        <v>1050</v>
      </c>
      <c r="J43" s="44">
        <v>45920</v>
      </c>
    </row>
    <row r="44" spans="1:10" x14ac:dyDescent="0.2">
      <c r="A44" s="67" t="s">
        <v>19</v>
      </c>
      <c r="B44" s="18"/>
      <c r="C44" s="133"/>
      <c r="D44" s="68" t="s">
        <v>155</v>
      </c>
      <c r="E44" s="37"/>
      <c r="F44" s="37"/>
      <c r="G44" s="37"/>
      <c r="H44" s="6"/>
      <c r="I44" s="6"/>
      <c r="J44" s="6"/>
    </row>
    <row r="45" spans="1:10" x14ac:dyDescent="0.2">
      <c r="A45" s="79"/>
      <c r="B45" s="79"/>
      <c r="C45" s="79"/>
    </row>
    <row r="46" spans="1:10" x14ac:dyDescent="0.2">
      <c r="A46" s="77" t="s">
        <v>0</v>
      </c>
      <c r="B46" s="78" t="s">
        <v>1</v>
      </c>
      <c r="C46" s="78" t="s">
        <v>158</v>
      </c>
      <c r="D46" s="1" t="s">
        <v>2</v>
      </c>
      <c r="E46" s="29" t="s">
        <v>188</v>
      </c>
      <c r="F46" s="29" t="s">
        <v>31</v>
      </c>
      <c r="G46" s="29" t="s">
        <v>189</v>
      </c>
      <c r="H46" s="30" t="s">
        <v>188</v>
      </c>
      <c r="I46" s="30" t="s">
        <v>31</v>
      </c>
      <c r="J46" s="30" t="s">
        <v>189</v>
      </c>
    </row>
    <row r="47" spans="1:10" x14ac:dyDescent="0.2">
      <c r="A47" s="9" t="s">
        <v>82</v>
      </c>
      <c r="B47" s="9" t="s">
        <v>83</v>
      </c>
      <c r="C47" s="122" t="s">
        <v>157</v>
      </c>
      <c r="D47" s="26" t="s">
        <v>84</v>
      </c>
      <c r="E47" s="37"/>
      <c r="F47" s="37"/>
      <c r="G47" s="38"/>
      <c r="H47" s="34" t="s">
        <v>247</v>
      </c>
      <c r="I47" s="34">
        <v>1037</v>
      </c>
      <c r="J47" s="36">
        <v>45906</v>
      </c>
    </row>
    <row r="48" spans="1:10" x14ac:dyDescent="0.2">
      <c r="A48" s="9" t="s">
        <v>79</v>
      </c>
      <c r="B48" s="9" t="s">
        <v>80</v>
      </c>
      <c r="C48" s="123"/>
      <c r="D48" s="26" t="s">
        <v>81</v>
      </c>
      <c r="E48" s="37"/>
      <c r="F48" s="37"/>
      <c r="G48" s="38"/>
      <c r="H48" s="34" t="s">
        <v>246</v>
      </c>
      <c r="I48" s="34">
        <v>1037</v>
      </c>
      <c r="J48" s="36">
        <v>45906</v>
      </c>
    </row>
    <row r="49" spans="1:10" x14ac:dyDescent="0.2">
      <c r="A49" s="12" t="s">
        <v>68</v>
      </c>
      <c r="B49" s="9" t="s">
        <v>69</v>
      </c>
      <c r="C49" s="123"/>
      <c r="D49" s="31" t="s">
        <v>70</v>
      </c>
      <c r="E49" s="37"/>
      <c r="F49" s="37"/>
      <c r="G49" s="38"/>
      <c r="H49" s="34" t="s">
        <v>252</v>
      </c>
      <c r="I49" s="34">
        <v>1030</v>
      </c>
      <c r="J49" s="36">
        <v>45892</v>
      </c>
    </row>
    <row r="50" spans="1:10" x14ac:dyDescent="0.2">
      <c r="A50" s="39" t="s">
        <v>118</v>
      </c>
      <c r="B50" s="40" t="s">
        <v>261</v>
      </c>
      <c r="C50" s="123"/>
      <c r="D50" s="31" t="s">
        <v>262</v>
      </c>
      <c r="E50" s="37"/>
      <c r="F50" s="37"/>
      <c r="G50" s="37"/>
      <c r="H50" s="6"/>
      <c r="I50" s="6"/>
      <c r="J50" s="36"/>
    </row>
    <row r="51" spans="1:10" x14ac:dyDescent="0.2">
      <c r="A51" s="12" t="s">
        <v>71</v>
      </c>
      <c r="B51" s="9" t="s">
        <v>72</v>
      </c>
      <c r="C51" s="123"/>
      <c r="D51" s="31" t="s">
        <v>73</v>
      </c>
      <c r="E51" s="34" t="s">
        <v>253</v>
      </c>
      <c r="F51" s="34">
        <v>2050</v>
      </c>
      <c r="G51" s="36">
        <v>45682</v>
      </c>
      <c r="H51" s="34" t="s">
        <v>254</v>
      </c>
      <c r="I51" s="34">
        <v>1033</v>
      </c>
      <c r="J51" s="36">
        <v>45899</v>
      </c>
    </row>
    <row r="52" spans="1:10" x14ac:dyDescent="0.2">
      <c r="A52" s="12" t="s">
        <v>74</v>
      </c>
      <c r="B52" s="9" t="s">
        <v>75</v>
      </c>
      <c r="C52" s="123"/>
      <c r="D52" s="31" t="s">
        <v>76</v>
      </c>
      <c r="E52" s="37"/>
      <c r="F52" s="37"/>
      <c r="G52" s="38"/>
      <c r="H52" s="34" t="s">
        <v>255</v>
      </c>
      <c r="I52" s="34">
        <v>1033</v>
      </c>
      <c r="J52" s="36">
        <v>45899</v>
      </c>
    </row>
    <row r="53" spans="1:10" x14ac:dyDescent="0.2">
      <c r="A53" s="12" t="s">
        <v>66</v>
      </c>
      <c r="B53" s="9" t="s">
        <v>67</v>
      </c>
      <c r="C53" s="123"/>
      <c r="D53" s="31" t="s">
        <v>160</v>
      </c>
      <c r="E53" s="34" t="s">
        <v>250</v>
      </c>
      <c r="F53" s="34">
        <v>2069</v>
      </c>
      <c r="G53" s="36">
        <v>45717</v>
      </c>
      <c r="H53" s="34" t="s">
        <v>251</v>
      </c>
      <c r="I53" s="34">
        <v>1033</v>
      </c>
      <c r="J53" s="36">
        <v>45899</v>
      </c>
    </row>
    <row r="54" spans="1:10" x14ac:dyDescent="0.2">
      <c r="A54" s="39" t="s">
        <v>117</v>
      </c>
      <c r="B54" s="40" t="s">
        <v>263</v>
      </c>
      <c r="C54" s="123"/>
      <c r="D54" s="31" t="s">
        <v>162</v>
      </c>
      <c r="E54" s="37"/>
      <c r="F54" s="37"/>
      <c r="G54" s="37"/>
      <c r="H54" s="6"/>
      <c r="I54" s="6"/>
      <c r="J54" s="36"/>
    </row>
    <row r="55" spans="1:10" x14ac:dyDescent="0.2">
      <c r="A55" s="12" t="s">
        <v>77</v>
      </c>
      <c r="B55" s="9" t="s">
        <v>78</v>
      </c>
      <c r="C55" s="123"/>
      <c r="D55" s="31" t="s">
        <v>161</v>
      </c>
      <c r="E55" s="34" t="s">
        <v>256</v>
      </c>
      <c r="F55" s="34">
        <v>2053</v>
      </c>
      <c r="G55" s="36">
        <v>45689</v>
      </c>
      <c r="H55" s="35" t="s">
        <v>264</v>
      </c>
      <c r="I55" s="34">
        <v>2086</v>
      </c>
      <c r="J55" s="36">
        <v>45759</v>
      </c>
    </row>
    <row r="56" spans="1:10" x14ac:dyDescent="0.2">
      <c r="A56" s="12" t="s">
        <v>87</v>
      </c>
      <c r="B56" s="9" t="s">
        <v>88</v>
      </c>
      <c r="C56" s="123"/>
      <c r="D56" s="31" t="s">
        <v>89</v>
      </c>
      <c r="E56" s="34" t="s">
        <v>260</v>
      </c>
      <c r="F56" s="34">
        <v>2069</v>
      </c>
      <c r="G56" s="36">
        <v>45717</v>
      </c>
      <c r="H56" s="6"/>
      <c r="I56" s="6"/>
      <c r="J56" s="36"/>
    </row>
    <row r="57" spans="1:10" x14ac:dyDescent="0.2">
      <c r="A57" s="15" t="s">
        <v>85</v>
      </c>
      <c r="B57" s="9" t="s">
        <v>159</v>
      </c>
      <c r="C57" s="123"/>
      <c r="D57" s="32" t="s">
        <v>86</v>
      </c>
      <c r="E57" s="34" t="s">
        <v>257</v>
      </c>
      <c r="F57" s="34">
        <v>2086</v>
      </c>
      <c r="G57" s="36">
        <v>45759</v>
      </c>
      <c r="H57" s="35"/>
      <c r="I57" s="35"/>
      <c r="J57" s="35"/>
    </row>
    <row r="58" spans="1:10" x14ac:dyDescent="0.2">
      <c r="A58" s="15" t="s">
        <v>93</v>
      </c>
      <c r="B58" s="9" t="s">
        <v>94</v>
      </c>
      <c r="C58" s="123"/>
      <c r="D58" s="32" t="s">
        <v>95</v>
      </c>
      <c r="E58" s="37"/>
      <c r="F58" s="37"/>
      <c r="G58" s="37"/>
      <c r="H58" s="34" t="s">
        <v>259</v>
      </c>
      <c r="I58" s="34">
        <v>1030</v>
      </c>
      <c r="J58" s="36">
        <v>45892</v>
      </c>
    </row>
    <row r="59" spans="1:10" x14ac:dyDescent="0.2">
      <c r="A59" s="15" t="s">
        <v>63</v>
      </c>
      <c r="B59" s="9" t="s">
        <v>64</v>
      </c>
      <c r="C59" s="123"/>
      <c r="D59" s="32" t="s">
        <v>65</v>
      </c>
      <c r="E59" s="37"/>
      <c r="F59" s="37"/>
      <c r="G59" s="38"/>
      <c r="H59" s="34" t="s">
        <v>249</v>
      </c>
      <c r="I59" s="34">
        <v>1030</v>
      </c>
      <c r="J59" s="36">
        <v>45892</v>
      </c>
    </row>
    <row r="60" spans="1:10" x14ac:dyDescent="0.2">
      <c r="A60" s="15" t="s">
        <v>90</v>
      </c>
      <c r="B60" s="9" t="s">
        <v>91</v>
      </c>
      <c r="C60" s="123"/>
      <c r="D60" s="32" t="s">
        <v>92</v>
      </c>
      <c r="E60" s="37"/>
      <c r="F60" s="37"/>
      <c r="G60" s="38"/>
      <c r="H60" s="34" t="s">
        <v>258</v>
      </c>
      <c r="I60" s="34">
        <v>1025</v>
      </c>
      <c r="J60" s="36">
        <v>45876</v>
      </c>
    </row>
    <row r="61" spans="1:10" x14ac:dyDescent="0.2">
      <c r="A61" s="16" t="s">
        <v>60</v>
      </c>
      <c r="B61" s="9" t="s">
        <v>61</v>
      </c>
      <c r="C61" s="123"/>
      <c r="D61" s="33" t="s">
        <v>62</v>
      </c>
      <c r="E61" s="34" t="s">
        <v>248</v>
      </c>
      <c r="F61" s="34">
        <v>2053</v>
      </c>
      <c r="G61" s="36">
        <v>45689</v>
      </c>
      <c r="H61" s="6"/>
      <c r="I61" s="6"/>
      <c r="J61" s="6"/>
    </row>
    <row r="62" spans="1:10" x14ac:dyDescent="0.2">
      <c r="A62" s="41" t="s">
        <v>124</v>
      </c>
      <c r="B62" s="40" t="s">
        <v>125</v>
      </c>
      <c r="C62" s="123"/>
      <c r="D62" s="33" t="s">
        <v>163</v>
      </c>
      <c r="E62" s="37"/>
      <c r="F62" s="37"/>
      <c r="G62" s="37"/>
      <c r="H62" s="6"/>
      <c r="I62" s="6"/>
      <c r="J62" s="6"/>
    </row>
    <row r="63" spans="1:10" x14ac:dyDescent="0.2">
      <c r="A63" s="16" t="s">
        <v>57</v>
      </c>
      <c r="B63" s="9" t="s">
        <v>58</v>
      </c>
      <c r="C63" s="123"/>
      <c r="D63" s="33" t="s">
        <v>59</v>
      </c>
      <c r="E63" s="34" t="s">
        <v>245</v>
      </c>
      <c r="F63" s="34">
        <v>2053</v>
      </c>
      <c r="G63" s="36">
        <v>45689</v>
      </c>
      <c r="H63" s="6"/>
      <c r="I63" s="6"/>
      <c r="J63" s="6"/>
    </row>
    <row r="64" spans="1:10" x14ac:dyDescent="0.2">
      <c r="A64" s="19" t="s">
        <v>19</v>
      </c>
      <c r="B64" s="18"/>
      <c r="C64" s="124"/>
      <c r="D64" s="33" t="s">
        <v>281</v>
      </c>
      <c r="E64" s="6"/>
      <c r="F64" s="6"/>
      <c r="G64" s="6"/>
      <c r="H64" s="6"/>
      <c r="I64" s="6"/>
      <c r="J64" s="6"/>
    </row>
    <row r="66" spans="1:10" x14ac:dyDescent="0.2">
      <c r="A66" s="1" t="s">
        <v>0</v>
      </c>
      <c r="B66" s="2" t="s">
        <v>1</v>
      </c>
      <c r="C66" s="2" t="s">
        <v>158</v>
      </c>
      <c r="D66" s="1" t="s">
        <v>2</v>
      </c>
      <c r="E66" s="29" t="s">
        <v>188</v>
      </c>
      <c r="F66" s="29" t="s">
        <v>31</v>
      </c>
      <c r="G66" s="29" t="s">
        <v>189</v>
      </c>
      <c r="H66" s="30" t="s">
        <v>188</v>
      </c>
      <c r="I66" s="30" t="s">
        <v>31</v>
      </c>
      <c r="J66" s="30" t="s">
        <v>189</v>
      </c>
    </row>
    <row r="67" spans="1:10" x14ac:dyDescent="0.2">
      <c r="A67" s="41" t="s">
        <v>123</v>
      </c>
      <c r="B67" s="40" t="s">
        <v>121</v>
      </c>
      <c r="C67" s="122" t="s">
        <v>187</v>
      </c>
      <c r="D67" s="14" t="s">
        <v>165</v>
      </c>
      <c r="E67" s="37"/>
      <c r="F67" s="37"/>
      <c r="G67" s="37"/>
      <c r="H67" s="6"/>
      <c r="I67" s="6"/>
      <c r="J67" s="6"/>
    </row>
    <row r="68" spans="1:10" x14ac:dyDescent="0.2">
      <c r="A68" s="15" t="s">
        <v>120</v>
      </c>
      <c r="B68" s="9" t="s">
        <v>100</v>
      </c>
      <c r="C68" s="123"/>
      <c r="D68" s="14" t="s">
        <v>167</v>
      </c>
      <c r="E68" s="37"/>
      <c r="F68" s="37"/>
      <c r="G68" s="37"/>
      <c r="H68" s="34" t="s">
        <v>274</v>
      </c>
      <c r="I68" s="34">
        <v>1037</v>
      </c>
      <c r="J68" s="36">
        <v>45907</v>
      </c>
    </row>
    <row r="69" spans="1:10" x14ac:dyDescent="0.2">
      <c r="A69" s="15" t="s">
        <v>166</v>
      </c>
      <c r="B69" s="9" t="s">
        <v>119</v>
      </c>
      <c r="C69" s="123"/>
      <c r="D69" s="14" t="s">
        <v>284</v>
      </c>
      <c r="E69" s="37"/>
      <c r="F69" s="37"/>
      <c r="G69" s="37"/>
      <c r="H69" s="6"/>
      <c r="I69" s="6"/>
      <c r="J69" s="6"/>
    </row>
    <row r="70" spans="1:10" x14ac:dyDescent="0.2">
      <c r="A70" s="41" t="s">
        <v>168</v>
      </c>
      <c r="B70" s="40" t="s">
        <v>122</v>
      </c>
      <c r="C70" s="123"/>
      <c r="D70" s="14" t="s">
        <v>169</v>
      </c>
      <c r="E70" s="37"/>
      <c r="F70" s="37"/>
      <c r="G70" s="37"/>
      <c r="H70" s="6"/>
      <c r="I70" s="6"/>
      <c r="J70" s="6"/>
    </row>
    <row r="71" spans="1:10" x14ac:dyDescent="0.2">
      <c r="A71" s="15" t="s">
        <v>170</v>
      </c>
      <c r="B71" s="20" t="s">
        <v>104</v>
      </c>
      <c r="C71" s="123"/>
      <c r="D71" s="14" t="s">
        <v>173</v>
      </c>
      <c r="E71" s="60" t="s">
        <v>266</v>
      </c>
      <c r="F71" s="34">
        <v>2081</v>
      </c>
      <c r="G71" s="36">
        <v>45745</v>
      </c>
      <c r="H71" s="34" t="s">
        <v>267</v>
      </c>
      <c r="I71" s="34">
        <v>1044</v>
      </c>
      <c r="J71" s="36">
        <v>45917</v>
      </c>
    </row>
    <row r="72" spans="1:10" x14ac:dyDescent="0.2">
      <c r="A72" s="15" t="s">
        <v>171</v>
      </c>
      <c r="B72" s="9" t="s">
        <v>172</v>
      </c>
      <c r="C72" s="123"/>
      <c r="D72" s="14" t="s">
        <v>174</v>
      </c>
      <c r="E72" s="60" t="s">
        <v>272</v>
      </c>
      <c r="F72" s="34">
        <v>2081</v>
      </c>
      <c r="G72" s="36">
        <v>45745</v>
      </c>
      <c r="H72" s="34" t="s">
        <v>273</v>
      </c>
      <c r="I72" s="34">
        <v>1044</v>
      </c>
      <c r="J72" s="36">
        <v>45917</v>
      </c>
    </row>
    <row r="73" spans="1:10" x14ac:dyDescent="0.2">
      <c r="A73" s="9" t="s">
        <v>175</v>
      </c>
      <c r="B73" s="9" t="s">
        <v>106</v>
      </c>
      <c r="C73" s="123"/>
      <c r="D73" s="9" t="s">
        <v>176</v>
      </c>
      <c r="E73" s="37"/>
      <c r="F73" s="37"/>
      <c r="G73" s="37"/>
      <c r="H73" s="6"/>
      <c r="I73" s="6"/>
      <c r="J73" s="6"/>
    </row>
    <row r="74" spans="1:10" x14ac:dyDescent="0.2">
      <c r="A74" s="76" t="s">
        <v>177</v>
      </c>
      <c r="B74" s="76" t="s">
        <v>279</v>
      </c>
      <c r="C74" s="123"/>
      <c r="D74" s="9" t="s">
        <v>178</v>
      </c>
      <c r="E74" s="37"/>
      <c r="F74" s="37"/>
      <c r="G74" s="37"/>
      <c r="H74" s="6"/>
      <c r="I74" s="6"/>
      <c r="J74" s="6"/>
    </row>
    <row r="75" spans="1:10" x14ac:dyDescent="0.2">
      <c r="A75" s="9" t="s">
        <v>179</v>
      </c>
      <c r="B75" s="9" t="s">
        <v>99</v>
      </c>
      <c r="C75" s="123"/>
      <c r="D75" s="9" t="s">
        <v>180</v>
      </c>
      <c r="E75" s="34" t="s">
        <v>265</v>
      </c>
      <c r="F75" s="34">
        <v>2056</v>
      </c>
      <c r="G75" s="36">
        <v>45694</v>
      </c>
      <c r="H75" s="6"/>
      <c r="I75" s="6"/>
      <c r="J75" s="6"/>
    </row>
    <row r="76" spans="1:10" x14ac:dyDescent="0.2">
      <c r="A76" s="9" t="s">
        <v>182</v>
      </c>
      <c r="B76" s="5" t="s">
        <v>103</v>
      </c>
      <c r="C76" s="123"/>
      <c r="D76" s="9" t="s">
        <v>184</v>
      </c>
      <c r="E76" s="37"/>
      <c r="F76" s="37"/>
      <c r="G76" s="37"/>
      <c r="H76" s="6"/>
      <c r="I76" s="6"/>
      <c r="J76" s="6"/>
    </row>
    <row r="77" spans="1:10" x14ac:dyDescent="0.2">
      <c r="A77" s="9" t="s">
        <v>183</v>
      </c>
      <c r="B77" s="5" t="s">
        <v>105</v>
      </c>
      <c r="C77" s="123"/>
      <c r="D77" s="9" t="s">
        <v>185</v>
      </c>
      <c r="E77" s="37"/>
      <c r="F77" s="37"/>
      <c r="G77" s="37"/>
      <c r="H77" s="6"/>
      <c r="I77" s="6"/>
      <c r="J77" s="6"/>
    </row>
    <row r="78" spans="1:10" x14ac:dyDescent="0.2">
      <c r="A78" s="21" t="s">
        <v>101</v>
      </c>
      <c r="B78" s="22" t="s">
        <v>102</v>
      </c>
      <c r="C78" s="123"/>
      <c r="D78" s="14" t="s">
        <v>164</v>
      </c>
      <c r="E78" s="60" t="s">
        <v>270</v>
      </c>
      <c r="F78" s="34">
        <v>2081</v>
      </c>
      <c r="G78" s="36">
        <v>45745</v>
      </c>
      <c r="H78" s="34" t="s">
        <v>271</v>
      </c>
      <c r="I78" s="34">
        <v>1044</v>
      </c>
      <c r="J78" s="36">
        <v>45917</v>
      </c>
    </row>
    <row r="79" spans="1:10" x14ac:dyDescent="0.2">
      <c r="A79" s="15" t="s">
        <v>96</v>
      </c>
      <c r="B79" s="20" t="s">
        <v>97</v>
      </c>
      <c r="C79" s="123"/>
      <c r="D79" s="14" t="s">
        <v>98</v>
      </c>
      <c r="E79" s="34" t="s">
        <v>268</v>
      </c>
      <c r="F79" s="34">
        <v>2081</v>
      </c>
      <c r="G79" s="36">
        <v>45745</v>
      </c>
      <c r="H79" s="34" t="s">
        <v>269</v>
      </c>
      <c r="I79" s="34">
        <v>1044</v>
      </c>
      <c r="J79" s="36">
        <v>45917</v>
      </c>
    </row>
    <row r="80" spans="1:10" x14ac:dyDescent="0.2">
      <c r="A80" s="9" t="s">
        <v>181</v>
      </c>
      <c r="B80" s="23" t="s">
        <v>107</v>
      </c>
      <c r="C80" s="123"/>
      <c r="D80" s="9" t="s">
        <v>181</v>
      </c>
      <c r="E80" s="34" t="s">
        <v>278</v>
      </c>
      <c r="F80" s="34">
        <v>1009</v>
      </c>
      <c r="G80" s="36">
        <v>45841</v>
      </c>
      <c r="H80" s="6"/>
      <c r="I80" s="6"/>
      <c r="J80" s="6"/>
    </row>
    <row r="81" spans="1:10" x14ac:dyDescent="0.2">
      <c r="A81" s="9" t="s">
        <v>283</v>
      </c>
      <c r="B81" s="9" t="s">
        <v>277</v>
      </c>
      <c r="C81" s="123"/>
      <c r="D81" s="9" t="s">
        <v>186</v>
      </c>
      <c r="E81" s="37"/>
      <c r="F81" s="37"/>
      <c r="G81" s="37"/>
      <c r="H81" s="6"/>
      <c r="I81" s="6"/>
      <c r="J81" s="6"/>
    </row>
    <row r="82" spans="1:10" x14ac:dyDescent="0.2">
      <c r="A82" s="19" t="s">
        <v>19</v>
      </c>
      <c r="B82" s="18"/>
      <c r="C82" s="124"/>
      <c r="D82" s="9" t="s">
        <v>280</v>
      </c>
      <c r="E82" s="37"/>
      <c r="F82" s="37"/>
      <c r="G82" s="37"/>
      <c r="H82" s="6"/>
      <c r="I82" s="6"/>
      <c r="J82" s="6"/>
    </row>
  </sheetData>
  <mergeCells count="11">
    <mergeCell ref="C7:C15"/>
    <mergeCell ref="A1:J1"/>
    <mergeCell ref="A2:J2"/>
    <mergeCell ref="A3:J3"/>
    <mergeCell ref="E5:G5"/>
    <mergeCell ref="H5:J5"/>
    <mergeCell ref="C18:C26"/>
    <mergeCell ref="A24:A25"/>
    <mergeCell ref="C29:C44"/>
    <mergeCell ref="C47:C64"/>
    <mergeCell ref="C67:C82"/>
  </mergeCells>
  <printOptions horizontalCentered="1" verticalCentered="1"/>
  <pageMargins left="0" right="0" top="0" bottom="0" header="0.3" footer="0.3"/>
  <pageSetup paperSize="9" orientation="landscape" verticalDpi="0" r:id="rId1"/>
  <rowBreaks count="1" manualBreakCount="1">
    <brk id="4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AC Monitoring - GC-2025</vt:lpstr>
      <vt:lpstr>AC Monitoring - GC- 2026</vt:lpstr>
      <vt:lpstr>UG - Repair</vt:lpstr>
      <vt:lpstr>2nd Flr - Repair</vt:lpstr>
      <vt:lpstr>3rd Flr - Repair</vt:lpstr>
      <vt:lpstr>4th Flr - Repair</vt:lpstr>
      <vt:lpstr>FOR PRINT</vt:lpstr>
      <vt:lpstr>'AC Monitoring - GC- 2026'!Print_Area</vt:lpstr>
      <vt:lpstr>'FOR PRINT'!Print_Area</vt:lpstr>
      <vt:lpstr>'FOR PRINT'!Print_Titles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Cathlea Bril</dc:creator>
  <cp:lastModifiedBy>Cathlea Bril</cp:lastModifiedBy>
  <cp:lastPrinted>2026-01-02T00:05:33Z</cp:lastPrinted>
  <dcterms:created xsi:type="dcterms:W3CDTF">2025-09-17T07:40:48Z</dcterms:created>
  <dcterms:modified xsi:type="dcterms:W3CDTF">2026-02-04T05:26:08Z</dcterms:modified>
</cp:coreProperties>
</file>