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<sst xmlns="http://schemas.openxmlformats.org/spreadsheetml/2006/main" count="1373" uniqueCount="470">
  <si>
    <t>KOLIN PHILIPPINES INT'L INC</t>
  </si>
  <si>
    <t>SERVICE INCOME (BACOLOD)</t>
  </si>
  <si>
    <t>FOR THE MONTH OF FEBRUARY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</si>
  <si>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</si>
  <si>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</si>
  <si>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</si>
  <si>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</si>
  <si>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</si>
  <si>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</si>
  <si>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</si>
  <si>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</si>
  <si>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</si>
  <si>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</si>
  <si>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</si>
  <si>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</si>
  <si>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</si>
  <si>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</si>
  <si>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</si>
  <si>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</si>
  <si>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</si>
  <si>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</si>
  <si>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BAC-00008130</t>
  </si>
  <si>
    <t>HALFWAY</t>
  </si>
  <si>
    <t>BAC-00008131</t>
  </si>
  <si>
    <t>BAC-00008133</t>
  </si>
  <si>
    <t>GAB APPLIANCE SERVICE CENTER</t>
  </si>
  <si>
    <t>BAC-00008138</t>
  </si>
  <si>
    <t>LJN AIRCONDITIONING SERVICE</t>
  </si>
  <si>
    <t>BAC-00008156</t>
  </si>
  <si>
    <t>BAC-00008168</t>
  </si>
  <si>
    <t>RADICOOL AIRCON &amp; REFRIGERATION REPAIR SERVICES</t>
  </si>
  <si>
    <t>BAC-00008170</t>
  </si>
  <si>
    <t>DUMDUMAYA, BING</t>
  </si>
  <si>
    <t>BAC-00008202</t>
  </si>
  <si>
    <t>BAC-00008204</t>
  </si>
  <si>
    <t>GREEN ENERGY</t>
  </si>
  <si>
    <t>BAC-00008252</t>
  </si>
  <si>
    <t>BAC-00008276</t>
  </si>
  <si>
    <t>BAC-00008280</t>
  </si>
  <si>
    <t>BAC-00008312</t>
  </si>
  <si>
    <t>SUB-TOTAL</t>
  </si>
  <si>
    <t xml:space="preserve">  </t>
  </si>
  <si>
    <t>ACCOUNTS RECEIVABLE</t>
  </si>
  <si>
    <t>SI/PR</t>
  </si>
  <si>
    <t>REMARKS</t>
  </si>
  <si>
    <t>CHECK DATE</t>
  </si>
  <si>
    <t>BAC-00008136</t>
  </si>
  <si>
    <t>DJB AIRCON &amp; REFRIGERATION REPAIR SHOP</t>
  </si>
  <si>
    <t>BAC-00008157</t>
  </si>
  <si>
    <t>BACOLOD POLARIS ENTERPRISE INC.</t>
  </si>
  <si>
    <t>BAC-00008158</t>
  </si>
  <si>
    <t>BAC-00008159</t>
  </si>
  <si>
    <t>MAC JILS REFRIGERATION AND AIRCON REPAIR SHOP</t>
  </si>
  <si>
    <t>BAC-00008169</t>
  </si>
  <si>
    <t>BAC-00008227</t>
  </si>
  <si>
    <t>BAC-00008246</t>
  </si>
  <si>
    <t>BAC-00008274</t>
  </si>
  <si>
    <t>BAC-00008275</t>
  </si>
  <si>
    <t>BAC-00008278</t>
  </si>
  <si>
    <t>BAC-00008301</t>
  </si>
  <si>
    <t>BAC-00008309</t>
  </si>
  <si>
    <t>BAC-00008314</t>
  </si>
  <si>
    <t>NIG MARKETING</t>
  </si>
  <si>
    <t>TOTAL REVENUE FOR THE MONTH FEBRUARY 2025</t>
  </si>
  <si>
    <t xml:space="preserve"> RECEIVABLE COLLECTED</t>
  </si>
  <si>
    <t>ACCOMMODATION</t>
  </si>
  <si>
    <t>BAC-00008115</t>
  </si>
  <si>
    <t>BALANCE OF 9,715</t>
  </si>
  <si>
    <t>BAC-00008106</t>
  </si>
  <si>
    <t>BAC-00008052</t>
  </si>
  <si>
    <t>BAC-00008054</t>
  </si>
  <si>
    <t>BAC-00008072</t>
  </si>
  <si>
    <t>BAC-00007967</t>
  </si>
  <si>
    <t>PR#47731, 02/05/25</t>
  </si>
  <si>
    <t>BAC-00007986</t>
  </si>
  <si>
    <t>PR#47733, 02/18/25</t>
  </si>
  <si>
    <t>BAC-00008016</t>
  </si>
  <si>
    <t>PR#47735, 02/19/25</t>
  </si>
  <si>
    <t>BAC-00008076</t>
  </si>
  <si>
    <t>PR#47736, 02/19/25</t>
  </si>
  <si>
    <t>BAC-00008080</t>
  </si>
  <si>
    <t>BAC-00008081</t>
  </si>
  <si>
    <t>BAC-00008084</t>
  </si>
  <si>
    <t>BAC-00008093</t>
  </si>
  <si>
    <t>BAC-00008102</t>
  </si>
  <si>
    <t>BAC-00008111</t>
  </si>
  <si>
    <t>BAC-00008116</t>
  </si>
  <si>
    <t>BALANCE OF 1,943</t>
  </si>
  <si>
    <t>TOTAL SERVICE RECEIVABLES FOR THE MONTH OF FEBRUARY 2025</t>
  </si>
  <si>
    <t>SERVICE INCOME (CDO)</t>
  </si>
  <si>
    <t>CDO-00008896</t>
  </si>
  <si>
    <t>GAB AIR CONDITIONING</t>
  </si>
  <si>
    <t>CDO-00008901</t>
  </si>
  <si>
    <t>CKF REF &amp; AIRCONDITIONING SERVICES</t>
  </si>
  <si>
    <t>CDO-00008902</t>
  </si>
  <si>
    <t>BRO REFRIGERATION &amp; AIRCONDITIONING SERVICES</t>
  </si>
  <si>
    <t>CDO-00008907</t>
  </si>
  <si>
    <t>REE COOLING SERVICES</t>
  </si>
  <si>
    <t>CDO-00008908</t>
  </si>
  <si>
    <t>MC DOD'S REF &amp; AIRCON SPAREPARTS &amp; SERVICES</t>
  </si>
  <si>
    <t>CDO-00008917</t>
  </si>
  <si>
    <t>CDO-00008931</t>
  </si>
  <si>
    <t>CDO-00008932</t>
  </si>
  <si>
    <t>FLERICS APPLIANCE SERVICE CENTER</t>
  </si>
  <si>
    <t>PR#43737, 02/14/25</t>
  </si>
  <si>
    <t>CDO-00008935</t>
  </si>
  <si>
    <t>COLD PRO REFRIGERATION &amp; AIRCONDITIONING SERVICE CENTER\</t>
  </si>
  <si>
    <t>CDO-00008938</t>
  </si>
  <si>
    <t>NATIONAL COMMERCIAL</t>
  </si>
  <si>
    <t>CDO-00008941</t>
  </si>
  <si>
    <t>MI &amp; I REFRIGERATION AND AIRCONDITIONING SERVICES</t>
  </si>
  <si>
    <t>CDO-00008942</t>
  </si>
  <si>
    <t>CDO-00008946</t>
  </si>
  <si>
    <t>SILVEROSE REFRIGERATION &amp; AIRCONDITIONING SERVICE CENTER</t>
  </si>
  <si>
    <t>CDO-00008951</t>
  </si>
  <si>
    <t>CDO-00008960</t>
  </si>
  <si>
    <t>QUEENKRIST REFRIGERATION &amp; AIRCONDITIONING PARTS &amp; SERVICES</t>
  </si>
  <si>
    <t>CDO-00008964</t>
  </si>
  <si>
    <t>CDO-00009003</t>
  </si>
  <si>
    <t>CDO-00008904</t>
  </si>
  <si>
    <t>JRH REF &amp; ELECTRONICS SERVICES</t>
  </si>
  <si>
    <t>CDO-00008991</t>
  </si>
  <si>
    <t>PARAS, IRISH</t>
  </si>
  <si>
    <t>CDO-00009021</t>
  </si>
  <si>
    <t>CDO-00009023</t>
  </si>
  <si>
    <t>COOL HOUSE AIRCONDITIONING &amp; REFRIGERATOR SERVICE CENTER</t>
  </si>
  <si>
    <t>CDO-00008785</t>
  </si>
  <si>
    <t>OVERPAYMENT OF 80</t>
  </si>
  <si>
    <t>CDO-00008872</t>
  </si>
  <si>
    <t>J AIRCONDITIONING &amp; REFRIGERATION SERVICES</t>
  </si>
  <si>
    <t>SERVICE INCOME (CEBU)</t>
  </si>
  <si>
    <t>SI/CR</t>
  </si>
  <si>
    <t>CEB-00009410</t>
  </si>
  <si>
    <t>ASIAN HOME APPLIANCE/ OFFICE</t>
  </si>
  <si>
    <t>CEB-00009412</t>
  </si>
  <si>
    <t>K.L.K.A.</t>
  </si>
  <si>
    <t>CEB-00009413</t>
  </si>
  <si>
    <t>MANATAD, ROMEL</t>
  </si>
  <si>
    <t>CEB-00009414</t>
  </si>
  <si>
    <t>JEL REFRIGERATION &amp; AIRCONDITIONING SERVICES</t>
  </si>
  <si>
    <t>CEB-00009415</t>
  </si>
  <si>
    <t>CEB-00009416</t>
  </si>
  <si>
    <t>AIR DOCTOR</t>
  </si>
  <si>
    <t>CEB-00009421</t>
  </si>
  <si>
    <t>CEB-00009437</t>
  </si>
  <si>
    <t>H-ADVANCE REF. AND AIRCONDITIONING REPAIR &amp; SERVICES</t>
  </si>
  <si>
    <t>CEB-00009442</t>
  </si>
  <si>
    <t>MANDAUE FOAM/ OFFICE</t>
  </si>
  <si>
    <t>CEB-00009444</t>
  </si>
  <si>
    <t>CEB-00009447</t>
  </si>
  <si>
    <t>CARL ELECTRONICS REF AND AIRCON</t>
  </si>
  <si>
    <t>CEB-00009452</t>
  </si>
  <si>
    <t>CEB-00009453</t>
  </si>
  <si>
    <t>CEB-00009455</t>
  </si>
  <si>
    <t>RJP INDUSTRIAL</t>
  </si>
  <si>
    <t>CEB-00009456</t>
  </si>
  <si>
    <t>CEB-00009457</t>
  </si>
  <si>
    <t>CEB-00009461</t>
  </si>
  <si>
    <t>CABRILIS, JESMAR</t>
  </si>
  <si>
    <t>CEB-00009462</t>
  </si>
  <si>
    <t>CEB-00009464</t>
  </si>
  <si>
    <t>QUILANTANG, REX</t>
  </si>
  <si>
    <t>CEB-00009465</t>
  </si>
  <si>
    <t>RODRIGUEZ, JOHANNA MICHELLE</t>
  </si>
  <si>
    <t>CEB-00009466</t>
  </si>
  <si>
    <t>CEB-00009468</t>
  </si>
  <si>
    <t>BIRHEN SA REGLA</t>
  </si>
  <si>
    <t>CEB-00009469</t>
  </si>
  <si>
    <t>CEB-00009472</t>
  </si>
  <si>
    <t>CASAS, RUPERTO</t>
  </si>
  <si>
    <t>CEB-00009477</t>
  </si>
  <si>
    <t>CEB-00009491</t>
  </si>
  <si>
    <t>PR#46816, 02/25/25</t>
  </si>
  <si>
    <t>CEB-00009493</t>
  </si>
  <si>
    <t>CEB-00009422</t>
  </si>
  <si>
    <t>CEB-00009454</t>
  </si>
  <si>
    <t xml:space="preserve"> </t>
  </si>
  <si>
    <t>CEB-00009189</t>
  </si>
  <si>
    <t>EMCOR INC. PALAWAN</t>
  </si>
  <si>
    <t>CEB-00009231</t>
  </si>
  <si>
    <t>CEB-00009334</t>
  </si>
  <si>
    <t>CEB-00009335</t>
  </si>
  <si>
    <t>CEB-00009351</t>
  </si>
  <si>
    <t>CEB-00009366</t>
  </si>
  <si>
    <t>CEB-00009367</t>
  </si>
  <si>
    <t>CEB-00009369</t>
  </si>
  <si>
    <t>UNITED MULTI SYSTEM SOLUTIONS INC.</t>
  </si>
  <si>
    <t>SERVICE INCOME (DAGUPAN)</t>
  </si>
  <si>
    <t>DAG-00013758</t>
  </si>
  <si>
    <t>THIERRY, LOUIS</t>
  </si>
  <si>
    <t>DAG-00013762</t>
  </si>
  <si>
    <t>LENOX HOTEL</t>
  </si>
  <si>
    <t>DAG-00013763</t>
  </si>
  <si>
    <t>DAG-00013792</t>
  </si>
  <si>
    <t>ZARA, AILEEN</t>
  </si>
  <si>
    <t>DAG-00013812</t>
  </si>
  <si>
    <t>BALMORES, ELVIN</t>
  </si>
  <si>
    <t>DAG-00013824</t>
  </si>
  <si>
    <t>FIGARO DAGUPAN</t>
  </si>
  <si>
    <t>DAG-00013825</t>
  </si>
  <si>
    <t>JG'S FOODSHOP</t>
  </si>
  <si>
    <t>DAG-00013838</t>
  </si>
  <si>
    <t>COOL AIDE  REFRIGERATION AIRCONDITIONING AND ELECTRONICS</t>
  </si>
  <si>
    <t>DAG-00013849</t>
  </si>
  <si>
    <t>PERALTA, MARIA THERESA</t>
  </si>
  <si>
    <t>DAG-00013850</t>
  </si>
  <si>
    <t>DAG-00013878</t>
  </si>
  <si>
    <t>JEFF AIR CONDITION AND REFRIGERATION MAINTENANCE SERVICES</t>
  </si>
  <si>
    <t>DAG-00013880</t>
  </si>
  <si>
    <t>SPEEDCOOL TECH REFRIGERATION &amp; AIRCONDITIONING SVC.</t>
  </si>
  <si>
    <t>DAG-00013881</t>
  </si>
  <si>
    <t>DAG-00013944</t>
  </si>
  <si>
    <t>RAGUINDIN, MYLA LYNNE</t>
  </si>
  <si>
    <t>DAG-00013957</t>
  </si>
  <si>
    <t>LIM, PETER</t>
  </si>
  <si>
    <t>DAG-00013958</t>
  </si>
  <si>
    <t>DAG-00013960</t>
  </si>
  <si>
    <t>REYES, BERNADETTE</t>
  </si>
  <si>
    <t>DAG-00013962</t>
  </si>
  <si>
    <t>AQUINO, ZENAIDA C.</t>
  </si>
  <si>
    <t>DAG-00013973</t>
  </si>
  <si>
    <t>MEGAWORK APPLIANCE SERVICE CENTER</t>
  </si>
  <si>
    <t>DAG-00013976</t>
  </si>
  <si>
    <t>REPOLLO, JUN</t>
  </si>
  <si>
    <t>DAG-00013977</t>
  </si>
  <si>
    <t>SEVERO, JOSEPH M.</t>
  </si>
  <si>
    <t>DAG-00013978</t>
  </si>
  <si>
    <t>JMD AIRCONICE REPAIR SHOP</t>
  </si>
  <si>
    <t>DAG-00013991</t>
  </si>
  <si>
    <t>MERCADO, MARSHALL</t>
  </si>
  <si>
    <t>DAG-00013992</t>
  </si>
  <si>
    <t>BANDONG, CINDY</t>
  </si>
  <si>
    <t>DAG-00014017</t>
  </si>
  <si>
    <t>DAG-00013855</t>
  </si>
  <si>
    <t>MFD APPLIANCE SERVICE CENTER</t>
  </si>
  <si>
    <t>DAG-00013869</t>
  </si>
  <si>
    <t>RSK APPLIANCES REPAIR SHOP</t>
  </si>
  <si>
    <t>DAG-00013870</t>
  </si>
  <si>
    <t>DAG-00013871</t>
  </si>
  <si>
    <t>NEW TARLAC NORTHERN MARKETING</t>
  </si>
  <si>
    <t>DAG-00013897</t>
  </si>
  <si>
    <t>SOLIS APPLIANCE SERVICE CENTER</t>
  </si>
  <si>
    <t>DAG-00013898</t>
  </si>
  <si>
    <t>DAG-00013950</t>
  </si>
  <si>
    <t>DAG-00013951</t>
  </si>
  <si>
    <t>DAG-00014001</t>
  </si>
  <si>
    <t>FORONDAS APPLIANCE SERVICE CENTER</t>
  </si>
  <si>
    <t>DAG-00013626</t>
  </si>
  <si>
    <t>DAG-00013624</t>
  </si>
  <si>
    <t>DAG-00013625</t>
  </si>
  <si>
    <t>DAG-00013584</t>
  </si>
  <si>
    <t>SERVICE INCOME (DAVAO)</t>
  </si>
  <si>
    <t>SERVICE INCOME</t>
  </si>
  <si>
    <t>DAV-00004931</t>
  </si>
  <si>
    <t>CASAWAYAN, JEFFREY</t>
  </si>
  <si>
    <t>DAV-00004932</t>
  </si>
  <si>
    <t>ASC-ALJOUF RACS AND ELECTRONICS TRADING</t>
  </si>
  <si>
    <t>DAV-00004933</t>
  </si>
  <si>
    <t>PULIDO, JAY ANN</t>
  </si>
  <si>
    <t>DAV-00004936</t>
  </si>
  <si>
    <t>PR#47066, 02/08/25</t>
  </si>
  <si>
    <t>DAV-00004944</t>
  </si>
  <si>
    <t>LINGUIS, ALLAN</t>
  </si>
  <si>
    <t>DAV-00004945</t>
  </si>
  <si>
    <t>MENDONES, SHERWIN</t>
  </si>
  <si>
    <t>DAV-00004946</t>
  </si>
  <si>
    <t>MARVAN REQUILLO AIRCONDITIONING SERVICES</t>
  </si>
  <si>
    <t>DAV-00004950</t>
  </si>
  <si>
    <t>VILBROS BUSINESS MACHINE</t>
  </si>
  <si>
    <t>DAV-00004952</t>
  </si>
  <si>
    <t>CAINGLET</t>
  </si>
  <si>
    <t>DAV-00004953</t>
  </si>
  <si>
    <t>CO, ELENA</t>
  </si>
  <si>
    <t>DAV-00004937</t>
  </si>
  <si>
    <t>RJJ HORSE POWER AIRCONDITIONING SERVICES</t>
  </si>
  <si>
    <t>DAV-00004942</t>
  </si>
  <si>
    <t>EMCOR DIGOS</t>
  </si>
  <si>
    <t>DAV-00004951</t>
  </si>
  <si>
    <t>DAV-00004929</t>
  </si>
  <si>
    <t>DAV-00004930</t>
  </si>
  <si>
    <t>DAV-00004934</t>
  </si>
  <si>
    <t>DAV-00004957</t>
  </si>
  <si>
    <t>DAV-00004303</t>
  </si>
  <si>
    <t>PR#47060</t>
  </si>
  <si>
    <t>DAV-00004315</t>
  </si>
  <si>
    <t>PR#45434</t>
  </si>
  <si>
    <t>DAV-00004316</t>
  </si>
  <si>
    <t>MOANA REF &amp; AIRCON SERVICE CENTER</t>
  </si>
  <si>
    <t>PR#45435</t>
  </si>
  <si>
    <t>DAV-00004338</t>
  </si>
  <si>
    <t>PR#45436</t>
  </si>
  <si>
    <t>DAV-00004373</t>
  </si>
  <si>
    <t>LJP REFRIGERATION AND AIRCONDITIONING</t>
  </si>
  <si>
    <t>DAV-00004377</t>
  </si>
  <si>
    <t>PR#47062</t>
  </si>
  <si>
    <t>DAV-00004381</t>
  </si>
  <si>
    <t>PR#47063</t>
  </si>
  <si>
    <t>DAV-00004384</t>
  </si>
  <si>
    <t>PR#47064</t>
  </si>
  <si>
    <t>DAV-00004385</t>
  </si>
  <si>
    <t>DAV-00004483</t>
  </si>
  <si>
    <t>PR#47101</t>
  </si>
  <si>
    <t>DAV-00004750</t>
  </si>
  <si>
    <t>EMCOR TACURONG</t>
  </si>
  <si>
    <t>PR#47068</t>
  </si>
  <si>
    <t>DAV-00004773</t>
  </si>
  <si>
    <t>EMCOR NABUNTURAN</t>
  </si>
  <si>
    <t>DAV-00004789</t>
  </si>
  <si>
    <t>EMCOR SAN FRANCISCO</t>
  </si>
  <si>
    <t>DAV-00004820</t>
  </si>
  <si>
    <t>EMCOR KIDAPAWAN BRANCH</t>
  </si>
  <si>
    <t>PR#47067</t>
  </si>
  <si>
    <t>DAV-00004821</t>
  </si>
  <si>
    <t>DAV-00004834</t>
  </si>
  <si>
    <t>DAV-00004890</t>
  </si>
  <si>
    <t>SERVICE INCOME (ILO-ILO)</t>
  </si>
  <si>
    <t>ILO-00006239</t>
  </si>
  <si>
    <t>COOL SITE AIRCONDITIONING SERVICE</t>
  </si>
  <si>
    <t>ILO-00006241</t>
  </si>
  <si>
    <t>MADICUS PHILIPPINES INC.</t>
  </si>
  <si>
    <t>ILO-00006242</t>
  </si>
  <si>
    <t>WIL REFRIGERATION &amp; AIR CONDITIONING SERVICE</t>
  </si>
  <si>
    <t>ILO-00006243</t>
  </si>
  <si>
    <t>AMIHAN, JONALYN</t>
  </si>
  <si>
    <t>ILO-00006244</t>
  </si>
  <si>
    <t>WIN-AIR ENGINEERING SERVICES</t>
  </si>
  <si>
    <t>ILO-00006246</t>
  </si>
  <si>
    <t>GUILLERGAN, SAMANTHA</t>
  </si>
  <si>
    <t>ILO-00006247</t>
  </si>
  <si>
    <t>LDC REFRIGERATION &amp; AIRCONDITIONING, INC.</t>
  </si>
  <si>
    <t>ILO-00006248</t>
  </si>
  <si>
    <t>JOMEHC AIRCONDITIONING SYSTEM SERVICES</t>
  </si>
  <si>
    <t>ILO-00006249</t>
  </si>
  <si>
    <t>COOL ZONE REF &amp; AIRCON REPAIR &amp; SERVICE</t>
  </si>
  <si>
    <t>ILO-00006250</t>
  </si>
  <si>
    <t>LOPEL AIRCONDITIONING SERVICES</t>
  </si>
  <si>
    <t>ILO-00006256</t>
  </si>
  <si>
    <t>MARAVILLA, RODNEY</t>
  </si>
  <si>
    <t>ILO-00006258</t>
  </si>
  <si>
    <t>ILO-00006260</t>
  </si>
  <si>
    <t>CHAN, FRANLES CARMEL</t>
  </si>
  <si>
    <t>ILO-00006270</t>
  </si>
  <si>
    <t>ILO-00006282</t>
  </si>
  <si>
    <t>RV EMPIRE INC.</t>
  </si>
  <si>
    <t>ILO-00006295</t>
  </si>
  <si>
    <t>J7 HOTEL AND RESORT CORP.</t>
  </si>
  <si>
    <t>ILO-00006296</t>
  </si>
  <si>
    <t>ILO-00006303</t>
  </si>
  <si>
    <t>SAN ANTONIO RESORT</t>
  </si>
  <si>
    <t>ILO-00006319</t>
  </si>
  <si>
    <t>MHEL AIRCONDITION REFRIGERATION &amp; SERVICES</t>
  </si>
  <si>
    <t>ILO-00006338</t>
  </si>
  <si>
    <t>ILO-00006339</t>
  </si>
  <si>
    <t>ILO-00006340</t>
  </si>
  <si>
    <t>ILO-00006348</t>
  </si>
  <si>
    <t>JUNIOR &amp; ALBERT REFRIGERATION</t>
  </si>
  <si>
    <t>ILO-00006349</t>
  </si>
  <si>
    <t>ILO-00006352</t>
  </si>
  <si>
    <t>ILO-00006354</t>
  </si>
  <si>
    <t>ILO-00006259</t>
  </si>
  <si>
    <t>EMCOR INC.</t>
  </si>
  <si>
    <t>PO#OP140-000096295 DTD 01/08/25</t>
  </si>
  <si>
    <t>ILO-00006268</t>
  </si>
  <si>
    <t>PO#2025-006 DTD 02/10/25</t>
  </si>
  <si>
    <t>ILO-00006269</t>
  </si>
  <si>
    <t>ILO-00006297</t>
  </si>
  <si>
    <t>NIG MARKETING CORP.</t>
  </si>
  <si>
    <t>PO#26465 DTD 02/10/25</t>
  </si>
  <si>
    <t>ILO-00006298</t>
  </si>
  <si>
    <t>PO#26466 DTD 02/13/25</t>
  </si>
  <si>
    <t>ILO-00006307</t>
  </si>
  <si>
    <t>PO#2025-008 DTD 02/17/25</t>
  </si>
  <si>
    <t>ILO-00006312</t>
  </si>
  <si>
    <t>PO#OP140-000098025 DTD 02/19/25</t>
  </si>
  <si>
    <t>ILO-00006350</t>
  </si>
  <si>
    <t>PO#2025-086 DTD 02/10/25</t>
  </si>
  <si>
    <t>ILO-00006353</t>
  </si>
  <si>
    <t>ILO-00006063</t>
  </si>
  <si>
    <t>PR#44425, 02/03/25</t>
  </si>
  <si>
    <t>ILO-00006064</t>
  </si>
  <si>
    <t>ILO-00006065</t>
  </si>
  <si>
    <t>ILO-00006066</t>
  </si>
  <si>
    <t>ILO-00005987</t>
  </si>
  <si>
    <t>PR#47069</t>
  </si>
  <si>
    <t>ILO-00005986</t>
  </si>
  <si>
    <t>PR#44426, 02/14/25</t>
  </si>
  <si>
    <t>ILO-00005992</t>
  </si>
  <si>
    <t>ILO-00005993</t>
  </si>
  <si>
    <t>SERVICE INCOME (PAMPANGA)</t>
  </si>
  <si>
    <t>PAM-00015547</t>
  </si>
  <si>
    <t>NAGUN, JIM/ SUSAN MACAPAGAL</t>
  </si>
  <si>
    <t>PAM-00015549</t>
  </si>
  <si>
    <t>RICKZON ENTERPRISES</t>
  </si>
  <si>
    <t>PAM-00015553</t>
  </si>
  <si>
    <t>OCAMPO, ALFONSO</t>
  </si>
  <si>
    <t>PAM-00015576</t>
  </si>
  <si>
    <t>BANSIL, MARICON</t>
  </si>
  <si>
    <t>PAM-00015586</t>
  </si>
  <si>
    <t>YUMUL, ROD</t>
  </si>
  <si>
    <t>PAM-00015589</t>
  </si>
  <si>
    <t>DE LEON, MARIDEL TENORIO</t>
  </si>
  <si>
    <t>PAM-00015690</t>
  </si>
  <si>
    <t>NIERRAS, PETER</t>
  </si>
  <si>
    <t>PAM-00015714</t>
  </si>
  <si>
    <t>MAC AIRE COOLING INDUSTRIES CORP.</t>
  </si>
  <si>
    <t>REF.: SI#137976, 06/21/24, PAM-12716, overpayment balance of 20,973.98</t>
  </si>
  <si>
    <t>PAM-00015735</t>
  </si>
  <si>
    <t>DGMC REF AND AIRCON SERVICE CENTER</t>
  </si>
  <si>
    <t>PAM-00015738</t>
  </si>
  <si>
    <t>129 FINANCING CORP.</t>
  </si>
  <si>
    <t>PAM-00015739</t>
  </si>
  <si>
    <t>ATTY. LIN CHIN CHIH</t>
  </si>
  <si>
    <t>PAM-00015740</t>
  </si>
  <si>
    <t>PAM-00015741</t>
  </si>
  <si>
    <t>PAM-00015742</t>
  </si>
  <si>
    <t>PAM-00015743</t>
  </si>
  <si>
    <t>PAM-00015745</t>
  </si>
  <si>
    <t>ALCASA GENERAL MERCHANDISE</t>
  </si>
  <si>
    <t>PAM-00015746</t>
  </si>
  <si>
    <t>OCAMPO, ARVIN IAN</t>
  </si>
  <si>
    <t>PAM-00015766</t>
  </si>
  <si>
    <t>LAXAMANA, JUNELA</t>
  </si>
  <si>
    <t>PAM-00015784</t>
  </si>
  <si>
    <t>JNGJ ENTERPRISES</t>
  </si>
  <si>
    <t>PAM-00015791</t>
  </si>
  <si>
    <t>OE APPLIANCES SHOP</t>
  </si>
  <si>
    <t>PAM-00015825</t>
  </si>
  <si>
    <t>ANICETO, SYLVIA</t>
  </si>
  <si>
    <t>PAM-00015826</t>
  </si>
  <si>
    <t>SOLIS, THYRONE JADE</t>
  </si>
  <si>
    <t>PAM-00015838</t>
  </si>
  <si>
    <t>RONDOLOS, GREGORIO</t>
  </si>
  <si>
    <t>PAM-00015853</t>
  </si>
  <si>
    <t>REF.: SI#137976, 06/21/24, PAM-12716, overpayment balance of 19,773.98</t>
  </si>
  <si>
    <t>PAM-00015861</t>
  </si>
  <si>
    <t>PONIO, RAMON</t>
  </si>
  <si>
    <t>PAM-00015862</t>
  </si>
  <si>
    <t>CABRERA, DADO</t>
  </si>
  <si>
    <t>PAM-00015736</t>
  </si>
  <si>
    <t>MAF REF AND AIRCON REPAIR SHOP</t>
  </si>
  <si>
    <t>PAM-00015851</t>
  </si>
  <si>
    <t>UNDECLARED REVENUE</t>
  </si>
  <si>
    <t>PAM-00015860</t>
  </si>
  <si>
    <t>AIRSAVERS TECHNOLOGIES, INC.</t>
  </si>
  <si>
    <t>PAM-00015381</t>
  </si>
  <si>
    <t>PAM-00015382</t>
  </si>
  <si>
    <t>PAM-00015383</t>
  </si>
  <si>
    <t>BARMEN REF. SHOP</t>
  </si>
  <si>
    <t>PAM-00015384</t>
  </si>
  <si>
    <t>PAM-00015449</t>
  </si>
  <si>
    <t>PAM-00015452</t>
  </si>
  <si>
    <t>JAAES AIRCONDITIONING SERVICES</t>
  </si>
  <si>
    <t>PAM-00015453</t>
  </si>
  <si>
    <t>BACOLOD AR SUMMARY AS OF FEBRUARY 2025</t>
  </si>
  <si>
    <t>DJB AIRCON  &amp; REFRIGERATION REPAIR SHOP</t>
  </si>
  <si>
    <t>MAC JILLS REFRIGERATION AND AIRCON REPAIR SHOP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</si>
  <si>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</si>
  <si>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</si>
  <si>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</si>
  <si>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</si>
  <si>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</si>
  <si>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</si>
  <si>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FEBRUARY 2025</t>
  </si>
  <si>
    <t>CKF REF AND AIRCONDITIONING SERVICES</t>
  </si>
  <si>
    <t>COOL HOUSE AIRCONDITIONING AND REFRIGERATOR  SERVICES CENTER</t>
  </si>
  <si>
    <t>CEBU AR SUMMARY AS OF FEBRUARY 2025</t>
  </si>
  <si>
    <t>DAGUPAN AR SUMMARY AS OF FEBRUARY 2025</t>
  </si>
  <si>
    <t>DAVAO AR SUMMARY AS OF FEBRUARY 2025</t>
  </si>
  <si>
    <t>ILO-ILO AR SUMMARY AS OF FEBRUARY 2025</t>
  </si>
  <si>
    <t>PAMPANGA AR SUMMARY AS OF FEBRUARY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</si>
</sst>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0000"/>
    <numFmt numFmtId="181" formatCode="mm/dd/yy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2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6" borderId="24" applyNumberFormat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6" xfId="1" applyNumberFormat="1" applyFont="1" applyFill="1" applyBorder="1" applyAlignment="1"/>
    <xf numFmtId="43" fontId="8" fillId="0" borderId="5" xfId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177" fontId="8" fillId="0" borderId="8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8" fillId="0" borderId="9" xfId="0" applyFont="1" applyFill="1" applyBorder="1" applyAlignment="1"/>
    <xf numFmtId="176" fontId="13" fillId="0" borderId="6" xfId="0" applyNumberFormat="1" applyFont="1" applyFill="1" applyBorder="1" applyAlignment="1"/>
    <xf numFmtId="0" fontId="11" fillId="0" borderId="6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/>
    <xf numFmtId="178" fontId="8" fillId="0" borderId="6" xfId="0" applyNumberFormat="1" applyFont="1" applyFill="1" applyBorder="1" applyAlignment="1"/>
    <xf numFmtId="176" fontId="10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0" fontId="8" fillId="0" borderId="6" xfId="0" applyFont="1" applyFill="1" applyBorder="1" applyAlignment="1"/>
    <xf numFmtId="177" fontId="8" fillId="0" borderId="6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>
      <alignment horizontal="center" vertical="center"/>
    </xf>
    <xf numFmtId="43" fontId="8" fillId="0" borderId="10" xfId="1" applyFont="1" applyFill="1" applyBorder="1" applyAlignment="1"/>
    <xf numFmtId="0" fontId="8" fillId="0" borderId="6" xfId="0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43" fontId="8" fillId="0" borderId="1" xfId="1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vertical="center"/>
    </xf>
    <xf numFmtId="178" fontId="8" fillId="0" borderId="10" xfId="0" applyNumberFormat="1" applyFont="1" applyFill="1" applyBorder="1" applyAlignment="1">
      <alignment vertical="center"/>
    </xf>
    <xf numFmtId="178" fontId="8" fillId="0" borderId="6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10" xfId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0" fontId="5" fillId="0" borderId="1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43" fontId="8" fillId="0" borderId="6" xfId="1" applyFont="1" applyFill="1" applyBorder="1" applyAlignment="1"/>
    <xf numFmtId="43" fontId="8" fillId="0" borderId="6" xfId="1" applyFont="1" applyFill="1" applyBorder="1" applyAlignment="1">
      <alignment vertical="center"/>
    </xf>
    <xf numFmtId="177" fontId="17" fillId="0" borderId="1" xfId="0" applyNumberFormat="1" applyFont="1" applyFill="1" applyBorder="1" applyAlignment="1"/>
    <xf numFmtId="177" fontId="8" fillId="0" borderId="0" xfId="1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/>
    <xf numFmtId="0" fontId="23" fillId="0" borderId="6" xfId="0" applyFont="1" applyFill="1" applyBorder="1" applyAlignment="1">
      <alignment horizontal="center"/>
    </xf>
    <xf numFmtId="0" fontId="24" fillId="2" borderId="6" xfId="0" applyFont="1" applyFill="1" applyBorder="1" applyAlignment="1"/>
    <xf numFmtId="0" fontId="18" fillId="2" borderId="6" xfId="0" applyFont="1" applyFill="1" applyBorder="1" applyAlignment="1"/>
    <xf numFmtId="0" fontId="17" fillId="2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43" fontId="25" fillId="0" borderId="6" xfId="1" applyFont="1" applyFill="1" applyBorder="1" applyAlignment="1">
      <alignment horizontal="left"/>
    </xf>
    <xf numFmtId="178" fontId="12" fillId="0" borderId="6" xfId="0" applyNumberFormat="1" applyFont="1" applyFill="1" applyBorder="1" applyAlignment="1">
      <alignment horizontal="left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177" fontId="22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3" fontId="8" fillId="0" borderId="12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/>
    <xf numFmtId="1" fontId="10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/>
    <xf numFmtId="178" fontId="8" fillId="0" borderId="12" xfId="0" applyNumberFormat="1" applyFont="1" applyFill="1" applyBorder="1" applyAlignment="1"/>
    <xf numFmtId="178" fontId="8" fillId="0" borderId="2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87"/>
    <col min="6" max="6" width="14.4285714285714" style="188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1</v>
      </c>
      <c r="B2" s="7"/>
      <c r="C2" s="7"/>
      <c r="D2" s="7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2" t="s">
        <v>8</v>
      </c>
      <c r="F6" s="86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189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45689</v>
      </c>
      <c r="B8" s="27">
        <v>45689</v>
      </c>
      <c r="C8" s="18" t="s">
        <v>21</v>
      </c>
      <c r="D8" s="19" t="s">
        <v>22</v>
      </c>
      <c r="E8" s="190">
        <v>45689</v>
      </c>
      <c r="F8" s="21">
        <v>5748</v>
      </c>
      <c r="G8" s="55"/>
      <c r="H8" s="55"/>
      <c r="I8" s="55"/>
      <c r="J8" s="55">
        <v>1500</v>
      </c>
      <c r="K8" s="55"/>
      <c r="L8" s="55"/>
      <c r="M8" s="55"/>
      <c r="N8" s="127">
        <f>SUM(G8:M8)</f>
        <v>1500</v>
      </c>
      <c r="O8" s="131"/>
      <c r="P8" s="24"/>
      <c r="Q8" s="46"/>
    </row>
    <row r="9" s="1" customFormat="1" customHeight="1" spans="1:17">
      <c r="A9" s="27">
        <v>45689</v>
      </c>
      <c r="B9" s="27">
        <v>45689</v>
      </c>
      <c r="C9" s="18" t="s">
        <v>23</v>
      </c>
      <c r="D9" s="19" t="s">
        <v>22</v>
      </c>
      <c r="E9" s="190">
        <v>45689</v>
      </c>
      <c r="F9" s="21">
        <v>5749</v>
      </c>
      <c r="G9" s="55"/>
      <c r="H9" s="55"/>
      <c r="I9" s="55"/>
      <c r="J9" s="55">
        <v>9800</v>
      </c>
      <c r="K9" s="55"/>
      <c r="L9" s="55"/>
      <c r="M9" s="55"/>
      <c r="N9" s="127">
        <f t="shared" ref="N9:N24" si="0">SUM(G9:M9)</f>
        <v>9800</v>
      </c>
      <c r="O9" s="131"/>
      <c r="P9" s="24"/>
      <c r="Q9" s="46"/>
    </row>
    <row r="10" s="1" customFormat="1" customHeight="1" spans="1:17">
      <c r="A10" s="27">
        <v>45692</v>
      </c>
      <c r="B10" s="27">
        <v>45691</v>
      </c>
      <c r="C10" s="18" t="s">
        <v>24</v>
      </c>
      <c r="D10" s="19" t="s">
        <v>25</v>
      </c>
      <c r="E10" s="190">
        <v>45691</v>
      </c>
      <c r="F10" s="21">
        <v>5750</v>
      </c>
      <c r="G10" s="55"/>
      <c r="H10" s="55"/>
      <c r="I10" s="55"/>
      <c r="J10" s="55">
        <v>1760</v>
      </c>
      <c r="K10" s="55"/>
      <c r="L10" s="55"/>
      <c r="M10" s="55"/>
      <c r="N10" s="127">
        <f t="shared" si="0"/>
        <v>1760</v>
      </c>
      <c r="O10" s="131"/>
      <c r="P10" s="24"/>
      <c r="Q10" s="46"/>
    </row>
    <row r="11" s="1" customFormat="1" customHeight="1" spans="1:17">
      <c r="A11" s="27">
        <v>45692</v>
      </c>
      <c r="B11" s="27">
        <v>45692</v>
      </c>
      <c r="C11" s="18" t="s">
        <v>26</v>
      </c>
      <c r="D11" s="19" t="s">
        <v>27</v>
      </c>
      <c r="E11" s="190">
        <v>45692</v>
      </c>
      <c r="F11" s="21">
        <v>5752</v>
      </c>
      <c r="G11" s="55"/>
      <c r="H11" s="55"/>
      <c r="I11" s="55"/>
      <c r="J11" s="55">
        <v>1320</v>
      </c>
      <c r="K11" s="55"/>
      <c r="L11" s="55"/>
      <c r="M11" s="55"/>
      <c r="N11" s="127">
        <f t="shared" si="0"/>
        <v>1320</v>
      </c>
      <c r="O11" s="131"/>
      <c r="P11" s="24"/>
      <c r="Q11" s="46"/>
    </row>
    <row r="12" s="1" customFormat="1" customHeight="1" spans="1:17">
      <c r="A12" s="27">
        <v>45693</v>
      </c>
      <c r="B12" s="27">
        <v>45693</v>
      </c>
      <c r="C12" s="18" t="s">
        <v>28</v>
      </c>
      <c r="D12" s="19" t="s">
        <v>27</v>
      </c>
      <c r="E12" s="190">
        <v>45695</v>
      </c>
      <c r="F12" s="21">
        <v>5753</v>
      </c>
      <c r="G12" s="55"/>
      <c r="H12" s="55"/>
      <c r="I12" s="55"/>
      <c r="J12" s="55"/>
      <c r="K12" s="55">
        <v>12880</v>
      </c>
      <c r="L12" s="55"/>
      <c r="M12" s="55"/>
      <c r="N12" s="127">
        <f t="shared" si="0"/>
        <v>12880</v>
      </c>
      <c r="O12" s="131"/>
      <c r="P12" s="24"/>
      <c r="Q12" s="46"/>
    </row>
    <row r="13" s="1" customFormat="1" customHeight="1" spans="1:17">
      <c r="A13" s="27">
        <v>45695</v>
      </c>
      <c r="B13" s="27">
        <v>45695</v>
      </c>
      <c r="C13" s="18" t="s">
        <v>29</v>
      </c>
      <c r="D13" s="19" t="s">
        <v>30</v>
      </c>
      <c r="E13" s="190">
        <v>45695</v>
      </c>
      <c r="F13" s="21">
        <v>5754</v>
      </c>
      <c r="G13" s="55"/>
      <c r="H13" s="55"/>
      <c r="I13" s="55"/>
      <c r="J13" s="55">
        <v>2080</v>
      </c>
      <c r="K13" s="55"/>
      <c r="L13" s="55"/>
      <c r="M13" s="55"/>
      <c r="N13" s="127">
        <f t="shared" si="0"/>
        <v>2080</v>
      </c>
      <c r="O13" s="131"/>
      <c r="P13" s="24"/>
      <c r="Q13" s="46"/>
    </row>
    <row r="14" s="1" customFormat="1" customHeight="1" spans="1:17">
      <c r="A14" s="27">
        <v>45695</v>
      </c>
      <c r="B14" s="27">
        <v>45695</v>
      </c>
      <c r="C14" s="18" t="s">
        <v>31</v>
      </c>
      <c r="D14" s="19" t="s">
        <v>32</v>
      </c>
      <c r="E14" s="190">
        <v>45695</v>
      </c>
      <c r="F14" s="21">
        <v>5755</v>
      </c>
      <c r="G14" s="55"/>
      <c r="H14" s="55"/>
      <c r="I14" s="55"/>
      <c r="J14" s="55">
        <v>1100</v>
      </c>
      <c r="K14" s="55"/>
      <c r="L14" s="55"/>
      <c r="M14" s="55"/>
      <c r="N14" s="127">
        <f t="shared" si="0"/>
        <v>1100</v>
      </c>
      <c r="O14" s="131"/>
      <c r="P14" s="24"/>
      <c r="Q14" s="46"/>
    </row>
    <row r="15" s="1" customFormat="1" customHeight="1" spans="1:17">
      <c r="A15" s="27">
        <v>45700</v>
      </c>
      <c r="B15" s="27">
        <v>45700</v>
      </c>
      <c r="C15" s="18" t="s">
        <v>33</v>
      </c>
      <c r="D15" s="19" t="s">
        <v>25</v>
      </c>
      <c r="E15" s="190">
        <v>45701</v>
      </c>
      <c r="F15" s="21">
        <v>5757</v>
      </c>
      <c r="G15" s="55"/>
      <c r="H15" s="55"/>
      <c r="I15" s="55"/>
      <c r="J15" s="55">
        <v>480</v>
      </c>
      <c r="K15" s="55"/>
      <c r="L15" s="55"/>
      <c r="M15" s="55"/>
      <c r="N15" s="127">
        <f t="shared" si="0"/>
        <v>480</v>
      </c>
      <c r="O15" s="131"/>
      <c r="P15" s="24"/>
      <c r="Q15" s="46"/>
    </row>
    <row r="16" s="1" customFormat="1" customHeight="1" spans="1:17">
      <c r="A16" s="27">
        <v>45701</v>
      </c>
      <c r="B16" s="27">
        <v>45701</v>
      </c>
      <c r="C16" s="18" t="s">
        <v>34</v>
      </c>
      <c r="D16" s="19" t="s">
        <v>35</v>
      </c>
      <c r="E16" s="190">
        <v>45702</v>
      </c>
      <c r="F16" s="21">
        <v>5758</v>
      </c>
      <c r="G16" s="55"/>
      <c r="H16" s="55"/>
      <c r="I16" s="55"/>
      <c r="J16" s="55">
        <v>3300</v>
      </c>
      <c r="K16" s="55"/>
      <c r="L16" s="55"/>
      <c r="M16" s="55"/>
      <c r="N16" s="127">
        <f t="shared" si="0"/>
        <v>3300</v>
      </c>
      <c r="O16" s="131"/>
      <c r="P16" s="24"/>
      <c r="Q16" s="46"/>
    </row>
    <row r="17" s="1" customFormat="1" customHeight="1" spans="1:17">
      <c r="A17" s="27">
        <v>45708</v>
      </c>
      <c r="B17" s="27">
        <v>45708</v>
      </c>
      <c r="C17" s="18" t="s">
        <v>36</v>
      </c>
      <c r="D17" s="19" t="s">
        <v>27</v>
      </c>
      <c r="E17" s="190">
        <v>45708</v>
      </c>
      <c r="F17" s="21">
        <v>5759</v>
      </c>
      <c r="G17" s="55"/>
      <c r="H17" s="55">
        <v>1320</v>
      </c>
      <c r="I17" s="55"/>
      <c r="J17" s="55"/>
      <c r="K17" s="55"/>
      <c r="L17" s="55"/>
      <c r="M17" s="55"/>
      <c r="N17" s="127">
        <f t="shared" si="0"/>
        <v>1320</v>
      </c>
      <c r="O17" s="131"/>
      <c r="P17" s="24"/>
      <c r="Q17" s="46"/>
    </row>
    <row r="18" s="1" customFormat="1" customHeight="1" spans="1:17">
      <c r="A18" s="27">
        <v>45710</v>
      </c>
      <c r="B18" s="27">
        <v>45710</v>
      </c>
      <c r="C18" s="18" t="s">
        <v>37</v>
      </c>
      <c r="D18" s="19" t="s">
        <v>30</v>
      </c>
      <c r="E18" s="190">
        <v>45712</v>
      </c>
      <c r="F18" s="21">
        <v>5764</v>
      </c>
      <c r="G18" s="55"/>
      <c r="H18" s="55"/>
      <c r="I18" s="55"/>
      <c r="J18" s="55">
        <v>4400</v>
      </c>
      <c r="K18" s="55"/>
      <c r="L18" s="55"/>
      <c r="M18" s="55"/>
      <c r="N18" s="127">
        <f t="shared" si="0"/>
        <v>4400</v>
      </c>
      <c r="O18" s="131"/>
      <c r="P18" s="24"/>
      <c r="Q18" s="46"/>
    </row>
    <row r="19" s="1" customFormat="1" customHeight="1" spans="1:17">
      <c r="A19" s="27">
        <v>45712</v>
      </c>
      <c r="B19" s="27">
        <v>45712</v>
      </c>
      <c r="C19" s="18" t="s">
        <v>38</v>
      </c>
      <c r="D19" s="19" t="s">
        <v>27</v>
      </c>
      <c r="E19" s="190">
        <v>45712</v>
      </c>
      <c r="F19" s="21">
        <v>5763</v>
      </c>
      <c r="G19" s="55"/>
      <c r="H19" s="55"/>
      <c r="I19" s="55"/>
      <c r="J19" s="55">
        <v>5808</v>
      </c>
      <c r="K19" s="55"/>
      <c r="L19" s="55"/>
      <c r="M19" s="55"/>
      <c r="N19" s="127">
        <f t="shared" si="0"/>
        <v>5808</v>
      </c>
      <c r="O19" s="131"/>
      <c r="P19" s="24"/>
      <c r="Q19" s="46"/>
    </row>
    <row r="20" s="1" customFormat="1" customHeight="1" spans="1:17">
      <c r="A20" s="27">
        <v>45716</v>
      </c>
      <c r="B20" s="27">
        <v>45716</v>
      </c>
      <c r="C20" s="18" t="s">
        <v>39</v>
      </c>
      <c r="D20" s="19" t="s">
        <v>27</v>
      </c>
      <c r="E20" s="190">
        <v>45716</v>
      </c>
      <c r="F20" s="21">
        <v>5766</v>
      </c>
      <c r="G20" s="55"/>
      <c r="H20" s="55"/>
      <c r="I20" s="55"/>
      <c r="J20" s="55"/>
      <c r="K20" s="55">
        <v>1050</v>
      </c>
      <c r="L20" s="55"/>
      <c r="M20" s="55"/>
      <c r="N20" s="127">
        <f t="shared" si="0"/>
        <v>1050</v>
      </c>
      <c r="O20" s="131"/>
      <c r="P20" s="24"/>
      <c r="Q20" s="46"/>
    </row>
    <row r="21" s="1" customFormat="1" customHeight="1" spans="1:17">
      <c r="A21" s="23" t="s">
        <v>40</v>
      </c>
      <c r="B21" s="93"/>
      <c r="C21" s="94"/>
      <c r="D21" s="95"/>
      <c r="E21" s="191"/>
      <c r="F21" s="21" t="s">
        <v>41</v>
      </c>
      <c r="G21" s="97">
        <f>SUM(G8:G20)</f>
        <v>0</v>
      </c>
      <c r="H21" s="97">
        <f t="shared" ref="H21:N21" si="1">SUM(H8:H20)</f>
        <v>1320</v>
      </c>
      <c r="I21" s="97">
        <f t="shared" si="1"/>
        <v>0</v>
      </c>
      <c r="J21" s="97">
        <f t="shared" si="1"/>
        <v>31548</v>
      </c>
      <c r="K21" s="97">
        <f t="shared" si="1"/>
        <v>13930</v>
      </c>
      <c r="L21" s="97">
        <f t="shared" si="1"/>
        <v>0</v>
      </c>
      <c r="M21" s="97">
        <f t="shared" si="1"/>
        <v>0</v>
      </c>
      <c r="N21" s="97">
        <f t="shared" si="1"/>
        <v>46798</v>
      </c>
      <c r="O21" s="129"/>
      <c r="P21" s="24"/>
      <c r="Q21" s="46"/>
    </row>
    <row r="22" s="1" customFormat="1" customHeight="1" spans="1:17">
      <c r="A22" s="98"/>
      <c r="B22" s="98"/>
      <c r="C22" s="99"/>
      <c r="D22" s="100"/>
      <c r="E22" s="192"/>
      <c r="F22" s="193"/>
      <c r="G22" s="102"/>
      <c r="H22" s="102"/>
      <c r="I22" s="102"/>
      <c r="J22" s="102"/>
      <c r="K22" s="102"/>
      <c r="L22" s="102"/>
      <c r="M22" s="102"/>
      <c r="N22" s="102"/>
      <c r="O22" s="7"/>
      <c r="P22" s="39"/>
      <c r="Q22" s="46"/>
    </row>
    <row r="23" s="1" customFormat="1" customHeight="1" spans="1:17">
      <c r="A23" s="7" t="s">
        <v>0</v>
      </c>
      <c r="B23" s="7"/>
      <c r="C23" s="7"/>
      <c r="D23" s="7"/>
      <c r="E23" s="8"/>
      <c r="F23" s="9"/>
      <c r="G23" s="7"/>
      <c r="H23" s="7"/>
      <c r="I23" s="7"/>
      <c r="J23" s="7"/>
      <c r="K23" s="7"/>
      <c r="L23" s="7"/>
      <c r="M23" s="7"/>
      <c r="N23" s="7"/>
      <c r="O23" s="7"/>
      <c r="P23" s="39"/>
      <c r="Q23" s="46"/>
    </row>
    <row r="24" s="1" customFormat="1" customHeight="1" spans="1:17">
      <c r="A24" s="7" t="s">
        <v>1</v>
      </c>
      <c r="B24" s="7"/>
      <c r="C24" s="7"/>
      <c r="D24" s="7"/>
      <c r="E24" s="8"/>
      <c r="F24" s="9"/>
      <c r="G24" s="7"/>
      <c r="H24" s="7"/>
      <c r="I24" s="7"/>
      <c r="J24" s="7"/>
      <c r="K24" s="7"/>
      <c r="L24" s="7"/>
      <c r="M24" s="7"/>
      <c r="N24" s="7"/>
      <c r="O24" s="7"/>
      <c r="P24" s="39"/>
      <c r="Q24" s="46"/>
    </row>
    <row r="25" s="1" customFormat="1" customHeight="1" spans="1:17">
      <c r="A25" s="7" t="s">
        <v>2</v>
      </c>
      <c r="B25" s="7"/>
      <c r="C25" s="7"/>
      <c r="D25" s="7"/>
      <c r="E25" s="8"/>
      <c r="F25" s="9"/>
      <c r="G25" s="7"/>
      <c r="H25" s="7"/>
      <c r="I25" s="7"/>
      <c r="J25" s="7"/>
      <c r="K25" s="7"/>
      <c r="L25" s="7"/>
      <c r="M25" s="7"/>
      <c r="N25" s="7"/>
      <c r="O25" s="7"/>
      <c r="P25" s="39"/>
      <c r="Q25" s="46"/>
    </row>
    <row r="26" s="1" customFormat="1" customHeight="1" spans="1:17">
      <c r="A26" s="7"/>
      <c r="B26" s="7"/>
      <c r="C26" s="7"/>
      <c r="D26" s="7"/>
      <c r="E26" s="8"/>
      <c r="F26" s="9"/>
      <c r="G26" s="7"/>
      <c r="H26" s="7"/>
      <c r="I26" s="7"/>
      <c r="J26" s="7"/>
      <c r="K26" s="7"/>
      <c r="L26" s="7"/>
      <c r="M26" s="7"/>
      <c r="N26" s="7"/>
      <c r="O26" s="7"/>
      <c r="P26" s="39"/>
      <c r="Q26" s="46"/>
    </row>
    <row r="27" s="1" customFormat="1" customHeight="1" spans="1:17">
      <c r="A27" s="84" t="s">
        <v>42</v>
      </c>
      <c r="B27" s="84"/>
      <c r="C27" s="7"/>
      <c r="D27" s="7"/>
      <c r="E27" s="8"/>
      <c r="F27" s="9"/>
      <c r="G27" s="7"/>
      <c r="H27" s="7"/>
      <c r="I27" s="7"/>
      <c r="J27" s="7"/>
      <c r="K27" s="7"/>
      <c r="L27" s="7"/>
      <c r="M27" s="7"/>
      <c r="N27" s="7"/>
      <c r="O27" s="7"/>
      <c r="P27" s="39"/>
      <c r="Q27" s="46"/>
    </row>
    <row r="28" s="1" customFormat="1" customHeight="1" spans="1:17">
      <c r="A28" s="10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1" t="s">
        <v>43</v>
      </c>
      <c r="G28" s="11" t="s">
        <v>10</v>
      </c>
      <c r="H28" s="13" t="s">
        <v>11</v>
      </c>
      <c r="I28" s="13"/>
      <c r="J28" s="11" t="s">
        <v>12</v>
      </c>
      <c r="K28" s="11" t="s">
        <v>13</v>
      </c>
      <c r="L28" s="40" t="s">
        <v>14</v>
      </c>
      <c r="M28" s="40"/>
      <c r="N28" s="11" t="s">
        <v>15</v>
      </c>
      <c r="O28" s="11" t="s">
        <v>16</v>
      </c>
      <c r="P28" s="11" t="s">
        <v>44</v>
      </c>
      <c r="Q28" s="11" t="s">
        <v>45</v>
      </c>
    </row>
    <row r="29" s="1" customFormat="1" customHeight="1" spans="1:17">
      <c r="A29" s="10"/>
      <c r="B29" s="10"/>
      <c r="C29" s="14"/>
      <c r="D29" s="14"/>
      <c r="E29" s="15" t="s">
        <v>18</v>
      </c>
      <c r="F29" s="14"/>
      <c r="G29" s="14"/>
      <c r="H29" s="16" t="s">
        <v>19</v>
      </c>
      <c r="I29" s="16" t="s">
        <v>20</v>
      </c>
      <c r="J29" s="14"/>
      <c r="K29" s="14"/>
      <c r="L29" s="16" t="s">
        <v>19</v>
      </c>
      <c r="M29" s="16" t="s">
        <v>20</v>
      </c>
      <c r="N29" s="14"/>
      <c r="O29" s="14"/>
      <c r="P29" s="14"/>
      <c r="Q29" s="14"/>
    </row>
    <row r="30" s="1" customFormat="1" customHeight="1" spans="1:17">
      <c r="A30" s="17">
        <v>45692</v>
      </c>
      <c r="B30" s="17">
        <v>45692</v>
      </c>
      <c r="C30" s="18" t="s">
        <v>46</v>
      </c>
      <c r="D30" s="19" t="s">
        <v>47</v>
      </c>
      <c r="E30" s="20">
        <v>45692</v>
      </c>
      <c r="F30" s="21">
        <v>47729</v>
      </c>
      <c r="G30" s="22"/>
      <c r="H30" s="22"/>
      <c r="I30" s="22"/>
      <c r="J30" s="22">
        <v>18960</v>
      </c>
      <c r="K30" s="22"/>
      <c r="L30" s="22"/>
      <c r="M30" s="22"/>
      <c r="N30" s="22">
        <f>SUM(G30:M30)</f>
        <v>18960</v>
      </c>
      <c r="O30" s="41"/>
      <c r="P30" s="24"/>
      <c r="Q30" s="17"/>
    </row>
    <row r="31" s="1" customFormat="1" customHeight="1" spans="1:17">
      <c r="A31" s="17">
        <v>45693</v>
      </c>
      <c r="B31" s="17">
        <v>45693</v>
      </c>
      <c r="C31" s="18" t="s">
        <v>48</v>
      </c>
      <c r="D31" s="19" t="s">
        <v>49</v>
      </c>
      <c r="E31" s="20"/>
      <c r="F31" s="21"/>
      <c r="G31" s="22"/>
      <c r="H31" s="22"/>
      <c r="I31" s="22"/>
      <c r="J31" s="22"/>
      <c r="K31" s="22">
        <v>94000</v>
      </c>
      <c r="L31" s="22"/>
      <c r="M31" s="22"/>
      <c r="N31" s="22">
        <f t="shared" ref="N31:N50" si="2">SUM(G31:M31)</f>
        <v>94000</v>
      </c>
      <c r="O31" s="41"/>
      <c r="P31" s="24"/>
      <c r="Q31" s="17"/>
    </row>
    <row r="32" s="1" customFormat="1" customHeight="1" spans="1:17">
      <c r="A32" s="17">
        <v>45693</v>
      </c>
      <c r="B32" s="17">
        <v>45693</v>
      </c>
      <c r="C32" s="18" t="s">
        <v>50</v>
      </c>
      <c r="D32" s="19" t="s">
        <v>49</v>
      </c>
      <c r="E32" s="20"/>
      <c r="F32" s="21"/>
      <c r="G32" s="22"/>
      <c r="H32" s="22"/>
      <c r="I32" s="22"/>
      <c r="J32" s="22">
        <v>880</v>
      </c>
      <c r="K32" s="22"/>
      <c r="L32" s="22"/>
      <c r="M32" s="22"/>
      <c r="N32" s="22">
        <f t="shared" si="2"/>
        <v>880</v>
      </c>
      <c r="O32" s="41"/>
      <c r="P32" s="24"/>
      <c r="Q32" s="17"/>
    </row>
    <row r="33" s="1" customFormat="1" customHeight="1" spans="1:17">
      <c r="A33" s="17">
        <v>45693</v>
      </c>
      <c r="B33" s="17">
        <v>45693</v>
      </c>
      <c r="C33" s="18" t="s">
        <v>51</v>
      </c>
      <c r="D33" s="19" t="s">
        <v>52</v>
      </c>
      <c r="E33" s="20">
        <v>45693</v>
      </c>
      <c r="F33" s="21">
        <v>47730</v>
      </c>
      <c r="G33" s="22"/>
      <c r="H33" s="22"/>
      <c r="I33" s="22"/>
      <c r="J33" s="22">
        <v>880</v>
      </c>
      <c r="K33" s="22"/>
      <c r="L33" s="22"/>
      <c r="M33" s="22"/>
      <c r="N33" s="22">
        <f t="shared" si="2"/>
        <v>880</v>
      </c>
      <c r="O33" s="41"/>
      <c r="P33" s="24"/>
      <c r="Q33" s="17"/>
    </row>
    <row r="34" s="1" customFormat="1" customHeight="1" spans="1:17">
      <c r="A34" s="17">
        <v>45695</v>
      </c>
      <c r="B34" s="17">
        <v>45695</v>
      </c>
      <c r="C34" s="18" t="s">
        <v>53</v>
      </c>
      <c r="D34" s="19" t="s">
        <v>49</v>
      </c>
      <c r="E34" s="20"/>
      <c r="F34" s="21"/>
      <c r="G34" s="22"/>
      <c r="H34" s="22"/>
      <c r="I34" s="22"/>
      <c r="J34" s="22"/>
      <c r="K34" s="22">
        <v>94000</v>
      </c>
      <c r="L34" s="22"/>
      <c r="M34" s="22"/>
      <c r="N34" s="22">
        <f t="shared" si="2"/>
        <v>94000</v>
      </c>
      <c r="O34" s="41"/>
      <c r="P34" s="24"/>
      <c r="Q34" s="17"/>
    </row>
    <row r="35" s="1" customFormat="1" customHeight="1" spans="1:17">
      <c r="A35" s="17">
        <v>45705</v>
      </c>
      <c r="B35" s="17">
        <v>45705</v>
      </c>
      <c r="C35" s="18" t="s">
        <v>54</v>
      </c>
      <c r="D35" s="19" t="s">
        <v>52</v>
      </c>
      <c r="E35" s="20">
        <v>45705</v>
      </c>
      <c r="F35" s="21">
        <v>47732</v>
      </c>
      <c r="G35" s="22"/>
      <c r="H35" s="22"/>
      <c r="I35" s="22"/>
      <c r="J35" s="22">
        <v>8800</v>
      </c>
      <c r="K35" s="22"/>
      <c r="L35" s="22"/>
      <c r="M35" s="22"/>
      <c r="N35" s="22">
        <f t="shared" si="2"/>
        <v>8800</v>
      </c>
      <c r="O35" s="41"/>
      <c r="P35" s="24"/>
      <c r="Q35" s="17"/>
    </row>
    <row r="36" s="1" customFormat="1" customHeight="1" spans="1:17">
      <c r="A36" s="17">
        <v>45707</v>
      </c>
      <c r="B36" s="17">
        <v>45707</v>
      </c>
      <c r="C36" s="18" t="s">
        <v>55</v>
      </c>
      <c r="D36" s="19" t="s">
        <v>52</v>
      </c>
      <c r="E36" s="20">
        <v>45707</v>
      </c>
      <c r="F36" s="21">
        <v>47737</v>
      </c>
      <c r="G36" s="22"/>
      <c r="H36" s="22"/>
      <c r="I36" s="22"/>
      <c r="J36" s="22">
        <v>4840</v>
      </c>
      <c r="K36" s="22"/>
      <c r="L36" s="22"/>
      <c r="M36" s="22"/>
      <c r="N36" s="22">
        <f t="shared" si="2"/>
        <v>4840</v>
      </c>
      <c r="O36" s="41"/>
      <c r="P36" s="24"/>
      <c r="Q36" s="17"/>
    </row>
    <row r="37" s="1" customFormat="1" customHeight="1" spans="1:17">
      <c r="A37" s="17">
        <v>45710</v>
      </c>
      <c r="B37" s="17">
        <v>45710</v>
      </c>
      <c r="C37" s="18" t="s">
        <v>56</v>
      </c>
      <c r="D37" s="19" t="s">
        <v>25</v>
      </c>
      <c r="E37" s="20">
        <v>45710</v>
      </c>
      <c r="F37" s="21">
        <v>47738</v>
      </c>
      <c r="G37" s="22"/>
      <c r="H37" s="22"/>
      <c r="I37" s="22"/>
      <c r="J37" s="22">
        <v>5280</v>
      </c>
      <c r="K37" s="22"/>
      <c r="L37" s="22"/>
      <c r="M37" s="22"/>
      <c r="N37" s="22">
        <f t="shared" si="2"/>
        <v>5280</v>
      </c>
      <c r="O37" s="41"/>
      <c r="P37" s="24"/>
      <c r="Q37" s="17"/>
    </row>
    <row r="38" s="1" customFormat="1" customHeight="1" spans="1:17">
      <c r="A38" s="17">
        <v>45710</v>
      </c>
      <c r="B38" s="17">
        <v>45710</v>
      </c>
      <c r="C38" s="18" t="s">
        <v>57</v>
      </c>
      <c r="D38" s="19" t="s">
        <v>49</v>
      </c>
      <c r="E38" s="20"/>
      <c r="F38" s="21"/>
      <c r="G38" s="22"/>
      <c r="H38" s="22"/>
      <c r="I38" s="22"/>
      <c r="J38" s="22"/>
      <c r="K38" s="22">
        <v>101200</v>
      </c>
      <c r="L38" s="22"/>
      <c r="M38" s="22"/>
      <c r="N38" s="22">
        <f t="shared" si="2"/>
        <v>101200</v>
      </c>
      <c r="O38" s="41"/>
      <c r="P38" s="24"/>
      <c r="Q38" s="17"/>
    </row>
    <row r="39" s="1" customFormat="1" customHeight="1" spans="1:17">
      <c r="A39" s="17">
        <v>45712</v>
      </c>
      <c r="B39" s="17">
        <v>45712</v>
      </c>
      <c r="C39" s="18" t="s">
        <v>58</v>
      </c>
      <c r="D39" s="19" t="s">
        <v>49</v>
      </c>
      <c r="E39" s="20"/>
      <c r="F39" s="21"/>
      <c r="G39" s="22"/>
      <c r="H39" s="22"/>
      <c r="I39" s="22"/>
      <c r="J39" s="22">
        <v>5280</v>
      </c>
      <c r="K39" s="22"/>
      <c r="L39" s="22"/>
      <c r="M39" s="22"/>
      <c r="N39" s="22">
        <f t="shared" si="2"/>
        <v>5280</v>
      </c>
      <c r="O39" s="41"/>
      <c r="P39" s="24"/>
      <c r="Q39" s="17"/>
    </row>
    <row r="40" s="1" customFormat="1" customHeight="1" spans="1:17">
      <c r="A40" s="17">
        <v>45715</v>
      </c>
      <c r="B40" s="17">
        <v>45715</v>
      </c>
      <c r="C40" s="18" t="s">
        <v>59</v>
      </c>
      <c r="D40" s="19" t="s">
        <v>49</v>
      </c>
      <c r="E40" s="20"/>
      <c r="F40" s="21"/>
      <c r="G40" s="22"/>
      <c r="H40" s="22"/>
      <c r="I40" s="22"/>
      <c r="J40" s="22">
        <v>1760</v>
      </c>
      <c r="K40" s="22"/>
      <c r="L40" s="22"/>
      <c r="M40" s="22"/>
      <c r="N40" s="22">
        <f t="shared" si="2"/>
        <v>1760</v>
      </c>
      <c r="O40" s="41"/>
      <c r="P40" s="24"/>
      <c r="Q40" s="17"/>
    </row>
    <row r="41" s="1" customFormat="1" customHeight="1" spans="1:17">
      <c r="A41" s="17">
        <v>45715</v>
      </c>
      <c r="B41" s="17">
        <v>45715</v>
      </c>
      <c r="C41" s="18" t="s">
        <v>60</v>
      </c>
      <c r="D41" s="19" t="s">
        <v>52</v>
      </c>
      <c r="E41" s="20">
        <v>45715</v>
      </c>
      <c r="F41" s="21">
        <v>47741</v>
      </c>
      <c r="G41" s="22"/>
      <c r="H41" s="22"/>
      <c r="I41" s="22"/>
      <c r="J41" s="22">
        <v>1840</v>
      </c>
      <c r="K41" s="22"/>
      <c r="L41" s="22"/>
      <c r="M41" s="22"/>
      <c r="N41" s="22">
        <f t="shared" si="2"/>
        <v>1840</v>
      </c>
      <c r="O41" s="41"/>
      <c r="P41" s="24"/>
      <c r="Q41" s="17"/>
    </row>
    <row r="42" s="1" customFormat="1" customHeight="1" spans="1:17">
      <c r="A42" s="17">
        <v>45716</v>
      </c>
      <c r="B42" s="17">
        <v>45716</v>
      </c>
      <c r="C42" s="18" t="s">
        <v>61</v>
      </c>
      <c r="D42" s="19" t="s">
        <v>62</v>
      </c>
      <c r="E42" s="20"/>
      <c r="F42" s="21"/>
      <c r="G42" s="22"/>
      <c r="H42" s="22"/>
      <c r="I42" s="22"/>
      <c r="J42" s="22"/>
      <c r="K42" s="22">
        <v>40500</v>
      </c>
      <c r="L42" s="22"/>
      <c r="M42" s="22"/>
      <c r="N42" s="22">
        <f t="shared" si="2"/>
        <v>40500</v>
      </c>
      <c r="O42" s="41"/>
      <c r="P42" s="24"/>
      <c r="Q42" s="17"/>
    </row>
    <row r="43" s="1" customFormat="1" customHeight="1" spans="1:17">
      <c r="A43" s="23" t="s">
        <v>15</v>
      </c>
      <c r="B43" s="19"/>
      <c r="C43" s="24"/>
      <c r="D43" s="19"/>
      <c r="E43" s="20"/>
      <c r="F43" s="21"/>
      <c r="G43" s="25">
        <f>SUM(G30:G42)</f>
        <v>0</v>
      </c>
      <c r="H43" s="25">
        <f t="shared" ref="H43:N43" si="3">SUM(H30:H42)</f>
        <v>0</v>
      </c>
      <c r="I43" s="25">
        <f t="shared" si="3"/>
        <v>0</v>
      </c>
      <c r="J43" s="25">
        <f t="shared" si="3"/>
        <v>48520</v>
      </c>
      <c r="K43" s="25">
        <f t="shared" si="3"/>
        <v>329700</v>
      </c>
      <c r="L43" s="25">
        <f t="shared" si="3"/>
        <v>0</v>
      </c>
      <c r="M43" s="25">
        <f t="shared" si="3"/>
        <v>0</v>
      </c>
      <c r="N43" s="25">
        <f t="shared" si="3"/>
        <v>378220</v>
      </c>
      <c r="O43" s="41"/>
      <c r="P43" s="24"/>
      <c r="Q43" s="17"/>
    </row>
    <row r="44" s="1" customFormat="1" customHeight="1" spans="1:17">
      <c r="A44" s="100" t="s">
        <v>63</v>
      </c>
      <c r="B44" s="23"/>
      <c r="C44" s="104"/>
      <c r="D44" s="23"/>
      <c r="E44" s="194"/>
      <c r="F44" s="158"/>
      <c r="G44" s="195">
        <f>G21+G43</f>
        <v>0</v>
      </c>
      <c r="H44" s="195">
        <f t="shared" ref="H44:N44" si="4">H21+H43</f>
        <v>1320</v>
      </c>
      <c r="I44" s="195">
        <f t="shared" si="4"/>
        <v>0</v>
      </c>
      <c r="J44" s="195">
        <f t="shared" si="4"/>
        <v>80068</v>
      </c>
      <c r="K44" s="195">
        <f t="shared" si="4"/>
        <v>343630</v>
      </c>
      <c r="L44" s="195">
        <f t="shared" si="4"/>
        <v>0</v>
      </c>
      <c r="M44" s="195">
        <f t="shared" si="4"/>
        <v>0</v>
      </c>
      <c r="N44" s="195">
        <f t="shared" si="4"/>
        <v>425018</v>
      </c>
      <c r="O44" s="41"/>
      <c r="P44" s="24"/>
      <c r="Q44" s="17"/>
    </row>
    <row r="45" s="1" customFormat="1" customHeight="1" spans="1:17">
      <c r="A45" s="100"/>
      <c r="B45" s="106"/>
      <c r="C45" s="107"/>
      <c r="D45" s="106"/>
      <c r="E45" s="8"/>
      <c r="F45" s="9"/>
      <c r="G45" s="109"/>
      <c r="H45" s="109"/>
      <c r="I45" s="109"/>
      <c r="J45" s="109"/>
      <c r="K45" s="109"/>
      <c r="L45" s="109"/>
      <c r="M45" s="109"/>
      <c r="N45" s="109"/>
      <c r="O45" s="130"/>
      <c r="P45" s="39"/>
      <c r="Q45" s="134"/>
    </row>
    <row r="46" s="1" customFormat="1" customHeight="1" spans="1:17">
      <c r="A46" s="110"/>
      <c r="B46" s="110"/>
      <c r="C46" s="111"/>
      <c r="D46" s="112"/>
      <c r="E46" s="196"/>
      <c r="F46" s="197"/>
      <c r="G46" s="113"/>
      <c r="H46" s="113"/>
      <c r="I46" s="46"/>
      <c r="J46" s="46"/>
      <c r="K46" s="46"/>
      <c r="L46" s="46"/>
      <c r="M46" s="46"/>
      <c r="N46" s="46"/>
      <c r="O46" s="46"/>
      <c r="P46" s="39"/>
      <c r="Q46" s="46"/>
    </row>
    <row r="47" s="1" customFormat="1" customHeight="1" spans="1:17">
      <c r="A47" s="110"/>
      <c r="B47" s="110"/>
      <c r="C47" s="111"/>
      <c r="D47" s="112"/>
      <c r="E47" s="196"/>
      <c r="F47" s="197"/>
      <c r="G47" s="113"/>
      <c r="H47" s="113"/>
      <c r="I47" s="46"/>
      <c r="J47" s="46"/>
      <c r="K47" s="46"/>
      <c r="L47" s="46"/>
      <c r="M47" s="46"/>
      <c r="N47" s="46"/>
      <c r="O47" s="46"/>
      <c r="P47" s="39"/>
      <c r="Q47" s="46"/>
    </row>
    <row r="48" s="1" customFormat="1" customHeight="1" spans="1:17">
      <c r="A48" s="46"/>
      <c r="B48" s="46"/>
      <c r="C48" s="46"/>
      <c r="D48" s="46"/>
      <c r="E48" s="198"/>
      <c r="F48" s="193"/>
      <c r="G48" s="46"/>
      <c r="H48" s="46"/>
      <c r="I48" s="46"/>
      <c r="J48" s="46"/>
      <c r="K48" s="46"/>
      <c r="L48" s="46"/>
      <c r="M48" s="46"/>
      <c r="N48" s="46"/>
      <c r="O48" s="46"/>
      <c r="P48" s="39"/>
      <c r="Q48" s="46"/>
    </row>
    <row r="49" s="1" customFormat="1" customHeight="1" spans="1:17">
      <c r="A49" s="7" t="s">
        <v>0</v>
      </c>
      <c r="B49" s="7"/>
      <c r="C49" s="7"/>
      <c r="D49" s="7"/>
      <c r="E49" s="8"/>
      <c r="F49" s="9"/>
      <c r="G49" s="7"/>
      <c r="H49" s="7"/>
      <c r="I49" s="7"/>
      <c r="J49" s="7"/>
      <c r="K49" s="7"/>
      <c r="L49" s="7"/>
      <c r="M49" s="7"/>
      <c r="N49" s="7"/>
      <c r="O49" s="7"/>
      <c r="P49" s="39"/>
      <c r="Q49" s="46"/>
    </row>
    <row r="50" s="1" customFormat="1" customHeight="1" spans="1:17">
      <c r="A50" s="7" t="s">
        <v>1</v>
      </c>
      <c r="B50" s="7"/>
      <c r="C50" s="7"/>
      <c r="D50" s="7"/>
      <c r="E50" s="8"/>
      <c r="F50" s="9"/>
      <c r="G50" s="7"/>
      <c r="H50" s="7"/>
      <c r="I50" s="7"/>
      <c r="J50" s="7"/>
      <c r="K50" s="7"/>
      <c r="L50" s="7"/>
      <c r="M50" s="7"/>
      <c r="N50" s="7"/>
      <c r="O50" s="7"/>
      <c r="P50" s="39"/>
      <c r="Q50" s="46"/>
    </row>
    <row r="51" s="1" customFormat="1" customHeight="1" spans="1:17">
      <c r="A51" s="7" t="s">
        <v>2</v>
      </c>
      <c r="B51" s="7"/>
      <c r="C51" s="7"/>
      <c r="D51" s="7"/>
      <c r="E51" s="8"/>
      <c r="F51" s="9"/>
      <c r="G51" s="7"/>
      <c r="H51" s="7"/>
      <c r="I51" s="7"/>
      <c r="J51" s="7"/>
      <c r="K51" s="7"/>
      <c r="L51" s="7"/>
      <c r="M51" s="7"/>
      <c r="N51" s="7"/>
      <c r="O51" s="7"/>
      <c r="P51" s="39"/>
      <c r="Q51" s="46"/>
    </row>
    <row r="52" s="1" customFormat="1" customHeight="1" spans="1:17">
      <c r="A52" s="7"/>
      <c r="B52" s="7"/>
      <c r="C52" s="7"/>
      <c r="D52" s="7"/>
      <c r="E52" s="8"/>
      <c r="F52" s="9"/>
      <c r="G52" s="7"/>
      <c r="H52" s="7"/>
      <c r="I52" s="7"/>
      <c r="J52" s="7"/>
      <c r="K52" s="7"/>
      <c r="L52" s="7"/>
      <c r="M52" s="7"/>
      <c r="N52" s="7"/>
      <c r="O52" s="7"/>
      <c r="P52" s="39"/>
      <c r="Q52" s="46"/>
    </row>
    <row r="53" s="1" customFormat="1" customHeight="1" spans="1:17">
      <c r="A53" s="115" t="s">
        <v>64</v>
      </c>
      <c r="B53" s="115"/>
      <c r="C53" s="7"/>
      <c r="D53" s="7"/>
      <c r="E53" s="8"/>
      <c r="F53" s="9"/>
      <c r="G53" s="7"/>
      <c r="H53" s="7"/>
      <c r="I53" s="7"/>
      <c r="J53" s="7"/>
      <c r="K53" s="7"/>
      <c r="L53" s="7"/>
      <c r="M53" s="7"/>
      <c r="N53" s="7"/>
      <c r="O53" s="7"/>
      <c r="P53" s="39"/>
      <c r="Q53" s="46"/>
    </row>
    <row r="54" s="1" customFormat="1" customHeight="1" spans="1:17">
      <c r="A54" s="10" t="s">
        <v>4</v>
      </c>
      <c r="B54" s="10" t="s">
        <v>5</v>
      </c>
      <c r="C54" s="11" t="s">
        <v>6</v>
      </c>
      <c r="D54" s="85" t="s">
        <v>7</v>
      </c>
      <c r="E54" s="12" t="s">
        <v>8</v>
      </c>
      <c r="F54" s="86" t="s">
        <v>9</v>
      </c>
      <c r="G54" s="11" t="s">
        <v>10</v>
      </c>
      <c r="H54" s="13" t="s">
        <v>11</v>
      </c>
      <c r="I54" s="13"/>
      <c r="J54" s="10" t="s">
        <v>12</v>
      </c>
      <c r="K54" s="11" t="s">
        <v>13</v>
      </c>
      <c r="L54" s="13" t="s">
        <v>14</v>
      </c>
      <c r="M54" s="13"/>
      <c r="N54" s="10" t="s">
        <v>15</v>
      </c>
      <c r="O54" s="11" t="s">
        <v>16</v>
      </c>
      <c r="P54" s="11" t="s">
        <v>65</v>
      </c>
      <c r="Q54" s="46"/>
    </row>
    <row r="55" s="1" customFormat="1" customHeight="1" spans="1:17">
      <c r="A55" s="10"/>
      <c r="B55" s="10"/>
      <c r="C55" s="103"/>
      <c r="D55" s="116"/>
      <c r="E55" s="189" t="s">
        <v>18</v>
      </c>
      <c r="F55" s="117"/>
      <c r="G55" s="103"/>
      <c r="H55" s="118" t="s">
        <v>19</v>
      </c>
      <c r="I55" s="118" t="s">
        <v>20</v>
      </c>
      <c r="J55" s="10"/>
      <c r="K55" s="103"/>
      <c r="L55" s="118" t="s">
        <v>19</v>
      </c>
      <c r="M55" s="118" t="s">
        <v>20</v>
      </c>
      <c r="N55" s="10"/>
      <c r="O55" s="103"/>
      <c r="P55" s="103"/>
      <c r="Q55" s="46"/>
    </row>
    <row r="56" s="1" customFormat="1" customHeight="1" spans="1:17">
      <c r="A56" s="147">
        <v>45688</v>
      </c>
      <c r="B56" s="147">
        <v>45688</v>
      </c>
      <c r="C56" s="148" t="s">
        <v>66</v>
      </c>
      <c r="D56" s="149" t="s">
        <v>47</v>
      </c>
      <c r="E56" s="199">
        <v>45693</v>
      </c>
      <c r="F56" s="200">
        <v>5751</v>
      </c>
      <c r="G56" s="152"/>
      <c r="H56" s="153"/>
      <c r="I56" s="153"/>
      <c r="J56" s="154"/>
      <c r="K56" s="155">
        <v>285</v>
      </c>
      <c r="L56" s="153"/>
      <c r="M56" s="153"/>
      <c r="N56" s="22">
        <f t="shared" ref="N56:N61" si="5">SUM(G56:M56)</f>
        <v>285</v>
      </c>
      <c r="O56" s="150"/>
      <c r="P56" s="156" t="s">
        <v>67</v>
      </c>
      <c r="Q56" s="46"/>
    </row>
    <row r="57" s="1" customFormat="1" customHeight="1" spans="1:17">
      <c r="A57" s="147">
        <v>45682</v>
      </c>
      <c r="B57" s="147">
        <v>45682</v>
      </c>
      <c r="C57" s="148" t="s">
        <v>68</v>
      </c>
      <c r="D57" s="149" t="s">
        <v>52</v>
      </c>
      <c r="E57" s="199">
        <v>45693</v>
      </c>
      <c r="F57" s="200">
        <v>142781</v>
      </c>
      <c r="G57" s="152"/>
      <c r="H57" s="153"/>
      <c r="I57" s="153"/>
      <c r="J57" s="154">
        <v>5280</v>
      </c>
      <c r="K57" s="155"/>
      <c r="L57" s="153"/>
      <c r="M57" s="153"/>
      <c r="N57" s="22">
        <f t="shared" si="5"/>
        <v>5280</v>
      </c>
      <c r="O57" s="150"/>
      <c r="P57" s="156"/>
      <c r="Q57" s="46"/>
    </row>
    <row r="58" s="1" customFormat="1" customHeight="1" spans="1:17">
      <c r="A58" s="147">
        <v>45674</v>
      </c>
      <c r="B58" s="147">
        <v>45674</v>
      </c>
      <c r="C58" s="148" t="s">
        <v>69</v>
      </c>
      <c r="D58" s="149" t="s">
        <v>25</v>
      </c>
      <c r="E58" s="199">
        <v>45705</v>
      </c>
      <c r="F58" s="200">
        <v>142910</v>
      </c>
      <c r="G58" s="152"/>
      <c r="H58" s="153"/>
      <c r="I58" s="153"/>
      <c r="J58" s="154">
        <v>5280</v>
      </c>
      <c r="K58" s="155"/>
      <c r="L58" s="153"/>
      <c r="M58" s="153"/>
      <c r="N58" s="22">
        <f t="shared" si="5"/>
        <v>5280</v>
      </c>
      <c r="O58" s="150"/>
      <c r="P58" s="156"/>
      <c r="Q58" s="46"/>
    </row>
    <row r="59" s="1" customFormat="1" customHeight="1" spans="1:17">
      <c r="A59" s="147">
        <v>45674</v>
      </c>
      <c r="B59" s="147">
        <v>45674</v>
      </c>
      <c r="C59" s="148" t="s">
        <v>70</v>
      </c>
      <c r="D59" s="149" t="s">
        <v>47</v>
      </c>
      <c r="E59" s="199">
        <v>45705</v>
      </c>
      <c r="F59" s="200">
        <v>142909</v>
      </c>
      <c r="G59" s="152"/>
      <c r="H59" s="153"/>
      <c r="I59" s="153"/>
      <c r="J59" s="154">
        <v>10560</v>
      </c>
      <c r="K59" s="155"/>
      <c r="L59" s="153"/>
      <c r="M59" s="153"/>
      <c r="N59" s="22">
        <f t="shared" si="5"/>
        <v>10560</v>
      </c>
      <c r="O59" s="150"/>
      <c r="P59" s="156"/>
      <c r="Q59" s="46"/>
    </row>
    <row r="60" s="1" customFormat="1" customHeight="1" spans="1:17">
      <c r="A60" s="147">
        <v>45677</v>
      </c>
      <c r="B60" s="147">
        <v>45677</v>
      </c>
      <c r="C60" s="148" t="s">
        <v>71</v>
      </c>
      <c r="D60" s="149" t="s">
        <v>25</v>
      </c>
      <c r="E60" s="199">
        <v>45708</v>
      </c>
      <c r="F60" s="200">
        <v>142966</v>
      </c>
      <c r="G60" s="152"/>
      <c r="H60" s="153"/>
      <c r="I60" s="153"/>
      <c r="J60" s="154">
        <v>6776</v>
      </c>
      <c r="K60" s="155"/>
      <c r="L60" s="153"/>
      <c r="M60" s="153"/>
      <c r="N60" s="22">
        <f t="shared" si="5"/>
        <v>6776</v>
      </c>
      <c r="O60" s="150"/>
      <c r="P60" s="156"/>
      <c r="Q60" s="46"/>
    </row>
    <row r="61" s="1" customFormat="1" customHeight="1" spans="1:17">
      <c r="A61" s="147">
        <v>45661</v>
      </c>
      <c r="B61" s="147">
        <v>45661</v>
      </c>
      <c r="C61" s="148" t="s">
        <v>72</v>
      </c>
      <c r="D61" s="149" t="s">
        <v>49</v>
      </c>
      <c r="E61" s="199">
        <v>45698</v>
      </c>
      <c r="F61" s="200">
        <v>5756</v>
      </c>
      <c r="G61" s="152"/>
      <c r="H61" s="153"/>
      <c r="I61" s="153"/>
      <c r="J61" s="154"/>
      <c r="K61" s="155">
        <v>94000</v>
      </c>
      <c r="L61" s="153"/>
      <c r="M61" s="153"/>
      <c r="N61" s="22">
        <f t="shared" si="5"/>
        <v>94000</v>
      </c>
      <c r="O61" s="150"/>
      <c r="P61" s="156" t="s">
        <v>73</v>
      </c>
      <c r="Q61" s="46"/>
    </row>
    <row r="62" s="1" customFormat="1" customHeight="1" spans="1:17">
      <c r="A62" s="147">
        <v>45666</v>
      </c>
      <c r="B62" s="147">
        <v>45666</v>
      </c>
      <c r="C62" s="148" t="s">
        <v>74</v>
      </c>
      <c r="D62" s="149" t="s">
        <v>49</v>
      </c>
      <c r="E62" s="199">
        <v>45709</v>
      </c>
      <c r="F62" s="200">
        <v>5760</v>
      </c>
      <c r="G62" s="152"/>
      <c r="H62" s="153"/>
      <c r="I62" s="153"/>
      <c r="J62" s="154">
        <v>4000</v>
      </c>
      <c r="K62" s="155"/>
      <c r="L62" s="153"/>
      <c r="M62" s="153"/>
      <c r="N62" s="22">
        <f t="shared" ref="N62:N81" si="6">SUM(G62:M62)</f>
        <v>4000</v>
      </c>
      <c r="O62" s="150"/>
      <c r="P62" s="156" t="s">
        <v>75</v>
      </c>
      <c r="Q62" s="46"/>
    </row>
    <row r="63" s="1" customFormat="1" customHeight="1" spans="1:17">
      <c r="A63" s="147">
        <v>45671</v>
      </c>
      <c r="B63" s="147">
        <v>45671</v>
      </c>
      <c r="C63" s="148" t="s">
        <v>76</v>
      </c>
      <c r="D63" s="149" t="s">
        <v>62</v>
      </c>
      <c r="E63" s="199">
        <v>45709</v>
      </c>
      <c r="F63" s="200">
        <v>5761</v>
      </c>
      <c r="G63" s="152"/>
      <c r="H63" s="153"/>
      <c r="I63" s="153"/>
      <c r="J63" s="154">
        <v>19800</v>
      </c>
      <c r="K63" s="155"/>
      <c r="L63" s="153"/>
      <c r="M63" s="153"/>
      <c r="N63" s="22">
        <f t="shared" si="6"/>
        <v>19800</v>
      </c>
      <c r="O63" s="150"/>
      <c r="P63" s="156" t="s">
        <v>77</v>
      </c>
      <c r="Q63" s="46"/>
    </row>
    <row r="64" s="1" customFormat="1" customHeight="1" spans="1:17">
      <c r="A64" s="147">
        <v>45678</v>
      </c>
      <c r="B64" s="147">
        <v>45678</v>
      </c>
      <c r="C64" s="148" t="s">
        <v>78</v>
      </c>
      <c r="D64" s="149" t="s">
        <v>62</v>
      </c>
      <c r="E64" s="199">
        <v>45710</v>
      </c>
      <c r="F64" s="200">
        <v>5762</v>
      </c>
      <c r="G64" s="152"/>
      <c r="H64" s="153"/>
      <c r="I64" s="153"/>
      <c r="J64" s="154"/>
      <c r="K64" s="155">
        <v>20250</v>
      </c>
      <c r="L64" s="153"/>
      <c r="M64" s="153"/>
      <c r="N64" s="22">
        <f t="shared" si="6"/>
        <v>20250</v>
      </c>
      <c r="O64" s="150"/>
      <c r="P64" s="156" t="s">
        <v>79</v>
      </c>
      <c r="Q64" s="46"/>
    </row>
    <row r="65" s="1" customFormat="1" customHeight="1" spans="1:17">
      <c r="A65" s="147">
        <v>45679</v>
      </c>
      <c r="B65" s="147">
        <v>45679</v>
      </c>
      <c r="C65" s="148" t="s">
        <v>80</v>
      </c>
      <c r="D65" s="149" t="s">
        <v>47</v>
      </c>
      <c r="E65" s="199">
        <v>45709</v>
      </c>
      <c r="F65" s="200">
        <v>142975</v>
      </c>
      <c r="G65" s="152"/>
      <c r="H65" s="153"/>
      <c r="I65" s="153"/>
      <c r="J65" s="154">
        <v>7280</v>
      </c>
      <c r="K65" s="155"/>
      <c r="L65" s="153"/>
      <c r="M65" s="153"/>
      <c r="N65" s="22">
        <f t="shared" si="6"/>
        <v>7280</v>
      </c>
      <c r="O65" s="150"/>
      <c r="P65" s="156"/>
      <c r="Q65" s="46"/>
    </row>
    <row r="66" s="1" customFormat="1" customHeight="1" spans="1:17">
      <c r="A66" s="147">
        <v>45679</v>
      </c>
      <c r="B66" s="147">
        <v>45679</v>
      </c>
      <c r="C66" s="148" t="s">
        <v>81</v>
      </c>
      <c r="D66" s="149" t="s">
        <v>52</v>
      </c>
      <c r="E66" s="199">
        <v>45712</v>
      </c>
      <c r="F66" s="200">
        <v>142991</v>
      </c>
      <c r="G66" s="152"/>
      <c r="H66" s="153"/>
      <c r="I66" s="153"/>
      <c r="J66" s="154">
        <v>3344</v>
      </c>
      <c r="K66" s="155"/>
      <c r="L66" s="153"/>
      <c r="M66" s="153"/>
      <c r="N66" s="22">
        <f t="shared" si="6"/>
        <v>3344</v>
      </c>
      <c r="O66" s="150"/>
      <c r="P66" s="156"/>
      <c r="Q66" s="46"/>
    </row>
    <row r="67" s="1" customFormat="1" customHeight="1" spans="1:17">
      <c r="A67" s="147">
        <v>45679</v>
      </c>
      <c r="B67" s="147">
        <v>45679</v>
      </c>
      <c r="C67" s="148" t="s">
        <v>82</v>
      </c>
      <c r="D67" s="149" t="s">
        <v>25</v>
      </c>
      <c r="E67" s="199">
        <v>45712</v>
      </c>
      <c r="F67" s="201">
        <v>142992</v>
      </c>
      <c r="G67" s="152"/>
      <c r="H67" s="153"/>
      <c r="I67" s="153"/>
      <c r="J67" s="154">
        <v>10648</v>
      </c>
      <c r="K67" s="155"/>
      <c r="L67" s="153"/>
      <c r="M67" s="153"/>
      <c r="N67" s="22">
        <f t="shared" si="6"/>
        <v>10648</v>
      </c>
      <c r="O67" s="150"/>
      <c r="P67" s="156"/>
      <c r="Q67" s="46"/>
    </row>
    <row r="68" s="1" customFormat="1" customHeight="1" spans="1:17">
      <c r="A68" s="147">
        <v>45680</v>
      </c>
      <c r="B68" s="147">
        <v>45680</v>
      </c>
      <c r="C68" s="148" t="s">
        <v>83</v>
      </c>
      <c r="D68" s="149" t="s">
        <v>47</v>
      </c>
      <c r="E68" s="199">
        <v>45712</v>
      </c>
      <c r="F68" s="201">
        <v>142990</v>
      </c>
      <c r="G68" s="152"/>
      <c r="H68" s="153"/>
      <c r="I68" s="153"/>
      <c r="J68" s="154">
        <v>7656</v>
      </c>
      <c r="K68" s="155"/>
      <c r="L68" s="153"/>
      <c r="M68" s="153"/>
      <c r="N68" s="22">
        <f t="shared" si="6"/>
        <v>7656</v>
      </c>
      <c r="O68" s="150"/>
      <c r="P68" s="156"/>
      <c r="Q68" s="46"/>
    </row>
    <row r="69" s="1" customFormat="1" customHeight="1" spans="1:17">
      <c r="A69" s="147">
        <v>45682</v>
      </c>
      <c r="B69" s="147">
        <v>45682</v>
      </c>
      <c r="C69" s="148" t="s">
        <v>84</v>
      </c>
      <c r="D69" s="149" t="s">
        <v>52</v>
      </c>
      <c r="E69" s="199">
        <v>45713</v>
      </c>
      <c r="F69" s="201">
        <v>143041</v>
      </c>
      <c r="G69" s="152"/>
      <c r="H69" s="153"/>
      <c r="I69" s="153"/>
      <c r="J69" s="154">
        <v>1584</v>
      </c>
      <c r="K69" s="155"/>
      <c r="L69" s="153"/>
      <c r="M69" s="153"/>
      <c r="N69" s="22">
        <f t="shared" si="6"/>
        <v>1584</v>
      </c>
      <c r="O69" s="150"/>
      <c r="P69" s="156"/>
      <c r="Q69" s="46"/>
    </row>
    <row r="70" s="1" customFormat="1" customHeight="1" spans="1:17">
      <c r="A70" s="147">
        <v>45685</v>
      </c>
      <c r="B70" s="147">
        <v>45685</v>
      </c>
      <c r="C70" s="148" t="s">
        <v>85</v>
      </c>
      <c r="D70" s="149" t="s">
        <v>47</v>
      </c>
      <c r="E70" s="199">
        <v>45715</v>
      </c>
      <c r="F70" s="201">
        <v>143050</v>
      </c>
      <c r="G70" s="152"/>
      <c r="H70" s="153"/>
      <c r="I70" s="153"/>
      <c r="J70" s="154">
        <v>13120</v>
      </c>
      <c r="K70" s="155"/>
      <c r="L70" s="153"/>
      <c r="M70" s="153"/>
      <c r="N70" s="22">
        <f t="shared" si="6"/>
        <v>13120</v>
      </c>
      <c r="O70" s="150"/>
      <c r="P70" s="156"/>
      <c r="Q70" s="46"/>
    </row>
    <row r="71" s="1" customFormat="1" customHeight="1" spans="1:17">
      <c r="A71" s="147">
        <v>45688</v>
      </c>
      <c r="B71" s="147">
        <v>45688</v>
      </c>
      <c r="C71" s="148" t="s">
        <v>86</v>
      </c>
      <c r="D71" s="149" t="s">
        <v>47</v>
      </c>
      <c r="E71" s="199">
        <v>45716</v>
      </c>
      <c r="F71" s="201">
        <v>143086</v>
      </c>
      <c r="G71" s="152"/>
      <c r="H71" s="153"/>
      <c r="I71" s="153"/>
      <c r="J71" s="154">
        <v>2480</v>
      </c>
      <c r="K71" s="155"/>
      <c r="L71" s="153"/>
      <c r="M71" s="153"/>
      <c r="N71" s="22">
        <f t="shared" si="6"/>
        <v>2480</v>
      </c>
      <c r="O71" s="150"/>
      <c r="P71" s="156"/>
      <c r="Q71" s="46"/>
    </row>
    <row r="72" s="1" customFormat="1" customHeight="1" spans="1:17">
      <c r="A72" s="147">
        <v>45688</v>
      </c>
      <c r="B72" s="147">
        <v>45688</v>
      </c>
      <c r="C72" s="148" t="s">
        <v>66</v>
      </c>
      <c r="D72" s="149" t="s">
        <v>47</v>
      </c>
      <c r="E72" s="199">
        <v>45716</v>
      </c>
      <c r="F72" s="201">
        <v>143086</v>
      </c>
      <c r="G72" s="152"/>
      <c r="H72" s="153"/>
      <c r="I72" s="153"/>
      <c r="J72" s="154"/>
      <c r="K72" s="155">
        <v>7772</v>
      </c>
      <c r="L72" s="153"/>
      <c r="M72" s="153"/>
      <c r="N72" s="22">
        <f t="shared" si="6"/>
        <v>7772</v>
      </c>
      <c r="O72" s="150"/>
      <c r="P72" s="156" t="s">
        <v>87</v>
      </c>
      <c r="Q72" s="46"/>
    </row>
    <row r="73" s="1" customFormat="1" customHeight="1" spans="1:17">
      <c r="A73" s="136" t="s">
        <v>88</v>
      </c>
      <c r="B73" s="137"/>
      <c r="C73" s="138"/>
      <c r="D73" s="138"/>
      <c r="E73" s="202"/>
      <c r="F73" s="203"/>
      <c r="G73" s="141">
        <f>SUM(G56:G72)</f>
        <v>0</v>
      </c>
      <c r="H73" s="141">
        <f t="shared" ref="H73:N73" si="7">SUM(H56:H72)</f>
        <v>0</v>
      </c>
      <c r="I73" s="141">
        <f t="shared" si="7"/>
        <v>0</v>
      </c>
      <c r="J73" s="141">
        <f t="shared" si="7"/>
        <v>97808</v>
      </c>
      <c r="K73" s="141">
        <f t="shared" si="7"/>
        <v>122307</v>
      </c>
      <c r="L73" s="141">
        <f t="shared" si="7"/>
        <v>0</v>
      </c>
      <c r="M73" s="141">
        <f t="shared" si="7"/>
        <v>0</v>
      </c>
      <c r="N73" s="141">
        <f t="shared" si="7"/>
        <v>220115</v>
      </c>
      <c r="O73" s="142"/>
      <c r="P73" s="60"/>
      <c r="Q73" s="46"/>
    </row>
    <row r="74" s="1" customFormat="1" customHeight="1" spans="1:17">
      <c r="A74" s="46"/>
      <c r="B74" s="46"/>
      <c r="C74" s="46"/>
      <c r="D74" s="46"/>
      <c r="E74" s="198"/>
      <c r="F74" s="193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  <row r="75" s="1" customFormat="1" customHeight="1" spans="1:17">
      <c r="A75" s="46"/>
      <c r="B75" s="46"/>
      <c r="C75" s="46"/>
      <c r="D75" s="46"/>
      <c r="E75" s="198"/>
      <c r="F75" s="193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</row>
    <row r="76" s="1" customFormat="1" customHeight="1" spans="1:17">
      <c r="A76" s="46"/>
      <c r="B76" s="46"/>
      <c r="C76" s="46"/>
      <c r="D76" s="46"/>
      <c r="E76" s="198"/>
      <c r="F76" s="193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</row>
    <row r="77" s="1" customFormat="1" customHeight="1" spans="1:17">
      <c r="A77" s="46"/>
      <c r="B77" s="46"/>
      <c r="C77" s="46"/>
      <c r="D77" s="46"/>
      <c r="E77" s="198"/>
      <c r="F77" s="193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</row>
    <row r="78" s="1" customFormat="1" customHeight="1" spans="5:17">
      <c r="E78" s="187"/>
      <c r="F78" s="188"/>
      <c r="O78" s="46"/>
      <c r="P78" s="46"/>
      <c r="Q78" s="46"/>
    </row>
  </sheetData>
  <sortState ref="A8:Q20">
    <sortCondition ref="C8:C20"/>
  </sortState>
  <mergeCells count="41">
    <mergeCell ref="H6:I6"/>
    <mergeCell ref="L6:M6"/>
    <mergeCell ref="H28:I28"/>
    <mergeCell ref="L28:M28"/>
    <mergeCell ref="A53:B53"/>
    <mergeCell ref="H54:I54"/>
    <mergeCell ref="L54:M54"/>
    <mergeCell ref="A6:A7"/>
    <mergeCell ref="A28:A29"/>
    <mergeCell ref="A54:A55"/>
    <mergeCell ref="B6:B7"/>
    <mergeCell ref="B28:B29"/>
    <mergeCell ref="B54:B55"/>
    <mergeCell ref="C6:C7"/>
    <mergeCell ref="C28:C29"/>
    <mergeCell ref="C54:C55"/>
    <mergeCell ref="D6:D7"/>
    <mergeCell ref="D28:D29"/>
    <mergeCell ref="D54:D55"/>
    <mergeCell ref="F6:F7"/>
    <mergeCell ref="F28:F29"/>
    <mergeCell ref="F54:F55"/>
    <mergeCell ref="G6:G7"/>
    <mergeCell ref="G28:G29"/>
    <mergeCell ref="G54:G55"/>
    <mergeCell ref="J6:J7"/>
    <mergeCell ref="J28:J29"/>
    <mergeCell ref="J54:J55"/>
    <mergeCell ref="K6:K7"/>
    <mergeCell ref="K28:K29"/>
    <mergeCell ref="K54:K55"/>
    <mergeCell ref="N6:N7"/>
    <mergeCell ref="N28:N29"/>
    <mergeCell ref="N54:N55"/>
    <mergeCell ref="O6:O7"/>
    <mergeCell ref="O28:O29"/>
    <mergeCell ref="O54:O55"/>
    <mergeCell ref="P6:P7"/>
    <mergeCell ref="P28:P29"/>
    <mergeCell ref="P54:P55"/>
    <mergeCell ref="Q28:Q29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5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57142857142857" style="174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175"/>
      <c r="F1" s="7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89</v>
      </c>
      <c r="B2" s="7"/>
      <c r="C2" s="7"/>
      <c r="D2" s="7"/>
      <c r="E2" s="175"/>
      <c r="F2" s="7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175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175"/>
      <c r="F4" s="7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175"/>
      <c r="F5" s="7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76" t="s">
        <v>8</v>
      </c>
      <c r="F6" s="86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177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45693</v>
      </c>
      <c r="B8" s="27">
        <v>45693</v>
      </c>
      <c r="C8" s="18" t="s">
        <v>90</v>
      </c>
      <c r="D8" s="19" t="s">
        <v>91</v>
      </c>
      <c r="E8" s="17">
        <v>45693</v>
      </c>
      <c r="F8" s="178">
        <v>11483</v>
      </c>
      <c r="G8" s="55"/>
      <c r="H8" s="55"/>
      <c r="I8" s="55"/>
      <c r="J8" s="55">
        <v>2376</v>
      </c>
      <c r="K8" s="55"/>
      <c r="L8" s="55"/>
      <c r="M8" s="55"/>
      <c r="N8" s="127">
        <f>SUM(G8:M8)</f>
        <v>2376</v>
      </c>
      <c r="O8" s="131"/>
      <c r="P8" s="24"/>
      <c r="Q8" s="46"/>
    </row>
    <row r="9" s="1" customFormat="1" customHeight="1" spans="1:17">
      <c r="A9" s="27">
        <v>45693</v>
      </c>
      <c r="B9" s="27">
        <v>45693</v>
      </c>
      <c r="C9" s="18" t="s">
        <v>92</v>
      </c>
      <c r="D9" s="19" t="s">
        <v>93</v>
      </c>
      <c r="E9" s="83">
        <v>45693</v>
      </c>
      <c r="F9" s="178">
        <v>11484</v>
      </c>
      <c r="G9" s="55"/>
      <c r="H9" s="55"/>
      <c r="I9" s="55"/>
      <c r="J9" s="55">
        <v>5720</v>
      </c>
      <c r="K9" s="55"/>
      <c r="L9" s="55"/>
      <c r="M9" s="55"/>
      <c r="N9" s="127">
        <f t="shared" ref="N9:N44" si="0">SUM(G9:M9)</f>
        <v>5720</v>
      </c>
      <c r="O9" s="131"/>
      <c r="P9" s="24"/>
      <c r="Q9" s="46"/>
    </row>
    <row r="10" s="1" customFormat="1" customHeight="1" spans="1:17">
      <c r="A10" s="27">
        <v>45693</v>
      </c>
      <c r="B10" s="27">
        <v>45693</v>
      </c>
      <c r="C10" s="18" t="s">
        <v>94</v>
      </c>
      <c r="D10" s="19" t="s">
        <v>95</v>
      </c>
      <c r="E10" s="83">
        <v>45693</v>
      </c>
      <c r="F10" s="178">
        <v>11485</v>
      </c>
      <c r="G10" s="55"/>
      <c r="H10" s="55"/>
      <c r="I10" s="55"/>
      <c r="J10" s="55">
        <v>8448</v>
      </c>
      <c r="K10" s="55"/>
      <c r="L10" s="55"/>
      <c r="M10" s="55"/>
      <c r="N10" s="127">
        <f t="shared" si="0"/>
        <v>8448</v>
      </c>
      <c r="O10" s="131"/>
      <c r="P10" s="24"/>
      <c r="Q10" s="46"/>
    </row>
    <row r="11" s="1" customFormat="1" customHeight="1" spans="1:17">
      <c r="A11" s="27">
        <v>45693</v>
      </c>
      <c r="B11" s="27">
        <v>45693</v>
      </c>
      <c r="C11" s="18" t="s">
        <v>96</v>
      </c>
      <c r="D11" s="19" t="s">
        <v>97</v>
      </c>
      <c r="E11" s="83">
        <v>45693</v>
      </c>
      <c r="F11" s="178">
        <v>11486</v>
      </c>
      <c r="G11" s="55"/>
      <c r="H11" s="55"/>
      <c r="I11" s="55"/>
      <c r="J11" s="55">
        <v>11920</v>
      </c>
      <c r="K11" s="55"/>
      <c r="L11" s="55"/>
      <c r="M11" s="55"/>
      <c r="N11" s="127">
        <f t="shared" si="0"/>
        <v>11920</v>
      </c>
      <c r="O11" s="131"/>
      <c r="P11" s="24"/>
      <c r="Q11" s="46"/>
    </row>
    <row r="12" s="1" customFormat="1" customHeight="1" spans="1:17">
      <c r="A12" s="27">
        <v>45693</v>
      </c>
      <c r="B12" s="27">
        <v>45693</v>
      </c>
      <c r="C12" s="18" t="s">
        <v>98</v>
      </c>
      <c r="D12" s="19" t="s">
        <v>99</v>
      </c>
      <c r="E12" s="83">
        <v>45693</v>
      </c>
      <c r="F12" s="178">
        <v>11487</v>
      </c>
      <c r="G12" s="55"/>
      <c r="H12" s="55"/>
      <c r="I12" s="55"/>
      <c r="J12" s="55">
        <v>2640</v>
      </c>
      <c r="K12" s="55"/>
      <c r="L12" s="55"/>
      <c r="M12" s="55"/>
      <c r="N12" s="127">
        <f t="shared" si="0"/>
        <v>2640</v>
      </c>
      <c r="O12" s="131"/>
      <c r="P12" s="24"/>
      <c r="Q12" s="46"/>
    </row>
    <row r="13" s="1" customFormat="1" customHeight="1" spans="1:17">
      <c r="A13" s="27">
        <v>45695</v>
      </c>
      <c r="B13" s="27">
        <v>45695</v>
      </c>
      <c r="C13" s="18" t="s">
        <v>100</v>
      </c>
      <c r="D13" s="19" t="s">
        <v>95</v>
      </c>
      <c r="E13" s="83">
        <v>45695</v>
      </c>
      <c r="F13" s="178">
        <v>11488</v>
      </c>
      <c r="G13" s="55"/>
      <c r="H13" s="55"/>
      <c r="I13" s="55"/>
      <c r="J13" s="55">
        <v>8000</v>
      </c>
      <c r="K13" s="55"/>
      <c r="L13" s="55"/>
      <c r="M13" s="55"/>
      <c r="N13" s="127">
        <f t="shared" si="0"/>
        <v>8000</v>
      </c>
      <c r="O13" s="131"/>
      <c r="P13" s="24"/>
      <c r="Q13" s="46"/>
    </row>
    <row r="14" s="1" customFormat="1" customHeight="1" spans="1:17">
      <c r="A14" s="27">
        <v>45702</v>
      </c>
      <c r="B14" s="27">
        <v>45702</v>
      </c>
      <c r="C14" s="18" t="s">
        <v>101</v>
      </c>
      <c r="D14" s="19" t="s">
        <v>93</v>
      </c>
      <c r="E14" s="83">
        <v>45702</v>
      </c>
      <c r="F14" s="178">
        <v>11489</v>
      </c>
      <c r="G14" s="55"/>
      <c r="H14" s="55"/>
      <c r="I14" s="55"/>
      <c r="J14" s="55">
        <v>572</v>
      </c>
      <c r="K14" s="55"/>
      <c r="L14" s="55"/>
      <c r="M14" s="55"/>
      <c r="N14" s="127">
        <f t="shared" si="0"/>
        <v>572</v>
      </c>
      <c r="O14" s="131"/>
      <c r="P14" s="24"/>
      <c r="Q14" s="46"/>
    </row>
    <row r="15" s="1" customFormat="1" customHeight="1" spans="1:17">
      <c r="A15" s="27">
        <v>45702</v>
      </c>
      <c r="B15" s="27">
        <v>45702</v>
      </c>
      <c r="C15" s="18" t="s">
        <v>102</v>
      </c>
      <c r="D15" s="19" t="s">
        <v>103</v>
      </c>
      <c r="E15" s="83">
        <v>45705</v>
      </c>
      <c r="F15" s="178">
        <v>11491</v>
      </c>
      <c r="G15" s="55"/>
      <c r="H15" s="55"/>
      <c r="I15" s="55"/>
      <c r="J15" s="55">
        <v>4000</v>
      </c>
      <c r="K15" s="55"/>
      <c r="L15" s="55"/>
      <c r="M15" s="55"/>
      <c r="N15" s="127">
        <f t="shared" si="0"/>
        <v>4000</v>
      </c>
      <c r="O15" s="131"/>
      <c r="P15" s="24" t="s">
        <v>104</v>
      </c>
      <c r="Q15" s="46"/>
    </row>
    <row r="16" s="1" customFormat="1" customHeight="1" spans="1:17">
      <c r="A16" s="27">
        <v>45702</v>
      </c>
      <c r="B16" s="27">
        <v>45702</v>
      </c>
      <c r="C16" s="18" t="s">
        <v>105</v>
      </c>
      <c r="D16" s="19" t="s">
        <v>106</v>
      </c>
      <c r="E16" s="83">
        <v>45702</v>
      </c>
      <c r="F16" s="178">
        <v>11490</v>
      </c>
      <c r="G16" s="55"/>
      <c r="H16" s="55"/>
      <c r="I16" s="55"/>
      <c r="J16" s="55">
        <v>5280</v>
      </c>
      <c r="K16" s="55"/>
      <c r="L16" s="55"/>
      <c r="M16" s="55"/>
      <c r="N16" s="127">
        <f t="shared" si="0"/>
        <v>5280</v>
      </c>
      <c r="O16" s="131"/>
      <c r="P16" s="24"/>
      <c r="Q16" s="46"/>
    </row>
    <row r="17" s="1" customFormat="1" customHeight="1" spans="1:17">
      <c r="A17" s="27">
        <v>45703</v>
      </c>
      <c r="B17" s="27">
        <v>45703</v>
      </c>
      <c r="C17" s="18" t="s">
        <v>107</v>
      </c>
      <c r="D17" s="19" t="s">
        <v>108</v>
      </c>
      <c r="E17" s="83">
        <v>45705</v>
      </c>
      <c r="F17" s="178">
        <v>11492</v>
      </c>
      <c r="G17" s="55"/>
      <c r="H17" s="55"/>
      <c r="I17" s="55"/>
      <c r="J17" s="55">
        <v>1760</v>
      </c>
      <c r="K17" s="55"/>
      <c r="L17" s="55"/>
      <c r="M17" s="55"/>
      <c r="N17" s="127">
        <f t="shared" si="0"/>
        <v>1760</v>
      </c>
      <c r="O17" s="131"/>
      <c r="P17" s="24"/>
      <c r="Q17" s="46"/>
    </row>
    <row r="18" s="1" customFormat="1" customHeight="1" spans="1:17">
      <c r="A18" s="27">
        <v>45703</v>
      </c>
      <c r="B18" s="27">
        <v>45703</v>
      </c>
      <c r="C18" s="18" t="s">
        <v>109</v>
      </c>
      <c r="D18" s="19" t="s">
        <v>110</v>
      </c>
      <c r="E18" s="83">
        <v>45705</v>
      </c>
      <c r="F18" s="178">
        <v>11493</v>
      </c>
      <c r="G18" s="55"/>
      <c r="H18" s="55"/>
      <c r="I18" s="55"/>
      <c r="J18" s="55">
        <v>23320</v>
      </c>
      <c r="K18" s="55"/>
      <c r="L18" s="55"/>
      <c r="M18" s="55"/>
      <c r="N18" s="127">
        <f t="shared" si="0"/>
        <v>23320</v>
      </c>
      <c r="O18" s="131"/>
      <c r="P18" s="24"/>
      <c r="Q18" s="46"/>
    </row>
    <row r="19" s="1" customFormat="1" customHeight="1" spans="1:17">
      <c r="A19" s="27">
        <v>45703</v>
      </c>
      <c r="B19" s="27">
        <v>45703</v>
      </c>
      <c r="C19" s="18" t="s">
        <v>111</v>
      </c>
      <c r="D19" s="19" t="s">
        <v>91</v>
      </c>
      <c r="E19" s="83">
        <v>45705</v>
      </c>
      <c r="F19" s="178">
        <v>11494</v>
      </c>
      <c r="G19" s="55"/>
      <c r="H19" s="55"/>
      <c r="I19" s="55"/>
      <c r="J19" s="55">
        <v>880</v>
      </c>
      <c r="K19" s="55"/>
      <c r="L19" s="55"/>
      <c r="M19" s="55"/>
      <c r="N19" s="127">
        <f t="shared" si="0"/>
        <v>880</v>
      </c>
      <c r="O19" s="131"/>
      <c r="P19" s="24"/>
      <c r="Q19" s="46"/>
    </row>
    <row r="20" s="1" customFormat="1" customHeight="1" spans="1:17">
      <c r="A20" s="27">
        <v>45705</v>
      </c>
      <c r="B20" s="27">
        <v>45705</v>
      </c>
      <c r="C20" s="18" t="s">
        <v>112</v>
      </c>
      <c r="D20" s="19" t="s">
        <v>113</v>
      </c>
      <c r="E20" s="83">
        <v>45705</v>
      </c>
      <c r="F20" s="178">
        <v>11495</v>
      </c>
      <c r="G20" s="55"/>
      <c r="H20" s="55"/>
      <c r="I20" s="55"/>
      <c r="J20" s="55">
        <v>1760</v>
      </c>
      <c r="K20" s="55"/>
      <c r="L20" s="55"/>
      <c r="M20" s="55"/>
      <c r="N20" s="127">
        <f t="shared" si="0"/>
        <v>1760</v>
      </c>
      <c r="O20" s="131"/>
      <c r="P20" s="24"/>
      <c r="Q20" s="46"/>
    </row>
    <row r="21" s="1" customFormat="1" customHeight="1" spans="1:17">
      <c r="A21" s="27">
        <v>45706</v>
      </c>
      <c r="B21" s="27">
        <v>45706</v>
      </c>
      <c r="C21" s="18" t="s">
        <v>114</v>
      </c>
      <c r="D21" s="19" t="s">
        <v>93</v>
      </c>
      <c r="E21" s="83">
        <v>45706</v>
      </c>
      <c r="F21" s="178">
        <v>11496</v>
      </c>
      <c r="G21" s="55"/>
      <c r="H21" s="55"/>
      <c r="I21" s="55"/>
      <c r="J21" s="55">
        <v>2640</v>
      </c>
      <c r="K21" s="55"/>
      <c r="L21" s="55"/>
      <c r="M21" s="55"/>
      <c r="N21" s="127">
        <f t="shared" si="0"/>
        <v>2640</v>
      </c>
      <c r="O21" s="131"/>
      <c r="P21" s="24"/>
      <c r="Q21" s="46"/>
    </row>
    <row r="22" s="1" customFormat="1" customHeight="1" spans="1:17">
      <c r="A22" s="27">
        <v>45706</v>
      </c>
      <c r="B22" s="27">
        <v>45706</v>
      </c>
      <c r="C22" s="18" t="s">
        <v>115</v>
      </c>
      <c r="D22" s="19" t="s">
        <v>116</v>
      </c>
      <c r="E22" s="83">
        <v>45706</v>
      </c>
      <c r="F22" s="178">
        <v>11497</v>
      </c>
      <c r="G22" s="55"/>
      <c r="H22" s="55"/>
      <c r="I22" s="55"/>
      <c r="J22" s="55">
        <v>1760</v>
      </c>
      <c r="K22" s="55"/>
      <c r="L22" s="55"/>
      <c r="M22" s="55"/>
      <c r="N22" s="127">
        <f t="shared" si="0"/>
        <v>1760</v>
      </c>
      <c r="O22" s="131"/>
      <c r="P22" s="24"/>
      <c r="Q22" s="46"/>
    </row>
    <row r="23" s="1" customFormat="1" customHeight="1" spans="1:17">
      <c r="A23" s="27">
        <v>45707</v>
      </c>
      <c r="B23" s="27">
        <v>45707</v>
      </c>
      <c r="C23" s="18" t="s">
        <v>117</v>
      </c>
      <c r="D23" s="19" t="s">
        <v>106</v>
      </c>
      <c r="E23" s="83">
        <v>45707</v>
      </c>
      <c r="F23" s="178">
        <v>11498</v>
      </c>
      <c r="G23" s="55"/>
      <c r="H23" s="55"/>
      <c r="I23" s="55"/>
      <c r="J23" s="55">
        <v>1936</v>
      </c>
      <c r="K23" s="55"/>
      <c r="L23" s="55"/>
      <c r="M23" s="55"/>
      <c r="N23" s="127">
        <f t="shared" si="0"/>
        <v>1936</v>
      </c>
      <c r="O23" s="131"/>
      <c r="P23" s="24"/>
      <c r="Q23" s="46"/>
    </row>
    <row r="24" s="1" customFormat="1" customHeight="1" spans="1:17">
      <c r="A24" s="27">
        <v>45713</v>
      </c>
      <c r="B24" s="27">
        <v>45713</v>
      </c>
      <c r="C24" s="18" t="s">
        <v>118</v>
      </c>
      <c r="D24" s="19" t="s">
        <v>95</v>
      </c>
      <c r="E24" s="83">
        <v>45713</v>
      </c>
      <c r="F24" s="178">
        <v>11499</v>
      </c>
      <c r="G24" s="55"/>
      <c r="H24" s="55"/>
      <c r="I24" s="55"/>
      <c r="J24" s="55">
        <v>2640</v>
      </c>
      <c r="K24" s="55"/>
      <c r="L24" s="55"/>
      <c r="M24" s="55"/>
      <c r="N24" s="127">
        <f t="shared" si="0"/>
        <v>2640</v>
      </c>
      <c r="O24" s="131"/>
      <c r="P24" s="24"/>
      <c r="Q24" s="46"/>
    </row>
    <row r="25" s="1" customFormat="1" customHeight="1" spans="1:17">
      <c r="A25" s="23" t="s">
        <v>40</v>
      </c>
      <c r="B25" s="93"/>
      <c r="C25" s="94"/>
      <c r="D25" s="95"/>
      <c r="E25" s="179"/>
      <c r="F25" s="96" t="s">
        <v>41</v>
      </c>
      <c r="G25" s="97">
        <f>SUM(G8:G24)</f>
        <v>0</v>
      </c>
      <c r="H25" s="97">
        <f t="shared" ref="H25:N25" si="1">SUM(H8:H24)</f>
        <v>0</v>
      </c>
      <c r="I25" s="97">
        <f t="shared" si="1"/>
        <v>0</v>
      </c>
      <c r="J25" s="97">
        <f t="shared" si="1"/>
        <v>85652</v>
      </c>
      <c r="K25" s="97">
        <f t="shared" si="1"/>
        <v>0</v>
      </c>
      <c r="L25" s="97">
        <f t="shared" si="1"/>
        <v>0</v>
      </c>
      <c r="M25" s="97">
        <f t="shared" si="1"/>
        <v>0</v>
      </c>
      <c r="N25" s="97">
        <f t="shared" si="1"/>
        <v>85652</v>
      </c>
      <c r="O25" s="129"/>
      <c r="P25" s="24"/>
      <c r="Q25" s="46"/>
    </row>
    <row r="26" s="1" customFormat="1" customHeight="1" spans="1:17">
      <c r="A26" s="98"/>
      <c r="B26" s="98"/>
      <c r="C26" s="99"/>
      <c r="D26" s="100"/>
      <c r="E26" s="180"/>
      <c r="F26" s="101"/>
      <c r="G26" s="102"/>
      <c r="H26" s="102"/>
      <c r="I26" s="102"/>
      <c r="J26" s="102"/>
      <c r="K26" s="102"/>
      <c r="L26" s="102"/>
      <c r="M26" s="102"/>
      <c r="N26" s="102"/>
      <c r="O26" s="7"/>
      <c r="P26" s="39"/>
      <c r="Q26" s="46"/>
    </row>
    <row r="27" s="1" customFormat="1" customHeight="1" spans="1:17">
      <c r="A27" s="7" t="s">
        <v>0</v>
      </c>
      <c r="B27" s="7"/>
      <c r="C27" s="7"/>
      <c r="D27" s="7"/>
      <c r="E27" s="175"/>
      <c r="F27" s="7"/>
      <c r="G27" s="7"/>
      <c r="H27" s="7"/>
      <c r="I27" s="7"/>
      <c r="J27" s="7"/>
      <c r="K27" s="7"/>
      <c r="L27" s="7"/>
      <c r="M27" s="7"/>
      <c r="N27" s="7"/>
      <c r="O27" s="7"/>
      <c r="P27" s="39"/>
      <c r="Q27" s="46"/>
    </row>
    <row r="28" s="1" customFormat="1" customHeight="1" spans="1:17">
      <c r="A28" s="7" t="s">
        <v>89</v>
      </c>
      <c r="B28" s="7"/>
      <c r="C28" s="7"/>
      <c r="D28" s="7"/>
      <c r="E28" s="175"/>
      <c r="F28" s="7"/>
      <c r="G28" s="7"/>
      <c r="H28" s="7"/>
      <c r="I28" s="7"/>
      <c r="J28" s="7"/>
      <c r="K28" s="7"/>
      <c r="L28" s="7"/>
      <c r="M28" s="7"/>
      <c r="N28" s="7"/>
      <c r="O28" s="7"/>
      <c r="P28" s="39"/>
      <c r="Q28" s="46"/>
    </row>
    <row r="29" s="1" customFormat="1" customHeight="1" spans="1:17">
      <c r="A29" s="7" t="s">
        <v>2</v>
      </c>
      <c r="B29" s="7"/>
      <c r="C29" s="7"/>
      <c r="D29" s="7"/>
      <c r="E29" s="175"/>
      <c r="F29" s="7"/>
      <c r="G29" s="7"/>
      <c r="H29" s="7"/>
      <c r="I29" s="7"/>
      <c r="J29" s="7"/>
      <c r="K29" s="7"/>
      <c r="L29" s="7"/>
      <c r="M29" s="7"/>
      <c r="N29" s="7"/>
      <c r="O29" s="7"/>
      <c r="P29" s="39"/>
      <c r="Q29" s="46"/>
    </row>
    <row r="30" s="1" customFormat="1" customHeight="1" spans="1:17">
      <c r="A30" s="7"/>
      <c r="B30" s="7"/>
      <c r="C30" s="7"/>
      <c r="D30" s="7"/>
      <c r="E30" s="175"/>
      <c r="F30" s="7"/>
      <c r="G30" s="7"/>
      <c r="H30" s="7"/>
      <c r="I30" s="7"/>
      <c r="J30" s="7"/>
      <c r="K30" s="7"/>
      <c r="L30" s="7"/>
      <c r="M30" s="7"/>
      <c r="N30" s="7"/>
      <c r="O30" s="7"/>
      <c r="P30" s="39"/>
      <c r="Q30" s="46"/>
    </row>
    <row r="31" s="1" customFormat="1" customHeight="1" spans="1:17">
      <c r="A31" s="84" t="s">
        <v>42</v>
      </c>
      <c r="B31" s="84"/>
      <c r="C31" s="7"/>
      <c r="D31" s="7"/>
      <c r="E31" s="175"/>
      <c r="F31" s="7"/>
      <c r="G31" s="7"/>
      <c r="H31" s="7"/>
      <c r="I31" s="7"/>
      <c r="J31" s="7"/>
      <c r="K31" s="7"/>
      <c r="L31" s="7"/>
      <c r="M31" s="7"/>
      <c r="N31" s="7"/>
      <c r="O31" s="7"/>
      <c r="P31" s="39"/>
      <c r="Q31" s="46"/>
    </row>
    <row r="32" s="1" customFormat="1" customHeight="1" spans="1:17">
      <c r="A32" s="10" t="s">
        <v>4</v>
      </c>
      <c r="B32" s="10" t="s">
        <v>5</v>
      </c>
      <c r="C32" s="11" t="s">
        <v>6</v>
      </c>
      <c r="D32" s="11" t="s">
        <v>7</v>
      </c>
      <c r="E32" s="176" t="s">
        <v>8</v>
      </c>
      <c r="F32" s="11" t="s">
        <v>43</v>
      </c>
      <c r="G32" s="11" t="s">
        <v>10</v>
      </c>
      <c r="H32" s="13" t="s">
        <v>11</v>
      </c>
      <c r="I32" s="13"/>
      <c r="J32" s="11" t="s">
        <v>12</v>
      </c>
      <c r="K32" s="11" t="s">
        <v>13</v>
      </c>
      <c r="L32" s="40" t="s">
        <v>14</v>
      </c>
      <c r="M32" s="40"/>
      <c r="N32" s="11" t="s">
        <v>15</v>
      </c>
      <c r="O32" s="11" t="s">
        <v>16</v>
      </c>
      <c r="P32" s="11" t="s">
        <v>44</v>
      </c>
      <c r="Q32" s="11" t="s">
        <v>45</v>
      </c>
    </row>
    <row r="33" s="1" customFormat="1" customHeight="1" spans="1:17">
      <c r="A33" s="10"/>
      <c r="B33" s="10"/>
      <c r="C33" s="14"/>
      <c r="D33" s="14"/>
      <c r="E33" s="181" t="s">
        <v>18</v>
      </c>
      <c r="F33" s="103"/>
      <c r="G33" s="14"/>
      <c r="H33" s="16" t="s">
        <v>19</v>
      </c>
      <c r="I33" s="16" t="s">
        <v>20</v>
      </c>
      <c r="J33" s="14"/>
      <c r="K33" s="14"/>
      <c r="L33" s="16" t="s">
        <v>19</v>
      </c>
      <c r="M33" s="16" t="s">
        <v>20</v>
      </c>
      <c r="N33" s="14"/>
      <c r="O33" s="14"/>
      <c r="P33" s="14"/>
      <c r="Q33" s="14"/>
    </row>
    <row r="34" s="1" customFormat="1" customHeight="1" spans="1:17">
      <c r="A34" s="27">
        <v>45693</v>
      </c>
      <c r="B34" s="28">
        <v>45693</v>
      </c>
      <c r="C34" s="18" t="s">
        <v>119</v>
      </c>
      <c r="D34" s="29" t="s">
        <v>120</v>
      </c>
      <c r="E34" s="30">
        <v>45693</v>
      </c>
      <c r="F34" s="31">
        <v>43736</v>
      </c>
      <c r="G34" s="32"/>
      <c r="H34" s="32"/>
      <c r="I34" s="32"/>
      <c r="J34" s="32">
        <v>23904</v>
      </c>
      <c r="K34" s="32">
        <v>20440</v>
      </c>
      <c r="L34" s="22"/>
      <c r="M34" s="22"/>
      <c r="N34" s="22">
        <f>SUM(G34:M34)</f>
        <v>44344</v>
      </c>
      <c r="O34" s="41"/>
      <c r="P34" s="24"/>
      <c r="Q34" s="17"/>
    </row>
    <row r="35" s="1" customFormat="1" customHeight="1" spans="1:17">
      <c r="A35" s="27">
        <v>45712</v>
      </c>
      <c r="B35" s="28">
        <v>45715</v>
      </c>
      <c r="C35" s="18" t="s">
        <v>121</v>
      </c>
      <c r="D35" s="29" t="s">
        <v>122</v>
      </c>
      <c r="E35" s="30"/>
      <c r="F35" s="31"/>
      <c r="G35" s="32"/>
      <c r="H35" s="32"/>
      <c r="I35" s="32"/>
      <c r="J35" s="32"/>
      <c r="K35" s="32"/>
      <c r="L35" s="22">
        <v>600</v>
      </c>
      <c r="M35" s="22">
        <v>800</v>
      </c>
      <c r="N35" s="22">
        <f>SUM(G35:M35)</f>
        <v>1400</v>
      </c>
      <c r="O35" s="41"/>
      <c r="P35" s="24"/>
      <c r="Q35" s="17"/>
    </row>
    <row r="36" s="1" customFormat="1" customHeight="1" spans="1:17">
      <c r="A36" s="27">
        <v>45716</v>
      </c>
      <c r="B36" s="28">
        <v>45716</v>
      </c>
      <c r="C36" s="18" t="s">
        <v>123</v>
      </c>
      <c r="D36" s="29" t="s">
        <v>93</v>
      </c>
      <c r="E36" s="33"/>
      <c r="F36" s="34"/>
      <c r="G36" s="32"/>
      <c r="H36" s="32"/>
      <c r="I36" s="32"/>
      <c r="J36" s="32">
        <v>5720</v>
      </c>
      <c r="K36" s="32"/>
      <c r="L36" s="22"/>
      <c r="M36" s="22"/>
      <c r="N36" s="22">
        <f>SUM(G36:M36)</f>
        <v>5720</v>
      </c>
      <c r="O36" s="41"/>
      <c r="P36" s="24"/>
      <c r="Q36" s="17"/>
    </row>
    <row r="37" s="1" customFormat="1" customHeight="1" spans="1:17">
      <c r="A37" s="27">
        <v>45716</v>
      </c>
      <c r="B37" s="28">
        <v>45716</v>
      </c>
      <c r="C37" s="18" t="s">
        <v>124</v>
      </c>
      <c r="D37" s="29" t="s">
        <v>125</v>
      </c>
      <c r="E37" s="30"/>
      <c r="F37" s="31"/>
      <c r="G37" s="32"/>
      <c r="H37" s="32"/>
      <c r="I37" s="32"/>
      <c r="J37" s="32">
        <v>2376</v>
      </c>
      <c r="K37" s="32"/>
      <c r="L37" s="22"/>
      <c r="M37" s="22"/>
      <c r="N37" s="22">
        <f>SUM(G37:M37)</f>
        <v>2376</v>
      </c>
      <c r="O37" s="41"/>
      <c r="P37" s="24"/>
      <c r="Q37" s="17"/>
    </row>
    <row r="38" s="1" customFormat="1" customHeight="1" spans="1:17">
      <c r="A38" s="23" t="s">
        <v>15</v>
      </c>
      <c r="B38" s="19"/>
      <c r="C38" s="24"/>
      <c r="D38" s="29"/>
      <c r="E38" s="30"/>
      <c r="F38" s="38"/>
      <c r="G38" s="25">
        <f>SUM(G34:G37)</f>
        <v>0</v>
      </c>
      <c r="H38" s="25">
        <f t="shared" ref="H38:N38" si="2">SUM(H34:H37)</f>
        <v>0</v>
      </c>
      <c r="I38" s="25">
        <f t="shared" si="2"/>
        <v>0</v>
      </c>
      <c r="J38" s="25">
        <f t="shared" si="2"/>
        <v>32000</v>
      </c>
      <c r="K38" s="25">
        <f t="shared" si="2"/>
        <v>20440</v>
      </c>
      <c r="L38" s="25">
        <f t="shared" si="2"/>
        <v>600</v>
      </c>
      <c r="M38" s="25">
        <f t="shared" si="2"/>
        <v>800</v>
      </c>
      <c r="N38" s="25">
        <f t="shared" si="2"/>
        <v>53840</v>
      </c>
      <c r="O38" s="41"/>
      <c r="P38" s="24"/>
      <c r="Q38" s="17"/>
    </row>
    <row r="39" s="1" customFormat="1" customHeight="1" spans="1:17">
      <c r="A39" s="100" t="s">
        <v>63</v>
      </c>
      <c r="B39" s="23"/>
      <c r="C39" s="104"/>
      <c r="D39" s="23"/>
      <c r="E39" s="182"/>
      <c r="F39" s="23"/>
      <c r="G39" s="105">
        <f>G25+G38</f>
        <v>0</v>
      </c>
      <c r="H39" s="105">
        <f t="shared" ref="H39:N39" si="3">H25+H38</f>
        <v>0</v>
      </c>
      <c r="I39" s="105">
        <f t="shared" si="3"/>
        <v>0</v>
      </c>
      <c r="J39" s="105">
        <f t="shared" si="3"/>
        <v>117652</v>
      </c>
      <c r="K39" s="105">
        <f t="shared" si="3"/>
        <v>20440</v>
      </c>
      <c r="L39" s="105">
        <f t="shared" si="3"/>
        <v>600</v>
      </c>
      <c r="M39" s="105">
        <f t="shared" si="3"/>
        <v>800</v>
      </c>
      <c r="N39" s="105">
        <f t="shared" si="3"/>
        <v>139492</v>
      </c>
      <c r="O39" s="41"/>
      <c r="P39" s="24"/>
      <c r="Q39" s="17"/>
    </row>
    <row r="40" s="1" customFormat="1" customHeight="1" spans="1:17">
      <c r="A40" s="100"/>
      <c r="B40" s="106"/>
      <c r="C40" s="107"/>
      <c r="D40" s="106"/>
      <c r="E40" s="183"/>
      <c r="F40" s="106"/>
      <c r="G40" s="109"/>
      <c r="H40" s="109"/>
      <c r="I40" s="109"/>
      <c r="J40" s="109"/>
      <c r="K40" s="109"/>
      <c r="L40" s="109"/>
      <c r="M40" s="109"/>
      <c r="N40" s="109"/>
      <c r="O40" s="130"/>
      <c r="P40" s="39"/>
      <c r="Q40" s="134"/>
    </row>
    <row r="41" s="1" customFormat="1" customHeight="1" spans="1:17">
      <c r="A41" s="110"/>
      <c r="B41" s="110"/>
      <c r="C41" s="111"/>
      <c r="D41" s="112"/>
      <c r="E41" s="184"/>
      <c r="F41" s="111"/>
      <c r="G41" s="113"/>
      <c r="H41" s="113"/>
      <c r="I41" s="46"/>
      <c r="J41" s="46"/>
      <c r="K41" s="46"/>
      <c r="L41" s="46"/>
      <c r="M41" s="46"/>
      <c r="N41" s="46"/>
      <c r="O41" s="46"/>
      <c r="P41" s="39"/>
      <c r="Q41" s="46"/>
    </row>
    <row r="42" s="1" customFormat="1" customHeight="1" spans="1:17">
      <c r="A42" s="110"/>
      <c r="B42" s="110"/>
      <c r="C42" s="111"/>
      <c r="D42" s="112"/>
      <c r="E42" s="184"/>
      <c r="F42" s="111"/>
      <c r="G42" s="113"/>
      <c r="H42" s="113"/>
      <c r="I42" s="46"/>
      <c r="J42" s="46"/>
      <c r="K42" s="46"/>
      <c r="L42" s="46"/>
      <c r="M42" s="46"/>
      <c r="N42" s="46"/>
      <c r="O42" s="46"/>
      <c r="P42" s="39"/>
      <c r="Q42" s="46"/>
    </row>
    <row r="43" s="1" customFormat="1" customHeight="1" spans="1:17">
      <c r="A43" s="46"/>
      <c r="B43" s="46"/>
      <c r="C43" s="46"/>
      <c r="D43" s="46"/>
      <c r="E43" s="185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39"/>
      <c r="Q43" s="46"/>
    </row>
    <row r="44" s="1" customFormat="1" customHeight="1" spans="1:17">
      <c r="A44" s="7" t="s">
        <v>0</v>
      </c>
      <c r="B44" s="7"/>
      <c r="C44" s="7"/>
      <c r="D44" s="7"/>
      <c r="E44" s="175"/>
      <c r="F44" s="7"/>
      <c r="G44" s="7"/>
      <c r="H44" s="7"/>
      <c r="I44" s="7"/>
      <c r="J44" s="7"/>
      <c r="K44" s="7"/>
      <c r="L44" s="7"/>
      <c r="M44" s="7"/>
      <c r="N44" s="7"/>
      <c r="O44" s="7"/>
      <c r="P44" s="39"/>
      <c r="Q44" s="46"/>
    </row>
    <row r="45" s="1" customFormat="1" customHeight="1" spans="1:17">
      <c r="A45" s="7" t="s">
        <v>89</v>
      </c>
      <c r="B45" s="7"/>
      <c r="C45" s="7"/>
      <c r="D45" s="7"/>
      <c r="E45" s="175"/>
      <c r="F45" s="7"/>
      <c r="G45" s="7"/>
      <c r="H45" s="7"/>
      <c r="I45" s="7"/>
      <c r="J45" s="7"/>
      <c r="K45" s="7"/>
      <c r="L45" s="7"/>
      <c r="M45" s="7"/>
      <c r="N45" s="7"/>
      <c r="O45" s="7"/>
      <c r="P45" s="39"/>
      <c r="Q45" s="46"/>
    </row>
    <row r="46" s="1" customFormat="1" customHeight="1" spans="1:17">
      <c r="A46" s="7" t="s">
        <v>2</v>
      </c>
      <c r="B46" s="7"/>
      <c r="C46" s="7"/>
      <c r="D46" s="7"/>
      <c r="E46" s="175"/>
      <c r="F46" s="7"/>
      <c r="G46" s="7"/>
      <c r="H46" s="7"/>
      <c r="I46" s="7"/>
      <c r="J46" s="7"/>
      <c r="K46" s="7"/>
      <c r="L46" s="7"/>
      <c r="M46" s="7"/>
      <c r="N46" s="7"/>
      <c r="O46" s="7"/>
      <c r="P46" s="39"/>
      <c r="Q46" s="46"/>
    </row>
    <row r="47" s="1" customFormat="1" customHeight="1" spans="1:17">
      <c r="A47" s="7"/>
      <c r="B47" s="7"/>
      <c r="C47" s="7"/>
      <c r="D47" s="7"/>
      <c r="E47" s="175"/>
      <c r="F47" s="7"/>
      <c r="G47" s="7"/>
      <c r="H47" s="7"/>
      <c r="I47" s="7"/>
      <c r="J47" s="7"/>
      <c r="K47" s="7"/>
      <c r="L47" s="7"/>
      <c r="M47" s="7"/>
      <c r="N47" s="7"/>
      <c r="O47" s="7"/>
      <c r="P47" s="39"/>
      <c r="Q47" s="46"/>
    </row>
    <row r="48" s="1" customFormat="1" customHeight="1" spans="1:17">
      <c r="A48" s="115" t="s">
        <v>64</v>
      </c>
      <c r="B48" s="115"/>
      <c r="C48" s="7"/>
      <c r="D48" s="7"/>
      <c r="E48" s="175"/>
      <c r="F48" s="7"/>
      <c r="G48" s="7"/>
      <c r="H48" s="7"/>
      <c r="I48" s="7"/>
      <c r="J48" s="7"/>
      <c r="K48" s="7"/>
      <c r="L48" s="7"/>
      <c r="M48" s="7"/>
      <c r="N48" s="7"/>
      <c r="O48" s="7"/>
      <c r="P48" s="39"/>
      <c r="Q48" s="46"/>
    </row>
    <row r="49" s="1" customFormat="1" customHeight="1" spans="1:17">
      <c r="A49" s="10" t="s">
        <v>4</v>
      </c>
      <c r="B49" s="10" t="s">
        <v>5</v>
      </c>
      <c r="C49" s="11" t="s">
        <v>6</v>
      </c>
      <c r="D49" s="85" t="s">
        <v>7</v>
      </c>
      <c r="E49" s="176" t="s">
        <v>8</v>
      </c>
      <c r="F49" s="86" t="s">
        <v>9</v>
      </c>
      <c r="G49" s="11" t="s">
        <v>10</v>
      </c>
      <c r="H49" s="13" t="s">
        <v>11</v>
      </c>
      <c r="I49" s="13"/>
      <c r="J49" s="10" t="s">
        <v>12</v>
      </c>
      <c r="K49" s="11" t="s">
        <v>13</v>
      </c>
      <c r="L49" s="13" t="s">
        <v>14</v>
      </c>
      <c r="M49" s="13"/>
      <c r="N49" s="10" t="s">
        <v>15</v>
      </c>
      <c r="O49" s="11" t="s">
        <v>16</v>
      </c>
      <c r="P49" s="11" t="s">
        <v>65</v>
      </c>
      <c r="Q49" s="46"/>
    </row>
    <row r="50" s="1" customFormat="1" customHeight="1" spans="1:17">
      <c r="A50" s="10"/>
      <c r="B50" s="10"/>
      <c r="C50" s="103"/>
      <c r="D50" s="116"/>
      <c r="E50" s="177" t="s">
        <v>18</v>
      </c>
      <c r="F50" s="117"/>
      <c r="G50" s="103"/>
      <c r="H50" s="118" t="s">
        <v>19</v>
      </c>
      <c r="I50" s="118" t="s">
        <v>20</v>
      </c>
      <c r="J50" s="10"/>
      <c r="K50" s="103"/>
      <c r="L50" s="118" t="s">
        <v>19</v>
      </c>
      <c r="M50" s="118" t="s">
        <v>20</v>
      </c>
      <c r="N50" s="10"/>
      <c r="O50" s="103"/>
      <c r="P50" s="103"/>
      <c r="Q50" s="46"/>
    </row>
    <row r="51" s="1" customFormat="1" customHeight="1" spans="1:17">
      <c r="A51" s="120">
        <v>45672</v>
      </c>
      <c r="B51" s="120">
        <v>45672</v>
      </c>
      <c r="C51" s="18" t="s">
        <v>126</v>
      </c>
      <c r="D51" s="121" t="s">
        <v>120</v>
      </c>
      <c r="E51" s="83">
        <v>45715</v>
      </c>
      <c r="F51" s="77">
        <v>143051</v>
      </c>
      <c r="G51" s="22"/>
      <c r="H51" s="64"/>
      <c r="I51" s="64"/>
      <c r="J51" s="64">
        <v>51040</v>
      </c>
      <c r="K51" s="132"/>
      <c r="L51" s="64"/>
      <c r="M51" s="64"/>
      <c r="N51" s="22">
        <f>SUM(G51:M51)</f>
        <v>51040</v>
      </c>
      <c r="O51" s="131"/>
      <c r="P51" s="24" t="s">
        <v>127</v>
      </c>
      <c r="Q51" s="46"/>
    </row>
    <row r="52" s="1" customFormat="1" customHeight="1" spans="1:17">
      <c r="A52" s="120">
        <v>45688</v>
      </c>
      <c r="B52" s="120">
        <v>45688</v>
      </c>
      <c r="C52" s="18" t="s">
        <v>128</v>
      </c>
      <c r="D52" s="121" t="s">
        <v>129</v>
      </c>
      <c r="E52" s="83">
        <v>45712</v>
      </c>
      <c r="F52" s="77">
        <v>142999</v>
      </c>
      <c r="G52" s="22"/>
      <c r="H52" s="64"/>
      <c r="I52" s="64"/>
      <c r="J52" s="64">
        <v>7816</v>
      </c>
      <c r="K52" s="132"/>
      <c r="L52" s="64"/>
      <c r="M52" s="64"/>
      <c r="N52" s="22">
        <f>SUM(G52:M52)</f>
        <v>7816</v>
      </c>
      <c r="O52" s="131"/>
      <c r="P52" s="24"/>
      <c r="Q52" s="46"/>
    </row>
    <row r="53" s="1" customFormat="1" customHeight="1" spans="1:17">
      <c r="A53" s="136" t="s">
        <v>88</v>
      </c>
      <c r="B53" s="137"/>
      <c r="C53" s="138"/>
      <c r="D53" s="138"/>
      <c r="E53" s="186"/>
      <c r="F53" s="140"/>
      <c r="G53" s="141">
        <f>SUM(G51:G52)</f>
        <v>0</v>
      </c>
      <c r="H53" s="141">
        <f t="shared" ref="G53:N53" si="4">SUM(H51:H52)</f>
        <v>0</v>
      </c>
      <c r="I53" s="141">
        <f t="shared" si="4"/>
        <v>0</v>
      </c>
      <c r="J53" s="141">
        <f t="shared" si="4"/>
        <v>58856</v>
      </c>
      <c r="K53" s="141">
        <f t="shared" si="4"/>
        <v>0</v>
      </c>
      <c r="L53" s="141">
        <f t="shared" si="4"/>
        <v>0</v>
      </c>
      <c r="M53" s="141">
        <f t="shared" si="4"/>
        <v>0</v>
      </c>
      <c r="N53" s="141">
        <f t="shared" si="4"/>
        <v>58856</v>
      </c>
      <c r="O53" s="142"/>
      <c r="P53" s="60"/>
      <c r="Q53" s="46"/>
    </row>
    <row r="54" s="1" customFormat="1" customHeight="1" spans="1:17">
      <c r="A54" s="46"/>
      <c r="B54" s="46"/>
      <c r="C54" s="46"/>
      <c r="D54" s="46"/>
      <c r="E54" s="18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="1" customFormat="1" customHeight="1" spans="1:17">
      <c r="A55" s="46"/>
      <c r="B55" s="46"/>
      <c r="C55" s="46"/>
      <c r="D55" s="46"/>
      <c r="E55" s="185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="1" customFormat="1" customHeight="1" spans="1:17">
      <c r="A56" s="46"/>
      <c r="B56" s="46"/>
      <c r="C56" s="46"/>
      <c r="D56" s="46"/>
      <c r="E56" s="185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="1" customFormat="1" customHeight="1" spans="1:17">
      <c r="A57" s="46"/>
      <c r="B57" s="46"/>
      <c r="C57" s="46"/>
      <c r="D57" s="46"/>
      <c r="E57" s="185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="1" customFormat="1" customHeight="1" spans="5:17">
      <c r="E58" s="174"/>
      <c r="O58" s="46"/>
      <c r="P58" s="46"/>
      <c r="Q58" s="46"/>
    </row>
  </sheetData>
  <sortState ref="A8:Q27">
    <sortCondition ref="C8:C27"/>
  </sortState>
  <mergeCells count="41">
    <mergeCell ref="H6:I6"/>
    <mergeCell ref="L6:M6"/>
    <mergeCell ref="H32:I32"/>
    <mergeCell ref="L32:M32"/>
    <mergeCell ref="A48:B48"/>
    <mergeCell ref="H49:I49"/>
    <mergeCell ref="L49:M49"/>
    <mergeCell ref="A6:A7"/>
    <mergeCell ref="A32:A33"/>
    <mergeCell ref="A49:A50"/>
    <mergeCell ref="B6:B7"/>
    <mergeCell ref="B32:B33"/>
    <mergeCell ref="B49:B50"/>
    <mergeCell ref="C6:C7"/>
    <mergeCell ref="C32:C33"/>
    <mergeCell ref="C49:C50"/>
    <mergeCell ref="D6:D7"/>
    <mergeCell ref="D32:D33"/>
    <mergeCell ref="D49:D50"/>
    <mergeCell ref="F6:F7"/>
    <mergeCell ref="F32:F33"/>
    <mergeCell ref="F49:F50"/>
    <mergeCell ref="G6:G7"/>
    <mergeCell ref="G32:G33"/>
    <mergeCell ref="G49:G50"/>
    <mergeCell ref="J6:J7"/>
    <mergeCell ref="J32:J33"/>
    <mergeCell ref="J49:J50"/>
    <mergeCell ref="K6:K7"/>
    <mergeCell ref="K32:K33"/>
    <mergeCell ref="K49:K50"/>
    <mergeCell ref="N6:N7"/>
    <mergeCell ref="N32:N33"/>
    <mergeCell ref="N49:N50"/>
    <mergeCell ref="O6:O7"/>
    <mergeCell ref="O32:O33"/>
    <mergeCell ref="O49:O50"/>
    <mergeCell ref="P6:P7"/>
    <mergeCell ref="P32:P33"/>
    <mergeCell ref="P49:P50"/>
    <mergeCell ref="Q32:Q33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2"/>
  <sheetViews>
    <sheetView workbookViewId="0">
      <selection activeCell="A33" sqref="A3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130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1" t="s">
        <v>8</v>
      </c>
      <c r="F6" s="86" t="s">
        <v>131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88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45689</v>
      </c>
      <c r="B8" s="27">
        <v>45689</v>
      </c>
      <c r="C8" s="18" t="s">
        <v>132</v>
      </c>
      <c r="D8" s="19" t="s">
        <v>133</v>
      </c>
      <c r="E8" s="131">
        <v>45689</v>
      </c>
      <c r="F8" s="124">
        <v>8531</v>
      </c>
      <c r="G8" s="55"/>
      <c r="H8" s="55"/>
      <c r="I8" s="55"/>
      <c r="J8" s="55">
        <v>1760</v>
      </c>
      <c r="K8" s="55"/>
      <c r="L8" s="55"/>
      <c r="M8" s="55"/>
      <c r="N8" s="127">
        <f>SUM(G8:M8)</f>
        <v>1760</v>
      </c>
      <c r="O8" s="131"/>
      <c r="P8" s="24"/>
      <c r="Q8" s="46"/>
    </row>
    <row r="9" s="1" customFormat="1" customHeight="1" spans="1:17">
      <c r="A9" s="27">
        <v>45689</v>
      </c>
      <c r="B9" s="27">
        <v>45689</v>
      </c>
      <c r="C9" s="18" t="s">
        <v>134</v>
      </c>
      <c r="D9" s="19" t="s">
        <v>135</v>
      </c>
      <c r="E9" s="131">
        <v>45689</v>
      </c>
      <c r="F9" s="124">
        <v>8532</v>
      </c>
      <c r="G9" s="55"/>
      <c r="H9" s="55"/>
      <c r="I9" s="55"/>
      <c r="J9" s="55">
        <v>11880</v>
      </c>
      <c r="K9" s="55"/>
      <c r="L9" s="55"/>
      <c r="M9" s="55"/>
      <c r="N9" s="127">
        <f t="shared" ref="N9:N39" si="0">SUM(G9:M9)</f>
        <v>11880</v>
      </c>
      <c r="O9" s="131"/>
      <c r="P9" s="24"/>
      <c r="Q9" s="46"/>
    </row>
    <row r="10" s="1" customFormat="1" customHeight="1" spans="1:17">
      <c r="A10" s="27">
        <v>45689</v>
      </c>
      <c r="B10" s="27">
        <v>45689</v>
      </c>
      <c r="C10" s="18" t="s">
        <v>136</v>
      </c>
      <c r="D10" s="19" t="s">
        <v>137</v>
      </c>
      <c r="E10" s="131">
        <v>45689</v>
      </c>
      <c r="F10" s="124">
        <v>8533</v>
      </c>
      <c r="G10" s="55"/>
      <c r="H10" s="55"/>
      <c r="I10" s="55"/>
      <c r="J10" s="55">
        <v>6600</v>
      </c>
      <c r="K10" s="55"/>
      <c r="L10" s="55"/>
      <c r="M10" s="55"/>
      <c r="N10" s="127">
        <f t="shared" si="0"/>
        <v>6600</v>
      </c>
      <c r="O10" s="131"/>
      <c r="P10" s="24"/>
      <c r="Q10" s="46"/>
    </row>
    <row r="11" s="1" customFormat="1" customHeight="1" spans="1:17">
      <c r="A11" s="27">
        <v>45689</v>
      </c>
      <c r="B11" s="27">
        <v>45689</v>
      </c>
      <c r="C11" s="18" t="s">
        <v>138</v>
      </c>
      <c r="D11" s="19" t="s">
        <v>139</v>
      </c>
      <c r="E11" s="131">
        <v>45689</v>
      </c>
      <c r="F11" s="124">
        <v>8534</v>
      </c>
      <c r="G11" s="55"/>
      <c r="H11" s="55"/>
      <c r="I11" s="55"/>
      <c r="J11" s="55">
        <v>7040</v>
      </c>
      <c r="K11" s="55"/>
      <c r="L11" s="55"/>
      <c r="M11" s="55"/>
      <c r="N11" s="127">
        <f t="shared" si="0"/>
        <v>7040</v>
      </c>
      <c r="O11" s="131"/>
      <c r="P11" s="24"/>
      <c r="Q11" s="46"/>
    </row>
    <row r="12" s="1" customFormat="1" customHeight="1" spans="1:17">
      <c r="A12" s="27">
        <v>45692</v>
      </c>
      <c r="B12" s="27">
        <v>45692</v>
      </c>
      <c r="C12" s="18" t="s">
        <v>140</v>
      </c>
      <c r="D12" s="19" t="s">
        <v>135</v>
      </c>
      <c r="E12" s="131">
        <v>45692</v>
      </c>
      <c r="F12" s="124">
        <v>8535</v>
      </c>
      <c r="G12" s="55"/>
      <c r="H12" s="55"/>
      <c r="I12" s="55"/>
      <c r="J12" s="55">
        <v>880</v>
      </c>
      <c r="K12" s="55"/>
      <c r="L12" s="55"/>
      <c r="M12" s="55"/>
      <c r="N12" s="127">
        <f t="shared" si="0"/>
        <v>880</v>
      </c>
      <c r="O12" s="131"/>
      <c r="P12" s="24"/>
      <c r="Q12" s="46"/>
    </row>
    <row r="13" s="1" customFormat="1" customHeight="1" spans="1:17">
      <c r="A13" s="27">
        <v>45692</v>
      </c>
      <c r="B13" s="27">
        <v>45692</v>
      </c>
      <c r="C13" s="18" t="s">
        <v>141</v>
      </c>
      <c r="D13" s="19" t="s">
        <v>142</v>
      </c>
      <c r="E13" s="131">
        <v>45692</v>
      </c>
      <c r="F13" s="124">
        <v>8536</v>
      </c>
      <c r="G13" s="55"/>
      <c r="H13" s="55"/>
      <c r="I13" s="55"/>
      <c r="J13" s="55">
        <v>5280</v>
      </c>
      <c r="K13" s="55"/>
      <c r="L13" s="55"/>
      <c r="M13" s="55"/>
      <c r="N13" s="127">
        <f t="shared" si="0"/>
        <v>5280</v>
      </c>
      <c r="O13" s="131"/>
      <c r="P13" s="24"/>
      <c r="Q13" s="46"/>
    </row>
    <row r="14" s="1" customFormat="1" customHeight="1" spans="1:17">
      <c r="A14" s="27">
        <v>45693</v>
      </c>
      <c r="B14" s="27">
        <v>45693</v>
      </c>
      <c r="C14" s="18" t="s">
        <v>143</v>
      </c>
      <c r="D14" s="19" t="s">
        <v>139</v>
      </c>
      <c r="E14" s="131">
        <v>45694</v>
      </c>
      <c r="F14" s="124">
        <v>8537</v>
      </c>
      <c r="G14" s="55"/>
      <c r="H14" s="55"/>
      <c r="I14" s="55"/>
      <c r="J14" s="55">
        <v>308</v>
      </c>
      <c r="K14" s="55"/>
      <c r="L14" s="55"/>
      <c r="M14" s="55"/>
      <c r="N14" s="127">
        <f t="shared" si="0"/>
        <v>308</v>
      </c>
      <c r="O14" s="131"/>
      <c r="P14" s="24"/>
      <c r="Q14" s="46"/>
    </row>
    <row r="15" s="1" customFormat="1" customHeight="1" spans="1:17">
      <c r="A15" s="27">
        <v>45695</v>
      </c>
      <c r="B15" s="27">
        <v>45695</v>
      </c>
      <c r="C15" s="18" t="s">
        <v>144</v>
      </c>
      <c r="D15" s="19" t="s">
        <v>145</v>
      </c>
      <c r="E15" s="131">
        <v>45695</v>
      </c>
      <c r="F15" s="124">
        <v>8538</v>
      </c>
      <c r="G15" s="55"/>
      <c r="H15" s="55"/>
      <c r="I15" s="55"/>
      <c r="J15" s="55">
        <v>8800</v>
      </c>
      <c r="K15" s="55"/>
      <c r="L15" s="55"/>
      <c r="M15" s="55"/>
      <c r="N15" s="127">
        <f t="shared" si="0"/>
        <v>8800</v>
      </c>
      <c r="O15" s="131"/>
      <c r="P15" s="24"/>
      <c r="Q15" s="46"/>
    </row>
    <row r="16" s="1" customFormat="1" customHeight="1" spans="1:17">
      <c r="A16" s="27">
        <v>45696</v>
      </c>
      <c r="B16" s="27">
        <v>45696</v>
      </c>
      <c r="C16" s="18" t="s">
        <v>146</v>
      </c>
      <c r="D16" s="19" t="s">
        <v>147</v>
      </c>
      <c r="E16" s="131">
        <v>45696</v>
      </c>
      <c r="F16" s="124">
        <v>8539</v>
      </c>
      <c r="G16" s="55"/>
      <c r="H16" s="55"/>
      <c r="I16" s="55"/>
      <c r="J16" s="55">
        <v>2500</v>
      </c>
      <c r="K16" s="55"/>
      <c r="L16" s="55"/>
      <c r="M16" s="55"/>
      <c r="N16" s="127">
        <f t="shared" si="0"/>
        <v>2500</v>
      </c>
      <c r="O16" s="131"/>
      <c r="P16" s="24"/>
      <c r="Q16" s="46"/>
    </row>
    <row r="17" s="1" customFormat="1" customHeight="1" spans="1:17">
      <c r="A17" s="27">
        <v>45696</v>
      </c>
      <c r="B17" s="27">
        <v>45696</v>
      </c>
      <c r="C17" s="18" t="s">
        <v>148</v>
      </c>
      <c r="D17" s="19" t="s">
        <v>145</v>
      </c>
      <c r="E17" s="131">
        <v>45696</v>
      </c>
      <c r="F17" s="124">
        <v>8540</v>
      </c>
      <c r="G17" s="55"/>
      <c r="H17" s="55"/>
      <c r="I17" s="55"/>
      <c r="J17" s="55">
        <v>960</v>
      </c>
      <c r="K17" s="55"/>
      <c r="L17" s="55"/>
      <c r="M17" s="55"/>
      <c r="N17" s="127">
        <f t="shared" si="0"/>
        <v>960</v>
      </c>
      <c r="O17" s="131"/>
      <c r="P17" s="24"/>
      <c r="Q17" s="46"/>
    </row>
    <row r="18" s="1" customFormat="1" customHeight="1" spans="1:17">
      <c r="A18" s="27">
        <v>45699</v>
      </c>
      <c r="B18" s="27">
        <v>45699</v>
      </c>
      <c r="C18" s="18" t="s">
        <v>149</v>
      </c>
      <c r="D18" s="19" t="s">
        <v>150</v>
      </c>
      <c r="E18" s="131">
        <v>45699</v>
      </c>
      <c r="F18" s="124">
        <v>8541</v>
      </c>
      <c r="G18" s="55"/>
      <c r="H18" s="55"/>
      <c r="I18" s="55"/>
      <c r="J18" s="55">
        <v>14520</v>
      </c>
      <c r="K18" s="55"/>
      <c r="L18" s="55"/>
      <c r="M18" s="55"/>
      <c r="N18" s="127">
        <f t="shared" si="0"/>
        <v>14520</v>
      </c>
      <c r="O18" s="131"/>
      <c r="P18" s="24"/>
      <c r="Q18" s="46"/>
    </row>
    <row r="19" s="1" customFormat="1" customHeight="1" spans="1:17">
      <c r="A19" s="27">
        <v>45700</v>
      </c>
      <c r="B19" s="27">
        <v>45700</v>
      </c>
      <c r="C19" s="18" t="s">
        <v>151</v>
      </c>
      <c r="D19" s="19" t="s">
        <v>139</v>
      </c>
      <c r="E19" s="131">
        <v>45700</v>
      </c>
      <c r="F19" s="124">
        <v>8542</v>
      </c>
      <c r="G19" s="55"/>
      <c r="H19" s="55"/>
      <c r="I19" s="55"/>
      <c r="J19" s="55">
        <v>6200</v>
      </c>
      <c r="K19" s="55"/>
      <c r="L19" s="55"/>
      <c r="M19" s="55"/>
      <c r="N19" s="127">
        <f t="shared" si="0"/>
        <v>6200</v>
      </c>
      <c r="O19" s="131"/>
      <c r="P19" s="24"/>
      <c r="Q19" s="46"/>
    </row>
    <row r="20" s="1" customFormat="1" customHeight="1" spans="1:17">
      <c r="A20" s="27">
        <v>45700</v>
      </c>
      <c r="B20" s="27">
        <v>45700</v>
      </c>
      <c r="C20" s="18" t="s">
        <v>152</v>
      </c>
      <c r="D20" s="19" t="s">
        <v>135</v>
      </c>
      <c r="E20" s="131">
        <v>45700</v>
      </c>
      <c r="F20" s="124">
        <v>8543</v>
      </c>
      <c r="G20" s="55"/>
      <c r="H20" s="55"/>
      <c r="I20" s="55"/>
      <c r="J20" s="55">
        <v>4400</v>
      </c>
      <c r="K20" s="55"/>
      <c r="L20" s="55"/>
      <c r="M20" s="55"/>
      <c r="N20" s="127">
        <f t="shared" si="0"/>
        <v>4400</v>
      </c>
      <c r="O20" s="131"/>
      <c r="P20" s="24"/>
      <c r="Q20" s="46"/>
    </row>
    <row r="21" s="1" customFormat="1" customHeight="1" spans="1:17">
      <c r="A21" s="27">
        <v>45701</v>
      </c>
      <c r="B21" s="27">
        <v>45701</v>
      </c>
      <c r="C21" s="18" t="s">
        <v>153</v>
      </c>
      <c r="D21" s="19" t="s">
        <v>154</v>
      </c>
      <c r="E21" s="131">
        <v>45701</v>
      </c>
      <c r="F21" s="124">
        <v>8544</v>
      </c>
      <c r="G21" s="55"/>
      <c r="H21" s="55"/>
      <c r="I21" s="55"/>
      <c r="J21" s="55">
        <v>1200</v>
      </c>
      <c r="K21" s="55"/>
      <c r="L21" s="55"/>
      <c r="M21" s="55"/>
      <c r="N21" s="127">
        <f t="shared" si="0"/>
        <v>1200</v>
      </c>
      <c r="O21" s="131"/>
      <c r="P21" s="24"/>
      <c r="Q21" s="46"/>
    </row>
    <row r="22" s="1" customFormat="1" customHeight="1" spans="1:17">
      <c r="A22" s="27">
        <v>45701</v>
      </c>
      <c r="B22" s="27">
        <v>45701</v>
      </c>
      <c r="C22" s="18" t="s">
        <v>155</v>
      </c>
      <c r="D22" s="19" t="s">
        <v>145</v>
      </c>
      <c r="E22" s="131">
        <v>45701</v>
      </c>
      <c r="F22" s="124">
        <v>8545</v>
      </c>
      <c r="G22" s="55"/>
      <c r="H22" s="55"/>
      <c r="I22" s="55"/>
      <c r="J22" s="55">
        <v>960</v>
      </c>
      <c r="K22" s="55"/>
      <c r="L22" s="55"/>
      <c r="M22" s="55"/>
      <c r="N22" s="127">
        <f t="shared" si="0"/>
        <v>960</v>
      </c>
      <c r="O22" s="131"/>
      <c r="P22" s="24"/>
      <c r="Q22" s="46"/>
    </row>
    <row r="23" s="1" customFormat="1" customHeight="1" spans="1:17">
      <c r="A23" s="27">
        <v>45702</v>
      </c>
      <c r="B23" s="27">
        <v>45702</v>
      </c>
      <c r="C23" s="18" t="s">
        <v>156</v>
      </c>
      <c r="D23" s="19" t="s">
        <v>145</v>
      </c>
      <c r="E23" s="131">
        <v>45703</v>
      </c>
      <c r="F23" s="124">
        <v>8546</v>
      </c>
      <c r="G23" s="55"/>
      <c r="H23" s="55"/>
      <c r="I23" s="55"/>
      <c r="J23" s="55"/>
      <c r="K23" s="55">
        <v>975</v>
      </c>
      <c r="L23" s="55"/>
      <c r="M23" s="55"/>
      <c r="N23" s="127">
        <f t="shared" si="0"/>
        <v>975</v>
      </c>
      <c r="O23" s="131"/>
      <c r="P23" s="24"/>
      <c r="Q23" s="46"/>
    </row>
    <row r="24" s="1" customFormat="1" customHeight="1" spans="1:17">
      <c r="A24" s="27">
        <v>45703</v>
      </c>
      <c r="B24" s="27">
        <v>45703</v>
      </c>
      <c r="C24" s="18" t="s">
        <v>157</v>
      </c>
      <c r="D24" s="19" t="s">
        <v>158</v>
      </c>
      <c r="E24" s="131">
        <v>45703</v>
      </c>
      <c r="F24" s="124">
        <v>8547</v>
      </c>
      <c r="G24" s="55"/>
      <c r="H24" s="55"/>
      <c r="I24" s="55"/>
      <c r="J24" s="55">
        <v>1100</v>
      </c>
      <c r="K24" s="55"/>
      <c r="L24" s="55"/>
      <c r="M24" s="55"/>
      <c r="N24" s="127">
        <f t="shared" si="0"/>
        <v>1100</v>
      </c>
      <c r="O24" s="131"/>
      <c r="P24" s="24"/>
      <c r="Q24" s="46"/>
    </row>
    <row r="25" s="1" customFormat="1" customHeight="1" spans="1:17">
      <c r="A25" s="27">
        <v>45705</v>
      </c>
      <c r="B25" s="27">
        <v>45705</v>
      </c>
      <c r="C25" s="18" t="s">
        <v>159</v>
      </c>
      <c r="D25" s="19" t="s">
        <v>150</v>
      </c>
      <c r="E25" s="131">
        <v>45705</v>
      </c>
      <c r="F25" s="124">
        <v>8548</v>
      </c>
      <c r="G25" s="55"/>
      <c r="H25" s="55"/>
      <c r="I25" s="55"/>
      <c r="J25" s="55"/>
      <c r="K25" s="55">
        <v>550</v>
      </c>
      <c r="L25" s="55"/>
      <c r="M25" s="55"/>
      <c r="N25" s="127">
        <f t="shared" si="0"/>
        <v>550</v>
      </c>
      <c r="O25" s="131"/>
      <c r="P25" s="24"/>
      <c r="Q25" s="46"/>
    </row>
    <row r="26" s="1" customFormat="1" customHeight="1" spans="1:17">
      <c r="A26" s="27">
        <v>45706</v>
      </c>
      <c r="B26" s="27">
        <v>45706</v>
      </c>
      <c r="C26" s="18" t="s">
        <v>160</v>
      </c>
      <c r="D26" s="19" t="s">
        <v>161</v>
      </c>
      <c r="E26" s="131">
        <v>45706</v>
      </c>
      <c r="F26" s="124">
        <v>8549</v>
      </c>
      <c r="G26" s="55"/>
      <c r="H26" s="55"/>
      <c r="I26" s="55"/>
      <c r="J26" s="55">
        <v>1500</v>
      </c>
      <c r="K26" s="55"/>
      <c r="L26" s="55"/>
      <c r="M26" s="55"/>
      <c r="N26" s="127">
        <f t="shared" si="0"/>
        <v>1500</v>
      </c>
      <c r="O26" s="131"/>
      <c r="P26" s="24"/>
      <c r="Q26" s="46"/>
    </row>
    <row r="27" s="1" customFormat="1" customHeight="1" spans="1:17">
      <c r="A27" s="27">
        <v>45707</v>
      </c>
      <c r="B27" s="27">
        <v>45707</v>
      </c>
      <c r="C27" s="18" t="s">
        <v>162</v>
      </c>
      <c r="D27" s="19" t="s">
        <v>163</v>
      </c>
      <c r="E27" s="131">
        <v>45707</v>
      </c>
      <c r="F27" s="124">
        <v>8550</v>
      </c>
      <c r="G27" s="55"/>
      <c r="H27" s="55"/>
      <c r="I27" s="55"/>
      <c r="J27" s="55">
        <v>1100</v>
      </c>
      <c r="K27" s="55"/>
      <c r="L27" s="55"/>
      <c r="M27" s="55"/>
      <c r="N27" s="127">
        <f t="shared" si="0"/>
        <v>1100</v>
      </c>
      <c r="O27" s="131"/>
      <c r="P27" s="24"/>
      <c r="Q27" s="46"/>
    </row>
    <row r="28" s="1" customFormat="1" customHeight="1" spans="1:17">
      <c r="A28" s="27">
        <v>45707</v>
      </c>
      <c r="B28" s="27">
        <v>45707</v>
      </c>
      <c r="C28" s="18" t="s">
        <v>164</v>
      </c>
      <c r="D28" s="19" t="s">
        <v>145</v>
      </c>
      <c r="E28" s="131">
        <v>45707</v>
      </c>
      <c r="F28" s="124">
        <v>8951</v>
      </c>
      <c r="G28" s="55"/>
      <c r="H28" s="55"/>
      <c r="I28" s="55"/>
      <c r="J28" s="55">
        <v>4400</v>
      </c>
      <c r="K28" s="55"/>
      <c r="L28" s="55"/>
      <c r="M28" s="55"/>
      <c r="N28" s="127">
        <f t="shared" si="0"/>
        <v>4400</v>
      </c>
      <c r="O28" s="131"/>
      <c r="P28" s="24"/>
      <c r="Q28" s="46"/>
    </row>
    <row r="29" s="1" customFormat="1" customHeight="1" spans="1:17">
      <c r="A29" s="27">
        <v>45708</v>
      </c>
      <c r="B29" s="27">
        <v>45708</v>
      </c>
      <c r="C29" s="18" t="s">
        <v>165</v>
      </c>
      <c r="D29" s="121" t="s">
        <v>166</v>
      </c>
      <c r="E29" s="131">
        <v>45708</v>
      </c>
      <c r="F29" s="124">
        <v>8952</v>
      </c>
      <c r="G29" s="123"/>
      <c r="H29" s="123"/>
      <c r="I29" s="123"/>
      <c r="J29" s="123">
        <v>7150</v>
      </c>
      <c r="K29" s="132"/>
      <c r="L29" s="123"/>
      <c r="M29" s="123"/>
      <c r="N29" s="127">
        <f t="shared" si="0"/>
        <v>7150</v>
      </c>
      <c r="O29" s="131"/>
      <c r="P29" s="24"/>
      <c r="Q29" s="46"/>
    </row>
    <row r="30" s="1" customFormat="1" customHeight="1" spans="1:17">
      <c r="A30" s="120">
        <v>45708</v>
      </c>
      <c r="B30" s="120">
        <v>45708</v>
      </c>
      <c r="C30" s="18" t="s">
        <v>167</v>
      </c>
      <c r="D30" s="121" t="s">
        <v>135</v>
      </c>
      <c r="E30" s="131">
        <v>45708</v>
      </c>
      <c r="F30" s="124">
        <v>8953</v>
      </c>
      <c r="G30" s="123"/>
      <c r="H30" s="123"/>
      <c r="I30" s="123"/>
      <c r="J30" s="123">
        <v>2200</v>
      </c>
      <c r="K30" s="132"/>
      <c r="L30" s="123"/>
      <c r="M30" s="123"/>
      <c r="N30" s="127">
        <f t="shared" si="0"/>
        <v>2200</v>
      </c>
      <c r="O30" s="131"/>
      <c r="P30" s="24"/>
      <c r="Q30" s="46"/>
    </row>
    <row r="31" s="1" customFormat="1" customHeight="1" spans="1:17">
      <c r="A31" s="120">
        <v>45709</v>
      </c>
      <c r="B31" s="120">
        <v>45709</v>
      </c>
      <c r="C31" s="148" t="s">
        <v>168</v>
      </c>
      <c r="D31" s="149" t="s">
        <v>169</v>
      </c>
      <c r="E31" s="131">
        <v>45709</v>
      </c>
      <c r="F31" s="151">
        <v>8954</v>
      </c>
      <c r="G31" s="152"/>
      <c r="H31" s="153"/>
      <c r="I31" s="153"/>
      <c r="J31" s="153">
        <v>1100</v>
      </c>
      <c r="K31" s="155"/>
      <c r="L31" s="153"/>
      <c r="M31" s="153"/>
      <c r="N31" s="127">
        <f t="shared" si="0"/>
        <v>1100</v>
      </c>
      <c r="O31" s="150"/>
      <c r="P31" s="156"/>
      <c r="Q31" s="46"/>
    </row>
    <row r="32" s="1" customFormat="1" customHeight="1" spans="1:17">
      <c r="A32" s="28">
        <v>45712</v>
      </c>
      <c r="B32" s="28">
        <v>45712</v>
      </c>
      <c r="C32" s="148" t="s">
        <v>170</v>
      </c>
      <c r="D32" s="171" t="s">
        <v>135</v>
      </c>
      <c r="E32" s="131">
        <v>45712</v>
      </c>
      <c r="F32" s="151">
        <v>8955</v>
      </c>
      <c r="G32" s="172"/>
      <c r="H32" s="173"/>
      <c r="I32" s="173"/>
      <c r="J32" s="173">
        <v>4224</v>
      </c>
      <c r="K32" s="173"/>
      <c r="L32" s="173"/>
      <c r="M32" s="173"/>
      <c r="N32" s="127">
        <f t="shared" si="0"/>
        <v>4224</v>
      </c>
      <c r="O32" s="150"/>
      <c r="P32" s="156"/>
      <c r="Q32" s="46"/>
    </row>
    <row r="33" s="1" customFormat="1" customHeight="1" spans="1:17">
      <c r="A33" s="28">
        <v>45713</v>
      </c>
      <c r="B33" s="28">
        <v>45713</v>
      </c>
      <c r="C33" s="148" t="s">
        <v>171</v>
      </c>
      <c r="D33" s="171" t="s">
        <v>25</v>
      </c>
      <c r="E33" s="131">
        <v>45716</v>
      </c>
      <c r="F33" s="151">
        <v>8551</v>
      </c>
      <c r="G33" s="172"/>
      <c r="H33" s="173"/>
      <c r="I33" s="173"/>
      <c r="J33" s="173">
        <v>880</v>
      </c>
      <c r="K33" s="173"/>
      <c r="L33" s="173"/>
      <c r="M33" s="173"/>
      <c r="N33" s="127">
        <f t="shared" si="0"/>
        <v>880</v>
      </c>
      <c r="O33" s="150"/>
      <c r="P33" s="156" t="s">
        <v>172</v>
      </c>
      <c r="Q33" s="46"/>
    </row>
    <row r="34" s="1" customFormat="1" customHeight="1" spans="1:17">
      <c r="A34" s="27">
        <v>45714</v>
      </c>
      <c r="B34" s="27">
        <v>45714</v>
      </c>
      <c r="C34" s="18" t="s">
        <v>173</v>
      </c>
      <c r="D34" s="19" t="s">
        <v>135</v>
      </c>
      <c r="E34" s="131">
        <v>45714</v>
      </c>
      <c r="F34" s="124">
        <v>8552</v>
      </c>
      <c r="G34" s="55"/>
      <c r="H34" s="55"/>
      <c r="I34" s="55"/>
      <c r="J34" s="55">
        <v>3200</v>
      </c>
      <c r="K34" s="55"/>
      <c r="L34" s="55"/>
      <c r="M34" s="55"/>
      <c r="N34" s="127">
        <f t="shared" si="0"/>
        <v>3200</v>
      </c>
      <c r="O34" s="131"/>
      <c r="P34" s="24"/>
      <c r="Q34" s="46"/>
    </row>
    <row r="35" s="1" customFormat="1" customHeight="1" spans="1:17">
      <c r="A35" s="23" t="s">
        <v>40</v>
      </c>
      <c r="B35" s="93"/>
      <c r="C35" s="94"/>
      <c r="D35" s="95"/>
      <c r="E35" s="143"/>
      <c r="F35" s="96" t="s">
        <v>41</v>
      </c>
      <c r="G35" s="97">
        <f>SUM(G8:G34)</f>
        <v>0</v>
      </c>
      <c r="H35" s="97">
        <f t="shared" ref="H35:N35" si="1">SUM(H8:H34)</f>
        <v>0</v>
      </c>
      <c r="I35" s="97">
        <f t="shared" si="1"/>
        <v>0</v>
      </c>
      <c r="J35" s="97">
        <f t="shared" si="1"/>
        <v>100142</v>
      </c>
      <c r="K35" s="97">
        <f t="shared" si="1"/>
        <v>1525</v>
      </c>
      <c r="L35" s="97">
        <f t="shared" si="1"/>
        <v>0</v>
      </c>
      <c r="M35" s="97">
        <f t="shared" si="1"/>
        <v>0</v>
      </c>
      <c r="N35" s="97">
        <f t="shared" si="1"/>
        <v>101667</v>
      </c>
      <c r="O35" s="129"/>
      <c r="P35" s="24"/>
      <c r="Q35" s="46"/>
    </row>
    <row r="36" s="1" customFormat="1" customHeight="1" spans="1:17">
      <c r="A36" s="98"/>
      <c r="B36" s="98"/>
      <c r="C36" s="99"/>
      <c r="D36" s="100"/>
      <c r="E36" s="144"/>
      <c r="F36" s="101"/>
      <c r="G36" s="102"/>
      <c r="H36" s="102"/>
      <c r="I36" s="102"/>
      <c r="J36" s="102"/>
      <c r="K36" s="102"/>
      <c r="L36" s="102"/>
      <c r="M36" s="102"/>
      <c r="N36" s="102"/>
      <c r="O36" s="7"/>
      <c r="P36" s="39"/>
      <c r="Q36" s="46"/>
    </row>
    <row r="37" s="1" customFormat="1" customHeight="1" spans="1:17">
      <c r="A37" s="7" t="s">
        <v>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9"/>
      <c r="Q37" s="46"/>
    </row>
    <row r="38" s="1" customFormat="1" customHeight="1" spans="1:17">
      <c r="A38" s="7" t="s">
        <v>130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9"/>
      <c r="Q38" s="46"/>
    </row>
    <row r="39" s="1" customFormat="1" customHeight="1" spans="1:17">
      <c r="A39" s="7" t="s">
        <v>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9"/>
      <c r="Q39" s="46"/>
    </row>
    <row r="40" s="1" customFormat="1" customHeight="1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9"/>
      <c r="Q40" s="46"/>
    </row>
    <row r="41" s="1" customFormat="1" customHeight="1" spans="1:17">
      <c r="A41" s="84" t="s">
        <v>42</v>
      </c>
      <c r="B41" s="8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39"/>
      <c r="Q41" s="46"/>
    </row>
    <row r="42" s="1" customFormat="1" customHeight="1" spans="1:17">
      <c r="A42" s="10" t="s">
        <v>4</v>
      </c>
      <c r="B42" s="10" t="s">
        <v>5</v>
      </c>
      <c r="C42" s="11" t="s">
        <v>6</v>
      </c>
      <c r="D42" s="11" t="s">
        <v>7</v>
      </c>
      <c r="E42" s="11" t="s">
        <v>8</v>
      </c>
      <c r="F42" s="11" t="s">
        <v>43</v>
      </c>
      <c r="G42" s="11" t="s">
        <v>10</v>
      </c>
      <c r="H42" s="13" t="s">
        <v>11</v>
      </c>
      <c r="I42" s="13"/>
      <c r="J42" s="11" t="s">
        <v>12</v>
      </c>
      <c r="K42" s="11" t="s">
        <v>13</v>
      </c>
      <c r="L42" s="40" t="s">
        <v>14</v>
      </c>
      <c r="M42" s="40"/>
      <c r="N42" s="11" t="s">
        <v>15</v>
      </c>
      <c r="O42" s="11" t="s">
        <v>16</v>
      </c>
      <c r="P42" s="11" t="s">
        <v>44</v>
      </c>
      <c r="Q42" s="11" t="s">
        <v>45</v>
      </c>
    </row>
    <row r="43" s="1" customFormat="1" customHeight="1" spans="1:17">
      <c r="A43" s="10"/>
      <c r="B43" s="10"/>
      <c r="C43" s="14"/>
      <c r="D43" s="14"/>
      <c r="E43" s="103" t="s">
        <v>18</v>
      </c>
      <c r="F43" s="103"/>
      <c r="G43" s="14"/>
      <c r="H43" s="16" t="s">
        <v>19</v>
      </c>
      <c r="I43" s="16" t="s">
        <v>20</v>
      </c>
      <c r="J43" s="14"/>
      <c r="K43" s="14"/>
      <c r="L43" s="16" t="s">
        <v>19</v>
      </c>
      <c r="M43" s="16" t="s">
        <v>20</v>
      </c>
      <c r="N43" s="14"/>
      <c r="O43" s="14"/>
      <c r="P43" s="14"/>
      <c r="Q43" s="14"/>
    </row>
    <row r="44" s="1" customFormat="1" customHeight="1" spans="1:17">
      <c r="A44" s="27">
        <v>45693</v>
      </c>
      <c r="B44" s="28">
        <v>45694</v>
      </c>
      <c r="C44" s="48" t="s">
        <v>174</v>
      </c>
      <c r="D44" s="29" t="s">
        <v>25</v>
      </c>
      <c r="E44" s="54">
        <v>45701</v>
      </c>
      <c r="F44" s="21">
        <v>46814</v>
      </c>
      <c r="G44" s="32"/>
      <c r="H44" s="55"/>
      <c r="I44" s="55"/>
      <c r="J44" s="55"/>
      <c r="K44" s="55">
        <v>18800</v>
      </c>
      <c r="L44" s="22"/>
      <c r="M44" s="22"/>
      <c r="N44" s="22">
        <f>SUM(G44:M44)</f>
        <v>18800</v>
      </c>
      <c r="O44" s="41"/>
      <c r="P44" s="24"/>
      <c r="Q44" s="17"/>
    </row>
    <row r="45" s="1" customFormat="1" customHeight="1" spans="1:17">
      <c r="A45" s="27">
        <v>45701</v>
      </c>
      <c r="B45" s="28">
        <v>45701</v>
      </c>
      <c r="C45" s="18" t="s">
        <v>175</v>
      </c>
      <c r="D45" s="29" t="s">
        <v>25</v>
      </c>
      <c r="E45" s="54">
        <v>45701</v>
      </c>
      <c r="F45" s="21">
        <v>46815</v>
      </c>
      <c r="G45" s="32"/>
      <c r="H45" s="55"/>
      <c r="I45" s="55"/>
      <c r="J45" s="55"/>
      <c r="K45" s="55">
        <v>47000</v>
      </c>
      <c r="L45" s="22"/>
      <c r="M45" s="22"/>
      <c r="N45" s="22">
        <f>SUM(G45:M45)</f>
        <v>47000</v>
      </c>
      <c r="O45" s="41"/>
      <c r="P45" s="24"/>
      <c r="Q45" s="17"/>
    </row>
    <row r="46" s="1" customFormat="1" customHeight="1" spans="1:17">
      <c r="A46" s="23" t="s">
        <v>15</v>
      </c>
      <c r="B46" s="19"/>
      <c r="C46" s="24"/>
      <c r="D46" s="29"/>
      <c r="E46" s="54"/>
      <c r="F46" s="31"/>
      <c r="G46" s="25">
        <f>SUM(G44:G45)</f>
        <v>0</v>
      </c>
      <c r="H46" s="25">
        <f t="shared" ref="H46:N46" si="2">SUM(H44:H45)</f>
        <v>0</v>
      </c>
      <c r="I46" s="25">
        <f t="shared" si="2"/>
        <v>0</v>
      </c>
      <c r="J46" s="25">
        <f t="shared" si="2"/>
        <v>0</v>
      </c>
      <c r="K46" s="25">
        <f t="shared" si="2"/>
        <v>65800</v>
      </c>
      <c r="L46" s="25">
        <f t="shared" si="2"/>
        <v>0</v>
      </c>
      <c r="M46" s="25">
        <f t="shared" si="2"/>
        <v>0</v>
      </c>
      <c r="N46" s="25">
        <f t="shared" si="2"/>
        <v>65800</v>
      </c>
      <c r="O46" s="41"/>
      <c r="P46" s="24"/>
      <c r="Q46" s="17"/>
    </row>
    <row r="47" s="1" customFormat="1" customHeight="1" spans="1:17">
      <c r="A47" s="100" t="s">
        <v>63</v>
      </c>
      <c r="B47" s="23"/>
      <c r="C47" s="104"/>
      <c r="D47" s="23"/>
      <c r="E47" s="23"/>
      <c r="F47" s="23"/>
      <c r="G47" s="105">
        <f>G35+G46</f>
        <v>0</v>
      </c>
      <c r="H47" s="105">
        <f t="shared" ref="H47:N47" si="3">H35+H46</f>
        <v>0</v>
      </c>
      <c r="I47" s="105">
        <f t="shared" si="3"/>
        <v>0</v>
      </c>
      <c r="J47" s="105">
        <f t="shared" si="3"/>
        <v>100142</v>
      </c>
      <c r="K47" s="105">
        <f t="shared" si="3"/>
        <v>67325</v>
      </c>
      <c r="L47" s="105">
        <f t="shared" si="3"/>
        <v>0</v>
      </c>
      <c r="M47" s="105">
        <f t="shared" si="3"/>
        <v>0</v>
      </c>
      <c r="N47" s="105">
        <f t="shared" si="3"/>
        <v>167467</v>
      </c>
      <c r="O47" s="41"/>
      <c r="P47" s="24"/>
      <c r="Q47" s="17"/>
    </row>
    <row r="48" s="1" customFormat="1" customHeight="1" spans="1:17">
      <c r="A48" s="100"/>
      <c r="B48" s="106"/>
      <c r="C48" s="107"/>
      <c r="D48" s="106"/>
      <c r="E48" s="106"/>
      <c r="F48" s="106"/>
      <c r="G48" s="109" t="s">
        <v>176</v>
      </c>
      <c r="H48" s="109"/>
      <c r="I48" s="109"/>
      <c r="J48" s="109"/>
      <c r="K48" s="109"/>
      <c r="L48" s="109"/>
      <c r="M48" s="109"/>
      <c r="N48" s="109"/>
      <c r="O48" s="130"/>
      <c r="P48" s="39"/>
      <c r="Q48" s="134"/>
    </row>
    <row r="49" s="1" customFormat="1" customHeight="1" spans="1:17">
      <c r="A49" s="110"/>
      <c r="B49" s="110"/>
      <c r="C49" s="111"/>
      <c r="D49" s="112"/>
      <c r="E49" s="112"/>
      <c r="F49" s="111"/>
      <c r="G49" s="113"/>
      <c r="H49" s="113"/>
      <c r="I49" s="46"/>
      <c r="J49" s="46"/>
      <c r="K49" s="46"/>
      <c r="L49" s="46"/>
      <c r="M49" s="46"/>
      <c r="N49" s="46"/>
      <c r="O49" s="46"/>
      <c r="P49" s="39"/>
      <c r="Q49" s="46"/>
    </row>
    <row r="50" s="1" customFormat="1" customHeight="1" spans="1:17">
      <c r="A50" s="110"/>
      <c r="B50" s="110"/>
      <c r="C50" s="111"/>
      <c r="D50" s="112"/>
      <c r="E50" s="112"/>
      <c r="F50" s="111"/>
      <c r="G50" s="113"/>
      <c r="H50" s="113"/>
      <c r="I50" s="46"/>
      <c r="J50" s="46"/>
      <c r="K50" s="46"/>
      <c r="L50" s="46"/>
      <c r="M50" s="46"/>
      <c r="N50" s="46"/>
      <c r="O50" s="46"/>
      <c r="P50" s="39"/>
      <c r="Q50" s="46"/>
    </row>
    <row r="51" s="1" customFormat="1" customHeight="1" spans="1:17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39"/>
      <c r="Q51" s="46"/>
    </row>
    <row r="52" s="1" customFormat="1" customHeight="1" spans="1:17">
      <c r="A52" s="7" t="s">
        <v>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39"/>
      <c r="Q52" s="46"/>
    </row>
    <row r="53" s="1" customFormat="1" customHeight="1" spans="1:17">
      <c r="A53" s="7" t="s">
        <v>130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39"/>
      <c r="Q53" s="46"/>
    </row>
    <row r="54" s="1" customFormat="1" customHeight="1" spans="1:17">
      <c r="A54" s="7" t="s">
        <v>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39"/>
      <c r="Q54" s="46"/>
    </row>
    <row r="55" s="1" customFormat="1" customHeight="1" spans="1:1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39"/>
      <c r="Q55" s="46"/>
    </row>
    <row r="56" s="1" customFormat="1" customHeight="1" spans="1:17">
      <c r="A56" s="115" t="s">
        <v>64</v>
      </c>
      <c r="B56" s="115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39"/>
      <c r="Q56" s="46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85" t="s">
        <v>7</v>
      </c>
      <c r="E57" s="11" t="s">
        <v>8</v>
      </c>
      <c r="F57" s="86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65</v>
      </c>
      <c r="Q57" s="46"/>
    </row>
    <row r="58" s="1" customFormat="1" customHeight="1" spans="1:17">
      <c r="A58" s="10"/>
      <c r="B58" s="10"/>
      <c r="C58" s="103"/>
      <c r="D58" s="116"/>
      <c r="E58" s="88" t="s">
        <v>18</v>
      </c>
      <c r="F58" s="117"/>
      <c r="G58" s="103"/>
      <c r="H58" s="118" t="s">
        <v>19</v>
      </c>
      <c r="I58" s="118" t="s">
        <v>20</v>
      </c>
      <c r="J58" s="10"/>
      <c r="K58" s="103"/>
      <c r="L58" s="118" t="s">
        <v>19</v>
      </c>
      <c r="M58" s="118" t="s">
        <v>20</v>
      </c>
      <c r="N58" s="10"/>
      <c r="O58" s="103"/>
      <c r="P58" s="103"/>
      <c r="Q58" s="46"/>
    </row>
    <row r="59" s="1" customFormat="1" customHeight="1" spans="1:17">
      <c r="A59" s="27">
        <v>45633</v>
      </c>
      <c r="B59" s="27">
        <v>45633</v>
      </c>
      <c r="C59" s="18" t="s">
        <v>177</v>
      </c>
      <c r="D59" s="19" t="s">
        <v>178</v>
      </c>
      <c r="E59" s="131">
        <v>45707</v>
      </c>
      <c r="F59" s="124">
        <v>142938</v>
      </c>
      <c r="G59" s="55"/>
      <c r="H59" s="55"/>
      <c r="I59" s="55"/>
      <c r="J59" s="55">
        <v>523.29</v>
      </c>
      <c r="K59" s="55"/>
      <c r="L59" s="55"/>
      <c r="M59" s="55"/>
      <c r="N59" s="22">
        <f t="shared" ref="N59:N66" si="4">SUM(G59:M59)</f>
        <v>523.29</v>
      </c>
      <c r="O59" s="131"/>
      <c r="P59" s="24"/>
      <c r="Q59" s="46"/>
    </row>
    <row r="60" s="1" customFormat="1" customHeight="1" spans="1:17">
      <c r="A60" s="27">
        <v>45653</v>
      </c>
      <c r="B60" s="27">
        <v>45653</v>
      </c>
      <c r="C60" s="18" t="s">
        <v>179</v>
      </c>
      <c r="D60" s="19" t="s">
        <v>178</v>
      </c>
      <c r="E60" s="131">
        <v>45707</v>
      </c>
      <c r="F60" s="124">
        <v>142938</v>
      </c>
      <c r="G60" s="55"/>
      <c r="H60" s="55"/>
      <c r="I60" s="55"/>
      <c r="J60" s="55">
        <v>60352.29</v>
      </c>
      <c r="K60" s="55"/>
      <c r="L60" s="55"/>
      <c r="M60" s="55"/>
      <c r="N60" s="22">
        <f t="shared" si="4"/>
        <v>60352.29</v>
      </c>
      <c r="O60" s="131"/>
      <c r="P60" s="24"/>
      <c r="Q60" s="46"/>
    </row>
    <row r="61" s="1" customFormat="1" customHeight="1" spans="1:17">
      <c r="A61" s="27">
        <v>45672</v>
      </c>
      <c r="B61" s="27">
        <v>45672</v>
      </c>
      <c r="C61" s="18" t="s">
        <v>180</v>
      </c>
      <c r="D61" s="19" t="s">
        <v>25</v>
      </c>
      <c r="E61" s="131">
        <v>45698</v>
      </c>
      <c r="F61" s="124">
        <v>142862</v>
      </c>
      <c r="G61" s="55"/>
      <c r="H61" s="55"/>
      <c r="I61" s="55"/>
      <c r="J61" s="55"/>
      <c r="K61" s="55">
        <v>47000</v>
      </c>
      <c r="L61" s="55"/>
      <c r="M61" s="55"/>
      <c r="N61" s="22">
        <f t="shared" si="4"/>
        <v>47000</v>
      </c>
      <c r="O61" s="131"/>
      <c r="P61" s="24"/>
      <c r="Q61" s="46"/>
    </row>
    <row r="62" s="1" customFormat="1" customHeight="1" spans="1:17">
      <c r="A62" s="27">
        <v>45672</v>
      </c>
      <c r="B62" s="27">
        <v>45672</v>
      </c>
      <c r="C62" s="18" t="s">
        <v>181</v>
      </c>
      <c r="D62" s="19" t="s">
        <v>25</v>
      </c>
      <c r="E62" s="131">
        <v>45705</v>
      </c>
      <c r="F62" s="124">
        <v>142907</v>
      </c>
      <c r="G62" s="55"/>
      <c r="H62" s="55"/>
      <c r="I62" s="55"/>
      <c r="J62" s="55"/>
      <c r="K62" s="55">
        <v>47000</v>
      </c>
      <c r="L62" s="55"/>
      <c r="M62" s="55"/>
      <c r="N62" s="22">
        <f t="shared" si="4"/>
        <v>47000</v>
      </c>
      <c r="O62" s="131"/>
      <c r="P62" s="24"/>
      <c r="Q62" s="46"/>
    </row>
    <row r="63" s="1" customFormat="1" customHeight="1" spans="1:17">
      <c r="A63" s="27">
        <v>45678</v>
      </c>
      <c r="B63" s="27">
        <v>45678</v>
      </c>
      <c r="C63" s="18" t="s">
        <v>182</v>
      </c>
      <c r="D63" s="19" t="s">
        <v>25</v>
      </c>
      <c r="E63" s="131">
        <v>45705</v>
      </c>
      <c r="F63" s="124">
        <v>142908</v>
      </c>
      <c r="G63" s="55"/>
      <c r="H63" s="55"/>
      <c r="I63" s="55"/>
      <c r="J63" s="55">
        <v>5280</v>
      </c>
      <c r="K63" s="55"/>
      <c r="L63" s="55"/>
      <c r="M63" s="55"/>
      <c r="N63" s="22">
        <f t="shared" si="4"/>
        <v>5280</v>
      </c>
      <c r="O63" s="131"/>
      <c r="P63" s="24"/>
      <c r="Q63" s="46"/>
    </row>
    <row r="64" s="1" customFormat="1" customHeight="1" spans="1:17">
      <c r="A64" s="27">
        <v>45687</v>
      </c>
      <c r="B64" s="27">
        <v>45687</v>
      </c>
      <c r="C64" s="18" t="s">
        <v>183</v>
      </c>
      <c r="D64" s="19" t="s">
        <v>25</v>
      </c>
      <c r="E64" s="131">
        <v>45713</v>
      </c>
      <c r="F64" s="124">
        <v>143042</v>
      </c>
      <c r="G64" s="55"/>
      <c r="H64" s="55"/>
      <c r="I64" s="55"/>
      <c r="J64" s="55">
        <v>8800</v>
      </c>
      <c r="K64" s="55"/>
      <c r="L64" s="55"/>
      <c r="M64" s="55"/>
      <c r="N64" s="22">
        <f t="shared" si="4"/>
        <v>8800</v>
      </c>
      <c r="O64" s="131"/>
      <c r="P64" s="24"/>
      <c r="Q64" s="46"/>
    </row>
    <row r="65" s="1" customFormat="1" customHeight="1" spans="1:17">
      <c r="A65" s="147">
        <v>45687</v>
      </c>
      <c r="B65" s="147">
        <v>45687</v>
      </c>
      <c r="C65" s="148" t="s">
        <v>184</v>
      </c>
      <c r="D65" s="149" t="s">
        <v>25</v>
      </c>
      <c r="E65" s="150">
        <v>45716</v>
      </c>
      <c r="F65" s="151">
        <v>143089</v>
      </c>
      <c r="G65" s="152"/>
      <c r="H65" s="153"/>
      <c r="I65" s="153"/>
      <c r="J65" s="153">
        <v>7920</v>
      </c>
      <c r="K65" s="155"/>
      <c r="L65" s="153"/>
      <c r="M65" s="153"/>
      <c r="N65" s="22">
        <f t="shared" si="4"/>
        <v>7920</v>
      </c>
      <c r="O65" s="150"/>
      <c r="P65" s="156"/>
      <c r="Q65" s="46"/>
    </row>
    <row r="66" s="1" customFormat="1" customHeight="1" spans="1:17">
      <c r="A66" s="147">
        <v>45687</v>
      </c>
      <c r="B66" s="147">
        <v>45687</v>
      </c>
      <c r="C66" s="148" t="s">
        <v>185</v>
      </c>
      <c r="D66" s="149" t="s">
        <v>186</v>
      </c>
      <c r="E66" s="150">
        <v>45716</v>
      </c>
      <c r="F66" s="151">
        <v>143090</v>
      </c>
      <c r="G66" s="152"/>
      <c r="H66" s="153"/>
      <c r="I66" s="153"/>
      <c r="J66" s="153"/>
      <c r="K66" s="155">
        <v>69005.36</v>
      </c>
      <c r="L66" s="153"/>
      <c r="M66" s="153"/>
      <c r="N66" s="22">
        <f t="shared" si="4"/>
        <v>69005.36</v>
      </c>
      <c r="O66" s="150"/>
      <c r="P66" s="156"/>
      <c r="Q66" s="46"/>
    </row>
    <row r="67" s="1" customFormat="1" customHeight="1" spans="1:17">
      <c r="A67" s="136" t="s">
        <v>88</v>
      </c>
      <c r="B67" s="137"/>
      <c r="C67" s="138"/>
      <c r="D67" s="138"/>
      <c r="E67" s="140"/>
      <c r="F67" s="140"/>
      <c r="G67" s="141">
        <f>SUM(G59:G66)</f>
        <v>0</v>
      </c>
      <c r="H67" s="141">
        <f t="shared" ref="H67:N67" si="5">SUM(H59:H66)</f>
        <v>0</v>
      </c>
      <c r="I67" s="141">
        <f t="shared" si="5"/>
        <v>0</v>
      </c>
      <c r="J67" s="141">
        <f t="shared" si="5"/>
        <v>82875.58</v>
      </c>
      <c r="K67" s="141">
        <f t="shared" si="5"/>
        <v>163005.36</v>
      </c>
      <c r="L67" s="141">
        <f t="shared" si="5"/>
        <v>0</v>
      </c>
      <c r="M67" s="141">
        <f t="shared" si="5"/>
        <v>0</v>
      </c>
      <c r="N67" s="141">
        <f t="shared" si="5"/>
        <v>245880.94</v>
      </c>
      <c r="O67" s="142"/>
      <c r="P67" s="60"/>
      <c r="Q67" s="46"/>
    </row>
    <row r="68" s="1" customFormat="1" customHeight="1" spans="1:17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="1" customFormat="1" customHeight="1" spans="1:17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="1" customFormat="1" customHeight="1" spans="1:17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</row>
    <row r="71" s="1" customFormat="1" customHeight="1" spans="1:17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</row>
    <row r="72" s="1" customFormat="1" customHeight="1" spans="15:17">
      <c r="O72" s="46"/>
      <c r="P72" s="46"/>
      <c r="Q72" s="46"/>
    </row>
  </sheetData>
  <sortState ref="A8:Q34">
    <sortCondition ref="C8:C34"/>
  </sortState>
  <mergeCells count="41">
    <mergeCell ref="H6:I6"/>
    <mergeCell ref="L6:M6"/>
    <mergeCell ref="H42:I42"/>
    <mergeCell ref="L42:M42"/>
    <mergeCell ref="A56:B56"/>
    <mergeCell ref="H57:I57"/>
    <mergeCell ref="L57:M57"/>
    <mergeCell ref="A6:A7"/>
    <mergeCell ref="A42:A43"/>
    <mergeCell ref="A57:A58"/>
    <mergeCell ref="B6:B7"/>
    <mergeCell ref="B42:B43"/>
    <mergeCell ref="B57:B58"/>
    <mergeCell ref="C6:C7"/>
    <mergeCell ref="C42:C43"/>
    <mergeCell ref="C57:C58"/>
    <mergeCell ref="D6:D7"/>
    <mergeCell ref="D42:D43"/>
    <mergeCell ref="D57:D58"/>
    <mergeCell ref="F6:F7"/>
    <mergeCell ref="F42:F43"/>
    <mergeCell ref="F57:F58"/>
    <mergeCell ref="G6:G7"/>
    <mergeCell ref="G42:G43"/>
    <mergeCell ref="G57:G58"/>
    <mergeCell ref="J6:J7"/>
    <mergeCell ref="J42:J43"/>
    <mergeCell ref="J57:J58"/>
    <mergeCell ref="K6:K7"/>
    <mergeCell ref="K42:K43"/>
    <mergeCell ref="K57:K58"/>
    <mergeCell ref="N6:N7"/>
    <mergeCell ref="N42:N43"/>
    <mergeCell ref="N57:N58"/>
    <mergeCell ref="O6:O7"/>
    <mergeCell ref="O42:O43"/>
    <mergeCell ref="O57:O58"/>
    <mergeCell ref="P6:P7"/>
    <mergeCell ref="P42:P43"/>
    <mergeCell ref="P57:P58"/>
    <mergeCell ref="Q42:Q43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187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1" t="s">
        <v>8</v>
      </c>
      <c r="F6" s="86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88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45687</v>
      </c>
      <c r="B8" s="27">
        <v>45689</v>
      </c>
      <c r="C8" s="18" t="s">
        <v>188</v>
      </c>
      <c r="D8" s="19" t="s">
        <v>189</v>
      </c>
      <c r="E8" s="57">
        <v>45689</v>
      </c>
      <c r="F8" s="124">
        <v>6847</v>
      </c>
      <c r="G8" s="55"/>
      <c r="H8" s="55"/>
      <c r="I8" s="55"/>
      <c r="J8" s="55"/>
      <c r="K8" s="55"/>
      <c r="L8" s="55"/>
      <c r="M8" s="55">
        <v>2600</v>
      </c>
      <c r="N8" s="127">
        <f t="shared" ref="N8:N32" si="0">SUM(G8:M8)</f>
        <v>2600</v>
      </c>
      <c r="O8" s="27"/>
      <c r="P8" s="24"/>
      <c r="Q8" s="46"/>
    </row>
    <row r="9" s="1" customFormat="1" customHeight="1" spans="1:17">
      <c r="A9" s="27">
        <v>45688</v>
      </c>
      <c r="B9" s="27">
        <v>45688</v>
      </c>
      <c r="C9" s="18" t="s">
        <v>190</v>
      </c>
      <c r="D9" s="19" t="s">
        <v>191</v>
      </c>
      <c r="E9" s="57">
        <v>45689</v>
      </c>
      <c r="F9" s="124">
        <v>6846</v>
      </c>
      <c r="G9" s="55"/>
      <c r="H9" s="55"/>
      <c r="I9" s="55"/>
      <c r="J9" s="55"/>
      <c r="K9" s="55"/>
      <c r="L9" s="55">
        <v>2200</v>
      </c>
      <c r="M9" s="55">
        <v>2300</v>
      </c>
      <c r="N9" s="127">
        <f t="shared" si="0"/>
        <v>4500</v>
      </c>
      <c r="O9" s="27"/>
      <c r="P9" s="24"/>
      <c r="Q9" s="46"/>
    </row>
    <row r="10" s="1" customFormat="1" customHeight="1" spans="1:17">
      <c r="A10" s="27">
        <v>45688</v>
      </c>
      <c r="B10" s="27">
        <v>45688</v>
      </c>
      <c r="C10" s="18" t="s">
        <v>192</v>
      </c>
      <c r="D10" s="19" t="s">
        <v>191</v>
      </c>
      <c r="E10" s="57">
        <v>45689</v>
      </c>
      <c r="F10" s="124">
        <v>6846</v>
      </c>
      <c r="G10" s="55">
        <v>2000</v>
      </c>
      <c r="H10" s="55"/>
      <c r="I10" s="55"/>
      <c r="J10" s="55"/>
      <c r="K10" s="55"/>
      <c r="L10" s="55"/>
      <c r="M10" s="55"/>
      <c r="N10" s="127">
        <f t="shared" si="0"/>
        <v>2000</v>
      </c>
      <c r="O10" s="27"/>
      <c r="P10" s="24"/>
      <c r="Q10" s="46"/>
    </row>
    <row r="11" s="1" customFormat="1" customHeight="1" spans="1:17">
      <c r="A11" s="27">
        <v>45689</v>
      </c>
      <c r="B11" s="27">
        <v>45691</v>
      </c>
      <c r="C11" s="18" t="s">
        <v>193</v>
      </c>
      <c r="D11" s="19" t="s">
        <v>194</v>
      </c>
      <c r="E11" s="57">
        <v>45691</v>
      </c>
      <c r="F11" s="124">
        <v>6850</v>
      </c>
      <c r="G11" s="55"/>
      <c r="H11" s="55"/>
      <c r="I11" s="55"/>
      <c r="J11" s="55"/>
      <c r="K11" s="55"/>
      <c r="L11" s="55"/>
      <c r="M11" s="55">
        <v>950</v>
      </c>
      <c r="N11" s="127">
        <f t="shared" si="0"/>
        <v>950</v>
      </c>
      <c r="O11" s="27"/>
      <c r="P11" s="24"/>
      <c r="Q11" s="46"/>
    </row>
    <row r="12" s="1" customFormat="1" customHeight="1" spans="1:17">
      <c r="A12" s="27">
        <v>45691</v>
      </c>
      <c r="B12" s="27">
        <v>45691</v>
      </c>
      <c r="C12" s="18" t="s">
        <v>195</v>
      </c>
      <c r="D12" s="19" t="s">
        <v>196</v>
      </c>
      <c r="E12" s="57">
        <v>45691</v>
      </c>
      <c r="F12" s="124">
        <v>6848</v>
      </c>
      <c r="G12" s="55"/>
      <c r="H12" s="55"/>
      <c r="I12" s="55"/>
      <c r="J12" s="55">
        <v>350</v>
      </c>
      <c r="K12" s="55"/>
      <c r="L12" s="55"/>
      <c r="M12" s="55"/>
      <c r="N12" s="127">
        <f t="shared" si="0"/>
        <v>350</v>
      </c>
      <c r="O12" s="27"/>
      <c r="P12" s="24"/>
      <c r="Q12" s="46"/>
    </row>
    <row r="13" s="1" customFormat="1" customHeight="1" spans="1:17">
      <c r="A13" s="27">
        <v>45692</v>
      </c>
      <c r="B13" s="27">
        <v>45692</v>
      </c>
      <c r="C13" s="18" t="s">
        <v>197</v>
      </c>
      <c r="D13" s="19" t="s">
        <v>198</v>
      </c>
      <c r="E13" s="57">
        <v>45692</v>
      </c>
      <c r="F13" s="124">
        <v>6851</v>
      </c>
      <c r="G13" s="55"/>
      <c r="H13" s="55"/>
      <c r="I13" s="55"/>
      <c r="J13" s="55"/>
      <c r="K13" s="55"/>
      <c r="L13" s="55">
        <v>3300</v>
      </c>
      <c r="M13" s="55"/>
      <c r="N13" s="127">
        <f t="shared" si="0"/>
        <v>3300</v>
      </c>
      <c r="O13" s="27"/>
      <c r="P13" s="24"/>
      <c r="Q13" s="46"/>
    </row>
    <row r="14" s="1" customFormat="1" customHeight="1" spans="1:17">
      <c r="A14" s="27">
        <v>45693</v>
      </c>
      <c r="B14" s="27">
        <v>45693</v>
      </c>
      <c r="C14" s="18" t="s">
        <v>199</v>
      </c>
      <c r="D14" s="19" t="s">
        <v>200</v>
      </c>
      <c r="E14" s="57">
        <v>45693</v>
      </c>
      <c r="F14" s="124">
        <v>6852</v>
      </c>
      <c r="G14" s="55"/>
      <c r="H14" s="55"/>
      <c r="I14" s="55"/>
      <c r="J14" s="55"/>
      <c r="K14" s="55"/>
      <c r="L14" s="55">
        <v>275</v>
      </c>
      <c r="M14" s="55">
        <v>1500</v>
      </c>
      <c r="N14" s="127">
        <f t="shared" si="0"/>
        <v>1775</v>
      </c>
      <c r="O14" s="27"/>
      <c r="P14" s="24"/>
      <c r="Q14" s="46"/>
    </row>
    <row r="15" s="1" customFormat="1" customHeight="1" spans="1:17">
      <c r="A15" s="27">
        <v>45693</v>
      </c>
      <c r="B15" s="27">
        <v>45693</v>
      </c>
      <c r="C15" s="18" t="s">
        <v>201</v>
      </c>
      <c r="D15" s="19" t="s">
        <v>202</v>
      </c>
      <c r="E15" s="57">
        <v>45693</v>
      </c>
      <c r="F15" s="124">
        <v>6853</v>
      </c>
      <c r="G15" s="55"/>
      <c r="H15" s="55"/>
      <c r="I15" s="55"/>
      <c r="J15" s="55">
        <v>2200</v>
      </c>
      <c r="K15" s="55"/>
      <c r="L15" s="55"/>
      <c r="M15" s="55">
        <v>182</v>
      </c>
      <c r="N15" s="127">
        <f t="shared" si="0"/>
        <v>2382</v>
      </c>
      <c r="O15" s="27"/>
      <c r="P15" s="24"/>
      <c r="Q15" s="46"/>
    </row>
    <row r="16" s="1" customFormat="1" customHeight="1" spans="1:17">
      <c r="A16" s="27">
        <v>45694</v>
      </c>
      <c r="B16" s="27">
        <v>45694</v>
      </c>
      <c r="C16" s="18" t="s">
        <v>203</v>
      </c>
      <c r="D16" s="19" t="s">
        <v>204</v>
      </c>
      <c r="E16" s="57">
        <v>45695</v>
      </c>
      <c r="F16" s="124">
        <v>6854</v>
      </c>
      <c r="G16" s="55">
        <v>1500</v>
      </c>
      <c r="H16" s="55"/>
      <c r="I16" s="55"/>
      <c r="J16" s="55"/>
      <c r="K16" s="55"/>
      <c r="L16" s="55"/>
      <c r="M16" s="55"/>
      <c r="N16" s="127">
        <f t="shared" si="0"/>
        <v>1500</v>
      </c>
      <c r="O16" s="27"/>
      <c r="P16" s="24"/>
      <c r="Q16" s="46"/>
    </row>
    <row r="17" s="1" customFormat="1" customHeight="1" spans="1:17">
      <c r="A17" s="27">
        <v>45694</v>
      </c>
      <c r="B17" s="27">
        <v>45694</v>
      </c>
      <c r="C17" s="18" t="s">
        <v>205</v>
      </c>
      <c r="D17" s="19" t="s">
        <v>204</v>
      </c>
      <c r="E17" s="57">
        <v>45695</v>
      </c>
      <c r="F17" s="124">
        <v>6854</v>
      </c>
      <c r="G17" s="55"/>
      <c r="H17" s="55"/>
      <c r="I17" s="55"/>
      <c r="J17" s="55"/>
      <c r="K17" s="55"/>
      <c r="L17" s="55">
        <v>2170</v>
      </c>
      <c r="M17" s="55">
        <v>2400</v>
      </c>
      <c r="N17" s="127">
        <f t="shared" si="0"/>
        <v>4570</v>
      </c>
      <c r="O17" s="27"/>
      <c r="P17" s="24"/>
      <c r="Q17" s="46"/>
    </row>
    <row r="18" s="1" customFormat="1" customHeight="1" spans="1:17">
      <c r="A18" s="27">
        <v>45699</v>
      </c>
      <c r="B18" s="27">
        <v>45699</v>
      </c>
      <c r="C18" s="18" t="s">
        <v>206</v>
      </c>
      <c r="D18" s="19" t="s">
        <v>207</v>
      </c>
      <c r="E18" s="57">
        <v>45699</v>
      </c>
      <c r="F18" s="124">
        <v>6857</v>
      </c>
      <c r="G18" s="55"/>
      <c r="H18" s="55"/>
      <c r="I18" s="55"/>
      <c r="J18" s="55">
        <v>880</v>
      </c>
      <c r="K18" s="55"/>
      <c r="L18" s="55"/>
      <c r="M18" s="55"/>
      <c r="N18" s="127">
        <f t="shared" si="0"/>
        <v>880</v>
      </c>
      <c r="O18" s="27"/>
      <c r="P18" s="24"/>
      <c r="Q18" s="46"/>
    </row>
    <row r="19" s="1" customFormat="1" customHeight="1" spans="1:17">
      <c r="A19" s="27">
        <v>45699</v>
      </c>
      <c r="B19" s="27">
        <v>45699</v>
      </c>
      <c r="C19" s="18" t="s">
        <v>208</v>
      </c>
      <c r="D19" s="19" t="s">
        <v>209</v>
      </c>
      <c r="E19" s="57">
        <v>45699</v>
      </c>
      <c r="F19" s="124">
        <v>6856</v>
      </c>
      <c r="G19" s="55"/>
      <c r="H19" s="55"/>
      <c r="I19" s="55"/>
      <c r="J19" s="55">
        <v>4532</v>
      </c>
      <c r="K19" s="55"/>
      <c r="L19" s="55"/>
      <c r="M19" s="55"/>
      <c r="N19" s="127">
        <f t="shared" si="0"/>
        <v>4532</v>
      </c>
      <c r="O19" s="27"/>
      <c r="P19" s="24"/>
      <c r="Q19" s="46"/>
    </row>
    <row r="20" s="1" customFormat="1" customHeight="1" spans="1:17">
      <c r="A20" s="27">
        <v>45699</v>
      </c>
      <c r="B20" s="27">
        <v>45699</v>
      </c>
      <c r="C20" s="18" t="s">
        <v>210</v>
      </c>
      <c r="D20" s="19" t="s">
        <v>209</v>
      </c>
      <c r="E20" s="57">
        <v>45699</v>
      </c>
      <c r="F20" s="124">
        <v>6856</v>
      </c>
      <c r="G20" s="55"/>
      <c r="H20" s="55"/>
      <c r="I20" s="55"/>
      <c r="J20" s="55"/>
      <c r="K20" s="55">
        <v>27900</v>
      </c>
      <c r="L20" s="55"/>
      <c r="M20" s="55"/>
      <c r="N20" s="127">
        <f t="shared" si="0"/>
        <v>27900</v>
      </c>
      <c r="O20" s="27"/>
      <c r="P20" s="24"/>
      <c r="Q20" s="46"/>
    </row>
    <row r="21" s="1" customFormat="1" customHeight="1" spans="1:17">
      <c r="A21" s="27">
        <v>45706</v>
      </c>
      <c r="B21" s="27">
        <v>45706</v>
      </c>
      <c r="C21" s="18" t="s">
        <v>211</v>
      </c>
      <c r="D21" s="19" t="s">
        <v>212</v>
      </c>
      <c r="E21" s="57">
        <v>45706</v>
      </c>
      <c r="F21" s="124">
        <v>6858</v>
      </c>
      <c r="G21" s="55"/>
      <c r="H21" s="55"/>
      <c r="I21" s="55"/>
      <c r="J21" s="55"/>
      <c r="K21" s="55"/>
      <c r="L21" s="55"/>
      <c r="M21" s="55">
        <v>450</v>
      </c>
      <c r="N21" s="127">
        <f t="shared" si="0"/>
        <v>450</v>
      </c>
      <c r="O21" s="27"/>
      <c r="P21" s="24"/>
      <c r="Q21" s="46"/>
    </row>
    <row r="22" s="1" customFormat="1" customHeight="1" spans="1:17">
      <c r="A22" s="27">
        <v>45706</v>
      </c>
      <c r="B22" s="27">
        <v>45707</v>
      </c>
      <c r="C22" s="18" t="s">
        <v>213</v>
      </c>
      <c r="D22" s="19" t="s">
        <v>214</v>
      </c>
      <c r="E22" s="57">
        <v>45707</v>
      </c>
      <c r="F22" s="124">
        <v>6859</v>
      </c>
      <c r="G22" s="55">
        <v>800</v>
      </c>
      <c r="H22" s="55"/>
      <c r="I22" s="55"/>
      <c r="J22" s="55"/>
      <c r="K22" s="55"/>
      <c r="L22" s="55"/>
      <c r="M22" s="55"/>
      <c r="N22" s="127">
        <f t="shared" si="0"/>
        <v>800</v>
      </c>
      <c r="O22" s="27"/>
      <c r="P22" s="24"/>
      <c r="Q22" s="46"/>
    </row>
    <row r="23" s="1" customFormat="1" customHeight="1" spans="1:17">
      <c r="A23" s="27">
        <v>45707</v>
      </c>
      <c r="B23" s="27">
        <v>45707</v>
      </c>
      <c r="C23" s="18" t="s">
        <v>215</v>
      </c>
      <c r="D23" s="19" t="s">
        <v>212</v>
      </c>
      <c r="E23" s="57">
        <v>45708</v>
      </c>
      <c r="F23" s="124">
        <v>6861</v>
      </c>
      <c r="G23" s="55"/>
      <c r="H23" s="55"/>
      <c r="I23" s="55"/>
      <c r="J23" s="55"/>
      <c r="K23" s="55"/>
      <c r="L23" s="55">
        <v>1280</v>
      </c>
      <c r="M23" s="55">
        <v>540</v>
      </c>
      <c r="N23" s="127">
        <f t="shared" si="0"/>
        <v>1820</v>
      </c>
      <c r="O23" s="27"/>
      <c r="P23" s="24"/>
      <c r="Q23" s="46"/>
    </row>
    <row r="24" s="1" customFormat="1" customHeight="1" spans="1:17">
      <c r="A24" s="27">
        <v>45707</v>
      </c>
      <c r="B24" s="27">
        <v>45715</v>
      </c>
      <c r="C24" s="165" t="s">
        <v>216</v>
      </c>
      <c r="D24" s="166" t="s">
        <v>217</v>
      </c>
      <c r="E24" s="57">
        <v>45715</v>
      </c>
      <c r="F24" s="167">
        <v>6867</v>
      </c>
      <c r="G24" s="55">
        <v>1500</v>
      </c>
      <c r="H24" s="55"/>
      <c r="I24" s="55"/>
      <c r="J24" s="170"/>
      <c r="K24" s="55"/>
      <c r="L24" s="55"/>
      <c r="M24" s="55">
        <v>500</v>
      </c>
      <c r="N24" s="127">
        <f t="shared" si="0"/>
        <v>2000</v>
      </c>
      <c r="O24" s="27"/>
      <c r="P24" s="24"/>
      <c r="Q24" s="46"/>
    </row>
    <row r="25" s="1" customFormat="1" customHeight="1" spans="1:17">
      <c r="A25" s="27">
        <v>45708</v>
      </c>
      <c r="B25" s="27">
        <v>45708</v>
      </c>
      <c r="C25" s="18" t="s">
        <v>218</v>
      </c>
      <c r="D25" s="19" t="s">
        <v>219</v>
      </c>
      <c r="E25" s="57">
        <v>45708</v>
      </c>
      <c r="F25" s="124">
        <v>6862</v>
      </c>
      <c r="G25" s="55"/>
      <c r="H25" s="55"/>
      <c r="I25" s="55"/>
      <c r="J25" s="55"/>
      <c r="K25" s="55"/>
      <c r="L25" s="55"/>
      <c r="M25" s="55">
        <v>4000</v>
      </c>
      <c r="N25" s="127">
        <f t="shared" si="0"/>
        <v>4000</v>
      </c>
      <c r="O25" s="27"/>
      <c r="P25" s="24"/>
      <c r="Q25" s="46"/>
    </row>
    <row r="26" s="1" customFormat="1" customHeight="1" spans="1:17">
      <c r="A26" s="27">
        <v>45708</v>
      </c>
      <c r="B26" s="27">
        <v>45708</v>
      </c>
      <c r="C26" s="18" t="s">
        <v>220</v>
      </c>
      <c r="D26" s="19" t="s">
        <v>221</v>
      </c>
      <c r="E26" s="57">
        <v>45708</v>
      </c>
      <c r="F26" s="124">
        <v>6860</v>
      </c>
      <c r="G26" s="55"/>
      <c r="H26" s="55"/>
      <c r="I26" s="55"/>
      <c r="J26" s="55">
        <v>400</v>
      </c>
      <c r="K26" s="55"/>
      <c r="L26" s="55"/>
      <c r="M26" s="55"/>
      <c r="N26" s="127">
        <f t="shared" si="0"/>
        <v>400</v>
      </c>
      <c r="O26" s="27"/>
      <c r="P26" s="24"/>
      <c r="Q26" s="46"/>
    </row>
    <row r="27" s="1" customFormat="1" customHeight="1" spans="1:17">
      <c r="A27" s="27">
        <v>45709</v>
      </c>
      <c r="B27" s="27">
        <v>45710</v>
      </c>
      <c r="C27" s="18" t="s">
        <v>222</v>
      </c>
      <c r="D27" s="19" t="s">
        <v>223</v>
      </c>
      <c r="E27" s="57">
        <v>45710</v>
      </c>
      <c r="F27" s="124">
        <v>6863</v>
      </c>
      <c r="G27" s="55"/>
      <c r="H27" s="55"/>
      <c r="I27" s="55"/>
      <c r="J27" s="55"/>
      <c r="K27" s="55"/>
      <c r="L27" s="55">
        <v>1500</v>
      </c>
      <c r="M27" s="55">
        <v>1800</v>
      </c>
      <c r="N27" s="127">
        <f t="shared" si="0"/>
        <v>3300</v>
      </c>
      <c r="O27" s="27"/>
      <c r="P27" s="24"/>
      <c r="Q27" s="46"/>
    </row>
    <row r="28" s="1" customFormat="1" customHeight="1" spans="1:17">
      <c r="A28" s="27">
        <v>45709</v>
      </c>
      <c r="B28" s="27">
        <v>45710</v>
      </c>
      <c r="C28" s="18" t="s">
        <v>224</v>
      </c>
      <c r="D28" s="19" t="s">
        <v>225</v>
      </c>
      <c r="E28" s="57">
        <v>45710</v>
      </c>
      <c r="F28" s="124">
        <v>6864</v>
      </c>
      <c r="G28" s="55"/>
      <c r="H28" s="55"/>
      <c r="I28" s="55"/>
      <c r="J28" s="55"/>
      <c r="K28" s="55"/>
      <c r="L28" s="55"/>
      <c r="M28" s="55">
        <v>1800</v>
      </c>
      <c r="N28" s="127">
        <f t="shared" si="0"/>
        <v>1800</v>
      </c>
      <c r="O28" s="27"/>
      <c r="P28" s="24"/>
      <c r="Q28" s="46"/>
    </row>
    <row r="29" s="1" customFormat="1" customHeight="1" spans="1:17">
      <c r="A29" s="27">
        <v>45709</v>
      </c>
      <c r="B29" s="27">
        <v>45709</v>
      </c>
      <c r="C29" s="18" t="s">
        <v>226</v>
      </c>
      <c r="D29" s="19" t="s">
        <v>227</v>
      </c>
      <c r="E29" s="57">
        <v>45715</v>
      </c>
      <c r="F29" s="124">
        <v>6866</v>
      </c>
      <c r="G29" s="55"/>
      <c r="H29" s="55"/>
      <c r="I29" s="55"/>
      <c r="J29" s="55">
        <v>5280</v>
      </c>
      <c r="K29" s="55"/>
      <c r="L29" s="55"/>
      <c r="M29" s="55"/>
      <c r="N29" s="127">
        <f t="shared" si="0"/>
        <v>5280</v>
      </c>
      <c r="O29" s="27"/>
      <c r="P29" s="24"/>
      <c r="Q29" s="46"/>
    </row>
    <row r="30" s="1" customFormat="1" customHeight="1" spans="1:17">
      <c r="A30" s="27">
        <v>45712</v>
      </c>
      <c r="B30" s="27">
        <v>45716</v>
      </c>
      <c r="C30" s="18" t="s">
        <v>228</v>
      </c>
      <c r="D30" s="19" t="s">
        <v>229</v>
      </c>
      <c r="E30" s="57">
        <v>45714</v>
      </c>
      <c r="F30" s="124">
        <v>6865</v>
      </c>
      <c r="G30" s="55"/>
      <c r="H30" s="55"/>
      <c r="I30" s="55"/>
      <c r="J30" s="55"/>
      <c r="K30" s="55"/>
      <c r="L30" s="55"/>
      <c r="M30" s="55">
        <v>950</v>
      </c>
      <c r="N30" s="127">
        <f t="shared" si="0"/>
        <v>950</v>
      </c>
      <c r="O30" s="27"/>
      <c r="P30" s="24"/>
      <c r="Q30" s="46"/>
    </row>
    <row r="31" s="1" customFormat="1" customHeight="1" spans="1:17">
      <c r="A31" s="27">
        <v>45714</v>
      </c>
      <c r="B31" s="27">
        <v>45715</v>
      </c>
      <c r="C31" s="165" t="s">
        <v>230</v>
      </c>
      <c r="D31" s="166" t="s">
        <v>231</v>
      </c>
      <c r="E31" s="57">
        <v>45715</v>
      </c>
      <c r="F31" s="167">
        <v>6868</v>
      </c>
      <c r="G31" s="55">
        <v>800</v>
      </c>
      <c r="H31" s="55"/>
      <c r="I31" s="55"/>
      <c r="J31" s="170"/>
      <c r="K31" s="55"/>
      <c r="L31" s="55"/>
      <c r="M31" s="55"/>
      <c r="N31" s="127">
        <f t="shared" si="0"/>
        <v>800</v>
      </c>
      <c r="O31" s="27"/>
      <c r="P31" s="24"/>
      <c r="Q31" s="46"/>
    </row>
    <row r="32" s="1" customFormat="1" customHeight="1" spans="1:17">
      <c r="A32" s="27">
        <v>45715</v>
      </c>
      <c r="B32" s="27">
        <v>45715</v>
      </c>
      <c r="C32" s="18" t="s">
        <v>232</v>
      </c>
      <c r="D32" s="121" t="s">
        <v>227</v>
      </c>
      <c r="E32" s="57">
        <v>45715</v>
      </c>
      <c r="F32" s="124">
        <v>6866</v>
      </c>
      <c r="G32" s="55"/>
      <c r="H32" s="55"/>
      <c r="I32" s="55"/>
      <c r="J32" s="55">
        <v>5280</v>
      </c>
      <c r="K32" s="55"/>
      <c r="L32" s="55"/>
      <c r="M32" s="55"/>
      <c r="N32" s="127">
        <f t="shared" si="0"/>
        <v>5280</v>
      </c>
      <c r="O32" s="27"/>
      <c r="P32" s="24"/>
      <c r="Q32" s="46"/>
    </row>
    <row r="33" s="1" customFormat="1" customHeight="1" spans="1:17">
      <c r="A33" s="23" t="s">
        <v>40</v>
      </c>
      <c r="B33" s="93"/>
      <c r="C33" s="94"/>
      <c r="D33" s="95"/>
      <c r="E33" s="143"/>
      <c r="F33" s="96" t="s">
        <v>41</v>
      </c>
      <c r="G33" s="97">
        <f>SUM(G8:G32)</f>
        <v>6600</v>
      </c>
      <c r="H33" s="97">
        <f t="shared" ref="H33:N33" si="1">SUM(H8:H32)</f>
        <v>0</v>
      </c>
      <c r="I33" s="97">
        <f t="shared" si="1"/>
        <v>0</v>
      </c>
      <c r="J33" s="97">
        <f t="shared" si="1"/>
        <v>18922</v>
      </c>
      <c r="K33" s="97">
        <f t="shared" si="1"/>
        <v>27900</v>
      </c>
      <c r="L33" s="97">
        <f t="shared" si="1"/>
        <v>10725</v>
      </c>
      <c r="M33" s="97">
        <f t="shared" si="1"/>
        <v>19972</v>
      </c>
      <c r="N33" s="97">
        <f t="shared" si="1"/>
        <v>84119</v>
      </c>
      <c r="O33" s="129"/>
      <c r="P33" s="24"/>
      <c r="Q33" s="46"/>
    </row>
    <row r="34" s="1" customFormat="1" customHeight="1" spans="1:17">
      <c r="A34" s="98"/>
      <c r="B34" s="98"/>
      <c r="C34" s="99"/>
      <c r="D34" s="100"/>
      <c r="E34" s="144"/>
      <c r="F34" s="101"/>
      <c r="G34" s="102"/>
      <c r="H34" s="102"/>
      <c r="I34" s="102"/>
      <c r="J34" s="102"/>
      <c r="K34" s="102"/>
      <c r="L34" s="102"/>
      <c r="M34" s="102"/>
      <c r="N34" s="102"/>
      <c r="O34" s="7"/>
      <c r="P34" s="39"/>
      <c r="Q34" s="46"/>
    </row>
    <row r="35" s="1" customFormat="1" customHeight="1" spans="1:17">
      <c r="A35" s="7" t="s">
        <v>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39"/>
      <c r="Q35" s="46"/>
    </row>
    <row r="36" s="1" customFormat="1" customHeight="1" spans="1:17">
      <c r="A36" s="7" t="s">
        <v>187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39"/>
      <c r="Q36" s="46"/>
    </row>
    <row r="37" s="1" customFormat="1" customHeight="1" spans="1:17">
      <c r="A37" s="7" t="s">
        <v>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9"/>
      <c r="Q37" s="46"/>
    </row>
    <row r="38" s="1" customFormat="1" customHeight="1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9"/>
      <c r="Q38" s="46"/>
    </row>
    <row r="39" s="1" customFormat="1" customHeight="1" spans="1:17">
      <c r="A39" s="84" t="s">
        <v>42</v>
      </c>
      <c r="B39" s="8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9"/>
      <c r="Q39" s="46"/>
    </row>
    <row r="40" s="1" customFormat="1" customHeight="1" spans="1:17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43</v>
      </c>
      <c r="F40" s="11" t="s">
        <v>43</v>
      </c>
      <c r="G40" s="11" t="s">
        <v>10</v>
      </c>
      <c r="H40" s="13" t="s">
        <v>11</v>
      </c>
      <c r="I40" s="13"/>
      <c r="J40" s="11" t="s">
        <v>12</v>
      </c>
      <c r="K40" s="11" t="s">
        <v>13</v>
      </c>
      <c r="L40" s="40" t="s">
        <v>14</v>
      </c>
      <c r="M40" s="40"/>
      <c r="N40" s="11" t="s">
        <v>15</v>
      </c>
      <c r="O40" s="11" t="s">
        <v>16</v>
      </c>
      <c r="P40" s="11" t="s">
        <v>44</v>
      </c>
      <c r="Q40" s="11" t="s">
        <v>45</v>
      </c>
    </row>
    <row r="41" s="1" customFormat="1" customHeight="1" spans="1:17">
      <c r="A41" s="10"/>
      <c r="B41" s="10"/>
      <c r="C41" s="14"/>
      <c r="D41" s="14"/>
      <c r="E41" s="103" t="s">
        <v>18</v>
      </c>
      <c r="F41" s="103"/>
      <c r="G41" s="14"/>
      <c r="H41" s="16" t="s">
        <v>19</v>
      </c>
      <c r="I41" s="16" t="s">
        <v>20</v>
      </c>
      <c r="J41" s="14"/>
      <c r="K41" s="14"/>
      <c r="L41" s="16" t="s">
        <v>19</v>
      </c>
      <c r="M41" s="16" t="s">
        <v>20</v>
      </c>
      <c r="N41" s="14"/>
      <c r="O41" s="14"/>
      <c r="P41" s="14"/>
      <c r="Q41" s="14"/>
    </row>
    <row r="42" s="1" customFormat="1" customHeight="1" spans="1:17">
      <c r="A42" s="27">
        <v>45696</v>
      </c>
      <c r="B42" s="27">
        <v>45696</v>
      </c>
      <c r="C42" s="48" t="s">
        <v>233</v>
      </c>
      <c r="D42" s="19" t="s">
        <v>234</v>
      </c>
      <c r="E42" s="168"/>
      <c r="F42" s="169"/>
      <c r="G42" s="32"/>
      <c r="H42" s="32"/>
      <c r="I42" s="32"/>
      <c r="J42" s="32">
        <v>4400</v>
      </c>
      <c r="K42" s="32"/>
      <c r="L42" s="22"/>
      <c r="M42" s="22">
        <v>182</v>
      </c>
      <c r="N42" s="22">
        <f t="shared" ref="N42:N50" si="2">SUM(G42:M42)</f>
        <v>4582</v>
      </c>
      <c r="O42" s="41"/>
      <c r="P42" s="24"/>
      <c r="Q42" s="17"/>
    </row>
    <row r="43" s="1" customFormat="1" customHeight="1" spans="1:17">
      <c r="A43" s="27">
        <v>45698</v>
      </c>
      <c r="B43" s="27">
        <v>45698</v>
      </c>
      <c r="C43" s="48" t="s">
        <v>235</v>
      </c>
      <c r="D43" s="19" t="s">
        <v>236</v>
      </c>
      <c r="E43" s="57"/>
      <c r="F43" s="31"/>
      <c r="G43" s="22"/>
      <c r="H43" s="22"/>
      <c r="I43" s="22"/>
      <c r="J43" s="22">
        <v>27984</v>
      </c>
      <c r="K43" s="22"/>
      <c r="L43" s="22"/>
      <c r="M43" s="22"/>
      <c r="N43" s="22">
        <f t="shared" si="2"/>
        <v>27984</v>
      </c>
      <c r="O43" s="41"/>
      <c r="P43" s="24"/>
      <c r="Q43" s="17"/>
    </row>
    <row r="44" s="1" customFormat="1" customHeight="1" spans="1:17">
      <c r="A44" s="27">
        <v>45698</v>
      </c>
      <c r="B44" s="27">
        <v>45698</v>
      </c>
      <c r="C44" s="48" t="s">
        <v>237</v>
      </c>
      <c r="D44" s="19" t="s">
        <v>236</v>
      </c>
      <c r="E44" s="57"/>
      <c r="F44" s="31"/>
      <c r="G44" s="22"/>
      <c r="H44" s="22"/>
      <c r="I44" s="22"/>
      <c r="J44" s="22"/>
      <c r="K44" s="22">
        <v>279500</v>
      </c>
      <c r="L44" s="22"/>
      <c r="M44" s="22"/>
      <c r="N44" s="22">
        <f t="shared" si="2"/>
        <v>279500</v>
      </c>
      <c r="O44" s="41"/>
      <c r="P44" s="24"/>
      <c r="Q44" s="17"/>
    </row>
    <row r="45" s="1" customFormat="1" customHeight="1" spans="1:17">
      <c r="A45" s="28">
        <v>45698</v>
      </c>
      <c r="B45" s="28">
        <v>45698</v>
      </c>
      <c r="C45" s="48" t="s">
        <v>238</v>
      </c>
      <c r="D45" s="29" t="s">
        <v>239</v>
      </c>
      <c r="E45" s="131"/>
      <c r="F45" s="31"/>
      <c r="G45" s="22"/>
      <c r="H45" s="64"/>
      <c r="I45" s="64"/>
      <c r="J45" s="64"/>
      <c r="K45" s="64">
        <v>4680</v>
      </c>
      <c r="L45" s="22"/>
      <c r="M45" s="22"/>
      <c r="N45" s="22">
        <f t="shared" si="2"/>
        <v>4680</v>
      </c>
      <c r="O45" s="41"/>
      <c r="P45" s="24"/>
      <c r="Q45" s="17"/>
    </row>
    <row r="46" s="1" customFormat="1" customHeight="1" spans="1:17">
      <c r="A46" s="27">
        <v>45700</v>
      </c>
      <c r="B46" s="27">
        <v>45700</v>
      </c>
      <c r="C46" s="48" t="s">
        <v>240</v>
      </c>
      <c r="D46" s="29" t="s">
        <v>241</v>
      </c>
      <c r="E46" s="38">
        <v>45734</v>
      </c>
      <c r="F46" s="169">
        <v>46596</v>
      </c>
      <c r="G46" s="32"/>
      <c r="H46" s="55"/>
      <c r="I46" s="55"/>
      <c r="J46" s="55">
        <v>10560</v>
      </c>
      <c r="K46" s="55"/>
      <c r="L46" s="22"/>
      <c r="M46" s="22"/>
      <c r="N46" s="22">
        <f t="shared" si="2"/>
        <v>10560</v>
      </c>
      <c r="O46" s="41"/>
      <c r="P46" s="24"/>
      <c r="Q46" s="17"/>
    </row>
    <row r="47" s="1" customFormat="1" customHeight="1" spans="1:17">
      <c r="A47" s="27">
        <v>45700</v>
      </c>
      <c r="B47" s="27">
        <v>45700</v>
      </c>
      <c r="C47" s="48" t="s">
        <v>242</v>
      </c>
      <c r="D47" s="29" t="s">
        <v>241</v>
      </c>
      <c r="E47" s="38">
        <v>45734</v>
      </c>
      <c r="F47" s="169">
        <v>46596</v>
      </c>
      <c r="G47" s="32"/>
      <c r="H47" s="55"/>
      <c r="I47" s="55"/>
      <c r="J47" s="55"/>
      <c r="K47" s="55">
        <v>87500</v>
      </c>
      <c r="L47" s="22"/>
      <c r="M47" s="22"/>
      <c r="N47" s="22">
        <f t="shared" si="2"/>
        <v>87500</v>
      </c>
      <c r="O47" s="41"/>
      <c r="P47" s="24"/>
      <c r="Q47" s="17"/>
    </row>
    <row r="48" s="1" customFormat="1" customHeight="1" spans="1:17">
      <c r="A48" s="61">
        <v>45706</v>
      </c>
      <c r="B48" s="17">
        <v>45706</v>
      </c>
      <c r="C48" s="48" t="s">
        <v>243</v>
      </c>
      <c r="D48" s="29" t="s">
        <v>221</v>
      </c>
      <c r="E48" s="30">
        <v>45729</v>
      </c>
      <c r="F48" s="31">
        <v>46567</v>
      </c>
      <c r="G48" s="32"/>
      <c r="H48" s="55"/>
      <c r="I48" s="55"/>
      <c r="J48" s="55">
        <v>12600</v>
      </c>
      <c r="K48" s="55"/>
      <c r="L48" s="22"/>
      <c r="M48" s="22"/>
      <c r="N48" s="22">
        <f t="shared" si="2"/>
        <v>12600</v>
      </c>
      <c r="O48" s="41"/>
      <c r="P48" s="24"/>
      <c r="Q48" s="17"/>
    </row>
    <row r="49" s="1" customFormat="1" customHeight="1" spans="1:17">
      <c r="A49" s="27">
        <v>45706</v>
      </c>
      <c r="B49" s="27">
        <v>45706</v>
      </c>
      <c r="C49" s="48" t="s">
        <v>244</v>
      </c>
      <c r="D49" s="29" t="s">
        <v>221</v>
      </c>
      <c r="E49" s="38">
        <v>45729</v>
      </c>
      <c r="F49" s="31">
        <v>46567</v>
      </c>
      <c r="G49" s="32"/>
      <c r="H49" s="55"/>
      <c r="I49" s="55"/>
      <c r="J49" s="55"/>
      <c r="K49" s="55">
        <v>196500</v>
      </c>
      <c r="L49" s="22"/>
      <c r="M49" s="22"/>
      <c r="N49" s="22">
        <f t="shared" si="2"/>
        <v>196500</v>
      </c>
      <c r="O49" s="41"/>
      <c r="P49" s="24"/>
      <c r="Q49" s="17"/>
    </row>
    <row r="50" s="1" customFormat="1" customHeight="1" spans="1:17">
      <c r="A50" s="27">
        <v>45716</v>
      </c>
      <c r="B50" s="27">
        <v>45716</v>
      </c>
      <c r="C50" s="48" t="s">
        <v>245</v>
      </c>
      <c r="D50" s="29" t="s">
        <v>246</v>
      </c>
      <c r="E50" s="38"/>
      <c r="F50" s="169"/>
      <c r="G50" s="32"/>
      <c r="H50" s="55"/>
      <c r="I50" s="55"/>
      <c r="J50" s="55">
        <v>9320</v>
      </c>
      <c r="K50" s="55"/>
      <c r="L50" s="22"/>
      <c r="M50" s="22">
        <v>182</v>
      </c>
      <c r="N50" s="22">
        <f t="shared" si="2"/>
        <v>9502</v>
      </c>
      <c r="O50" s="41"/>
      <c r="P50" s="24"/>
      <c r="Q50" s="17"/>
    </row>
    <row r="51" s="1" customFormat="1" customHeight="1" spans="1:17">
      <c r="A51" s="23" t="s">
        <v>15</v>
      </c>
      <c r="B51" s="19"/>
      <c r="C51" s="24"/>
      <c r="D51" s="29"/>
      <c r="E51" s="38"/>
      <c r="F51" s="62"/>
      <c r="G51" s="25">
        <f>SUM(G42:G50)</f>
        <v>0</v>
      </c>
      <c r="H51" s="25">
        <f t="shared" ref="H51:N51" si="3">SUM(H42:H50)</f>
        <v>0</v>
      </c>
      <c r="I51" s="25">
        <f t="shared" si="3"/>
        <v>0</v>
      </c>
      <c r="J51" s="25">
        <f t="shared" si="3"/>
        <v>64864</v>
      </c>
      <c r="K51" s="25">
        <f t="shared" si="3"/>
        <v>568180</v>
      </c>
      <c r="L51" s="25">
        <f t="shared" si="3"/>
        <v>0</v>
      </c>
      <c r="M51" s="25">
        <f t="shared" si="3"/>
        <v>364</v>
      </c>
      <c r="N51" s="25">
        <f t="shared" si="3"/>
        <v>633408</v>
      </c>
      <c r="O51" s="41"/>
      <c r="P51" s="24"/>
      <c r="Q51" s="17"/>
    </row>
    <row r="52" s="1" customFormat="1" customHeight="1" spans="1:17">
      <c r="A52" s="100" t="s">
        <v>63</v>
      </c>
      <c r="B52" s="23"/>
      <c r="C52" s="104"/>
      <c r="D52" s="23"/>
      <c r="E52" s="38"/>
      <c r="F52" s="62"/>
      <c r="G52" s="105">
        <f>G33+G51</f>
        <v>6600</v>
      </c>
      <c r="H52" s="105">
        <f t="shared" ref="H52:N52" si="4">H33+H51</f>
        <v>0</v>
      </c>
      <c r="I52" s="105">
        <f t="shared" si="4"/>
        <v>0</v>
      </c>
      <c r="J52" s="105">
        <f t="shared" si="4"/>
        <v>83786</v>
      </c>
      <c r="K52" s="105">
        <f t="shared" si="4"/>
        <v>596080</v>
      </c>
      <c r="L52" s="105">
        <f t="shared" si="4"/>
        <v>10725</v>
      </c>
      <c r="M52" s="105">
        <f t="shared" si="4"/>
        <v>20336</v>
      </c>
      <c r="N52" s="105">
        <f t="shared" si="4"/>
        <v>717527</v>
      </c>
      <c r="O52" s="41"/>
      <c r="P52" s="24"/>
      <c r="Q52" s="17"/>
    </row>
    <row r="53" s="1" customFormat="1" customHeight="1" spans="1:17">
      <c r="A53" s="100"/>
      <c r="B53" s="106"/>
      <c r="C53" s="107"/>
      <c r="D53" s="106"/>
      <c r="E53" s="106"/>
      <c r="F53" s="106"/>
      <c r="G53" s="109"/>
      <c r="H53" s="109"/>
      <c r="I53" s="109"/>
      <c r="J53" s="109"/>
      <c r="K53" s="109"/>
      <c r="L53" s="109"/>
      <c r="M53" s="109"/>
      <c r="N53" s="109"/>
      <c r="O53" s="130"/>
      <c r="P53" s="39"/>
      <c r="Q53" s="134"/>
    </row>
    <row r="54" s="1" customFormat="1" customHeight="1" spans="1:17">
      <c r="A54" s="110"/>
      <c r="B54" s="110"/>
      <c r="C54" s="111"/>
      <c r="D54" s="112"/>
      <c r="E54" s="112"/>
      <c r="F54" s="111"/>
      <c r="G54" s="113"/>
      <c r="H54" s="113"/>
      <c r="I54" s="46"/>
      <c r="J54" s="46"/>
      <c r="K54" s="46"/>
      <c r="L54" s="46"/>
      <c r="M54" s="46"/>
      <c r="N54" s="46"/>
      <c r="O54" s="46"/>
      <c r="P54" s="39"/>
      <c r="Q54" s="46"/>
    </row>
    <row r="55" s="1" customFormat="1" customHeight="1" spans="1:17">
      <c r="A55" s="110"/>
      <c r="B55" s="110"/>
      <c r="C55" s="111"/>
      <c r="D55" s="112"/>
      <c r="E55" s="112"/>
      <c r="F55" s="111"/>
      <c r="G55" s="113"/>
      <c r="H55" s="113"/>
      <c r="I55" s="46"/>
      <c r="J55" s="46"/>
      <c r="K55" s="46"/>
      <c r="L55" s="46"/>
      <c r="M55" s="46"/>
      <c r="N55" s="46"/>
      <c r="O55" s="46"/>
      <c r="P55" s="39"/>
      <c r="Q55" s="46"/>
    </row>
    <row r="56" s="1" customFormat="1" customHeight="1" spans="1:17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39"/>
      <c r="Q56" s="46"/>
    </row>
    <row r="57" s="1" customFormat="1" customHeight="1" spans="1:17">
      <c r="A57" s="7" t="s">
        <v>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39"/>
      <c r="Q57" s="46"/>
    </row>
    <row r="58" s="1" customFormat="1" customHeight="1" spans="1:17">
      <c r="A58" s="7" t="s">
        <v>187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9"/>
      <c r="Q58" s="46"/>
    </row>
    <row r="59" s="1" customFormat="1" customHeight="1" spans="1:17">
      <c r="A59" s="7" t="s">
        <v>2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39"/>
      <c r="Q59" s="46"/>
    </row>
    <row r="60" s="1" customFormat="1" customHeight="1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9"/>
      <c r="Q60" s="46"/>
    </row>
    <row r="61" s="1" customFormat="1" customHeight="1" spans="1:17">
      <c r="A61" s="115" t="s">
        <v>64</v>
      </c>
      <c r="B61" s="115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9"/>
      <c r="Q61" s="46"/>
    </row>
    <row r="62" s="1" customFormat="1" customHeight="1" spans="1:17">
      <c r="A62" s="10" t="s">
        <v>4</v>
      </c>
      <c r="B62" s="10" t="s">
        <v>5</v>
      </c>
      <c r="C62" s="11" t="s">
        <v>6</v>
      </c>
      <c r="D62" s="85" t="s">
        <v>7</v>
      </c>
      <c r="E62" s="11" t="s">
        <v>8</v>
      </c>
      <c r="F62" s="86" t="s">
        <v>9</v>
      </c>
      <c r="G62" s="11" t="s">
        <v>10</v>
      </c>
      <c r="H62" s="13" t="s">
        <v>11</v>
      </c>
      <c r="I62" s="13"/>
      <c r="J62" s="10" t="s">
        <v>12</v>
      </c>
      <c r="K62" s="11" t="s">
        <v>13</v>
      </c>
      <c r="L62" s="13" t="s">
        <v>14</v>
      </c>
      <c r="M62" s="13"/>
      <c r="N62" s="10" t="s">
        <v>15</v>
      </c>
      <c r="O62" s="11" t="s">
        <v>16</v>
      </c>
      <c r="P62" s="11" t="s">
        <v>65</v>
      </c>
      <c r="Q62" s="46"/>
    </row>
    <row r="63" s="1" customFormat="1" customHeight="1" spans="1:17">
      <c r="A63" s="10"/>
      <c r="B63" s="10"/>
      <c r="C63" s="103"/>
      <c r="D63" s="116"/>
      <c r="E63" s="88" t="s">
        <v>18</v>
      </c>
      <c r="F63" s="117"/>
      <c r="G63" s="103"/>
      <c r="H63" s="118" t="s">
        <v>19</v>
      </c>
      <c r="I63" s="118" t="s">
        <v>20</v>
      </c>
      <c r="J63" s="10"/>
      <c r="K63" s="103"/>
      <c r="L63" s="118" t="s">
        <v>19</v>
      </c>
      <c r="M63" s="118" t="s">
        <v>20</v>
      </c>
      <c r="N63" s="10"/>
      <c r="O63" s="103"/>
      <c r="P63" s="103"/>
      <c r="Q63" s="46"/>
    </row>
    <row r="64" s="1" customFormat="1" customHeight="1" spans="1:17">
      <c r="A64" s="120">
        <v>45667</v>
      </c>
      <c r="B64" s="120">
        <v>45667</v>
      </c>
      <c r="C64" s="18" t="s">
        <v>247</v>
      </c>
      <c r="D64" s="121" t="s">
        <v>241</v>
      </c>
      <c r="E64" s="57">
        <v>45692</v>
      </c>
      <c r="F64" s="146">
        <v>142767</v>
      </c>
      <c r="G64" s="22"/>
      <c r="H64" s="64"/>
      <c r="I64" s="64"/>
      <c r="J64" s="64"/>
      <c r="K64" s="132">
        <v>59000</v>
      </c>
      <c r="L64" s="64"/>
      <c r="M64" s="64"/>
      <c r="N64" s="22">
        <f>SUM(G64:M64)</f>
        <v>59000</v>
      </c>
      <c r="O64" s="131"/>
      <c r="P64" s="24"/>
      <c r="Q64" s="46"/>
    </row>
    <row r="65" s="1" customFormat="1" customHeight="1" spans="1:17">
      <c r="A65" s="120">
        <v>45666</v>
      </c>
      <c r="B65" s="120">
        <v>45666</v>
      </c>
      <c r="C65" s="18" t="s">
        <v>248</v>
      </c>
      <c r="D65" s="121" t="s">
        <v>236</v>
      </c>
      <c r="E65" s="57">
        <v>45698</v>
      </c>
      <c r="F65" s="146">
        <v>142863</v>
      </c>
      <c r="G65" s="22"/>
      <c r="H65" s="64"/>
      <c r="I65" s="64"/>
      <c r="J65" s="64">
        <v>44440</v>
      </c>
      <c r="K65" s="132"/>
      <c r="L65" s="64"/>
      <c r="M65" s="64"/>
      <c r="N65" s="22">
        <f>SUM(G65:M65)</f>
        <v>44440</v>
      </c>
      <c r="O65" s="131"/>
      <c r="P65" s="24"/>
      <c r="Q65" s="46"/>
    </row>
    <row r="66" s="1" customFormat="1" customHeight="1" spans="1:17">
      <c r="A66" s="120">
        <v>45666</v>
      </c>
      <c r="B66" s="120">
        <v>45666</v>
      </c>
      <c r="C66" s="18" t="s">
        <v>249</v>
      </c>
      <c r="D66" s="121" t="s">
        <v>236</v>
      </c>
      <c r="E66" s="57">
        <v>45705</v>
      </c>
      <c r="F66" s="146">
        <v>142906</v>
      </c>
      <c r="G66" s="22"/>
      <c r="H66" s="64"/>
      <c r="I66" s="64"/>
      <c r="J66" s="64"/>
      <c r="K66" s="132">
        <v>86500</v>
      </c>
      <c r="L66" s="64"/>
      <c r="M66" s="64"/>
      <c r="N66" s="22">
        <f>SUM(G66:M66)</f>
        <v>86500</v>
      </c>
      <c r="O66" s="131"/>
      <c r="P66" s="24"/>
      <c r="Q66" s="46"/>
    </row>
    <row r="67" s="1" customFormat="1" customHeight="1" spans="1:17">
      <c r="A67" s="120">
        <v>45663</v>
      </c>
      <c r="B67" s="120">
        <v>45663</v>
      </c>
      <c r="C67" s="18" t="s">
        <v>250</v>
      </c>
      <c r="D67" s="121" t="s">
        <v>239</v>
      </c>
      <c r="E67" s="57">
        <v>45695</v>
      </c>
      <c r="F67" s="146">
        <v>6855</v>
      </c>
      <c r="G67" s="22"/>
      <c r="H67" s="64"/>
      <c r="I67" s="64"/>
      <c r="J67" s="64">
        <v>4360.71</v>
      </c>
      <c r="K67" s="132"/>
      <c r="L67" s="64"/>
      <c r="M67" s="64"/>
      <c r="N67" s="22">
        <f>SUM(G67:M67)</f>
        <v>4360.71</v>
      </c>
      <c r="O67" s="131"/>
      <c r="P67" s="24"/>
      <c r="Q67" s="46"/>
    </row>
    <row r="68" s="1" customFormat="1" customHeight="1" spans="1:17">
      <c r="A68" s="136" t="s">
        <v>88</v>
      </c>
      <c r="B68" s="137"/>
      <c r="C68" s="138"/>
      <c r="D68" s="138"/>
      <c r="E68" s="140"/>
      <c r="F68" s="140"/>
      <c r="G68" s="141">
        <f>SUM(G64:G67)</f>
        <v>0</v>
      </c>
      <c r="H68" s="141">
        <f t="shared" ref="H68:N68" si="5">SUM(H64:H67)</f>
        <v>0</v>
      </c>
      <c r="I68" s="141">
        <f t="shared" si="5"/>
        <v>0</v>
      </c>
      <c r="J68" s="141">
        <f t="shared" si="5"/>
        <v>48800.71</v>
      </c>
      <c r="K68" s="141">
        <f t="shared" si="5"/>
        <v>145500</v>
      </c>
      <c r="L68" s="141">
        <f t="shared" si="5"/>
        <v>0</v>
      </c>
      <c r="M68" s="141">
        <f t="shared" si="5"/>
        <v>0</v>
      </c>
      <c r="N68" s="141">
        <f t="shared" si="5"/>
        <v>194300.71</v>
      </c>
      <c r="O68" s="142"/>
      <c r="P68" s="60"/>
      <c r="Q68" s="46"/>
    </row>
    <row r="69" s="1" customFormat="1" customHeight="1" spans="1:17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="1" customFormat="1" customHeight="1" spans="1:17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</row>
    <row r="71" s="1" customFormat="1" customHeight="1" spans="1:17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</row>
    <row r="72" s="1" customFormat="1" customHeight="1" spans="1:17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="1" customFormat="1" customHeight="1" spans="15:17">
      <c r="O73" s="46"/>
      <c r="P73" s="46"/>
      <c r="Q73" s="46"/>
    </row>
  </sheetData>
  <sortState ref="A8:Q32">
    <sortCondition ref="C8:C32"/>
  </sortState>
  <mergeCells count="41">
    <mergeCell ref="H6:I6"/>
    <mergeCell ref="L6:M6"/>
    <mergeCell ref="H40:I40"/>
    <mergeCell ref="L40:M40"/>
    <mergeCell ref="A61:B61"/>
    <mergeCell ref="H62:I62"/>
    <mergeCell ref="L62:M62"/>
    <mergeCell ref="A6:A7"/>
    <mergeCell ref="A40:A41"/>
    <mergeCell ref="A62:A63"/>
    <mergeCell ref="B6:B7"/>
    <mergeCell ref="B40:B41"/>
    <mergeCell ref="B62:B63"/>
    <mergeCell ref="C6:C7"/>
    <mergeCell ref="C40:C41"/>
    <mergeCell ref="C62:C63"/>
    <mergeCell ref="D6:D7"/>
    <mergeCell ref="D40:D41"/>
    <mergeCell ref="D62:D63"/>
    <mergeCell ref="F6:F7"/>
    <mergeCell ref="F40:F41"/>
    <mergeCell ref="F62:F63"/>
    <mergeCell ref="G6:G7"/>
    <mergeCell ref="G40:G41"/>
    <mergeCell ref="G62:G63"/>
    <mergeCell ref="J6:J7"/>
    <mergeCell ref="J40:J41"/>
    <mergeCell ref="J62:J63"/>
    <mergeCell ref="K6:K7"/>
    <mergeCell ref="K40:K41"/>
    <mergeCell ref="K62:K63"/>
    <mergeCell ref="N6:N7"/>
    <mergeCell ref="N40:N41"/>
    <mergeCell ref="N62:N63"/>
    <mergeCell ref="O6:O7"/>
    <mergeCell ref="O40:O41"/>
    <mergeCell ref="O62:O63"/>
    <mergeCell ref="P6:P7"/>
    <mergeCell ref="P40:P41"/>
    <mergeCell ref="P62:P63"/>
    <mergeCell ref="Q40:Q41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70"/>
  <sheetViews>
    <sheetView workbookViewId="0">
      <selection activeCell="C33" sqref="C3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57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63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251</v>
      </c>
      <c r="B2" s="7"/>
      <c r="C2" s="7"/>
      <c r="D2" s="7"/>
      <c r="E2" s="7"/>
      <c r="F2" s="63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7"/>
      <c r="F3" s="63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7"/>
      <c r="F4" s="63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7"/>
      <c r="F5" s="63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1" t="s">
        <v>8</v>
      </c>
      <c r="F6" s="86" t="s">
        <v>252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88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45693</v>
      </c>
      <c r="B8" s="27">
        <v>45693</v>
      </c>
      <c r="C8" s="18" t="s">
        <v>253</v>
      </c>
      <c r="D8" s="19" t="s">
        <v>254</v>
      </c>
      <c r="E8" s="57">
        <v>45693</v>
      </c>
      <c r="F8" s="158">
        <v>5536</v>
      </c>
      <c r="G8" s="55"/>
      <c r="H8" s="55"/>
      <c r="I8" s="55"/>
      <c r="J8" s="55">
        <v>220</v>
      </c>
      <c r="K8" s="55"/>
      <c r="L8" s="55"/>
      <c r="M8" s="55"/>
      <c r="N8" s="127">
        <f t="shared" ref="N8:N17" si="0">SUM(G8:M8)</f>
        <v>220</v>
      </c>
      <c r="O8" s="27"/>
      <c r="P8" s="24"/>
      <c r="Q8" s="46"/>
    </row>
    <row r="9" s="1" customFormat="1" customHeight="1" spans="1:17">
      <c r="A9" s="27">
        <v>45693</v>
      </c>
      <c r="B9" s="27">
        <v>45693</v>
      </c>
      <c r="C9" s="18" t="s">
        <v>255</v>
      </c>
      <c r="D9" s="19" t="s">
        <v>256</v>
      </c>
      <c r="E9" s="57">
        <v>45693</v>
      </c>
      <c r="F9" s="158">
        <v>5539</v>
      </c>
      <c r="G9" s="55"/>
      <c r="H9" s="55"/>
      <c r="I9" s="55"/>
      <c r="J9" s="55">
        <v>176</v>
      </c>
      <c r="K9" s="55"/>
      <c r="L9" s="55"/>
      <c r="M9" s="55"/>
      <c r="N9" s="127">
        <f t="shared" si="0"/>
        <v>176</v>
      </c>
      <c r="O9" s="27"/>
      <c r="P9" s="24"/>
      <c r="Q9" s="46"/>
    </row>
    <row r="10" s="1" customFormat="1" customHeight="1" spans="1:17">
      <c r="A10" s="27">
        <v>45693</v>
      </c>
      <c r="B10" s="27">
        <v>45693</v>
      </c>
      <c r="C10" s="18" t="s">
        <v>257</v>
      </c>
      <c r="D10" s="19" t="s">
        <v>258</v>
      </c>
      <c r="E10" s="57">
        <v>45693</v>
      </c>
      <c r="F10" s="158">
        <v>5540</v>
      </c>
      <c r="G10" s="55"/>
      <c r="H10" s="55"/>
      <c r="I10" s="55"/>
      <c r="J10" s="55">
        <v>1500</v>
      </c>
      <c r="K10" s="55"/>
      <c r="L10" s="55"/>
      <c r="M10" s="55"/>
      <c r="N10" s="127">
        <f t="shared" si="0"/>
        <v>1500</v>
      </c>
      <c r="O10" s="27"/>
      <c r="P10" s="24"/>
      <c r="Q10" s="46"/>
    </row>
    <row r="11" s="1" customFormat="1" customHeight="1" spans="1:17">
      <c r="A11" s="27">
        <v>45696</v>
      </c>
      <c r="B11" s="27">
        <v>45696</v>
      </c>
      <c r="C11" s="18" t="s">
        <v>259</v>
      </c>
      <c r="D11" s="19" t="s">
        <v>256</v>
      </c>
      <c r="E11" s="57">
        <v>45712</v>
      </c>
      <c r="F11" s="158">
        <v>142998</v>
      </c>
      <c r="G11" s="55"/>
      <c r="H11" s="55"/>
      <c r="I11" s="55"/>
      <c r="J11" s="55"/>
      <c r="K11" s="55">
        <v>10220</v>
      </c>
      <c r="L11" s="55"/>
      <c r="M11" s="55"/>
      <c r="N11" s="127">
        <f t="shared" si="0"/>
        <v>10220</v>
      </c>
      <c r="O11" s="27"/>
      <c r="P11" s="24" t="s">
        <v>260</v>
      </c>
      <c r="Q11" s="46"/>
    </row>
    <row r="12" s="1" customFormat="1" customHeight="1" spans="1:17">
      <c r="A12" s="27">
        <v>45701</v>
      </c>
      <c r="B12" s="27">
        <v>45701</v>
      </c>
      <c r="C12" s="18" t="s">
        <v>261</v>
      </c>
      <c r="D12" s="19" t="s">
        <v>262</v>
      </c>
      <c r="E12" s="57">
        <v>45701</v>
      </c>
      <c r="F12" s="158">
        <v>5543</v>
      </c>
      <c r="G12" s="55"/>
      <c r="H12" s="55"/>
      <c r="I12" s="55"/>
      <c r="J12" s="55">
        <v>330</v>
      </c>
      <c r="K12" s="55"/>
      <c r="L12" s="55"/>
      <c r="M12" s="55"/>
      <c r="N12" s="127">
        <f t="shared" si="0"/>
        <v>330</v>
      </c>
      <c r="O12" s="27"/>
      <c r="P12" s="24"/>
      <c r="Q12" s="46"/>
    </row>
    <row r="13" s="1" customFormat="1" customHeight="1" spans="1:17">
      <c r="A13" s="27">
        <v>45702</v>
      </c>
      <c r="B13" s="27">
        <v>45702</v>
      </c>
      <c r="C13" s="18" t="s">
        <v>263</v>
      </c>
      <c r="D13" s="19" t="s">
        <v>264</v>
      </c>
      <c r="E13" s="57">
        <v>45702</v>
      </c>
      <c r="F13" s="158">
        <v>5544</v>
      </c>
      <c r="G13" s="55"/>
      <c r="H13" s="55"/>
      <c r="I13" s="55"/>
      <c r="J13" s="55">
        <v>1100</v>
      </c>
      <c r="K13" s="55"/>
      <c r="L13" s="55"/>
      <c r="M13" s="55"/>
      <c r="N13" s="127">
        <f t="shared" si="0"/>
        <v>1100</v>
      </c>
      <c r="O13" s="27"/>
      <c r="P13" s="24"/>
      <c r="Q13" s="46"/>
    </row>
    <row r="14" s="1" customFormat="1" customHeight="1" spans="1:17">
      <c r="A14" s="27">
        <v>45702</v>
      </c>
      <c r="B14" s="27">
        <v>45702</v>
      </c>
      <c r="C14" s="18" t="s">
        <v>265</v>
      </c>
      <c r="D14" s="19" t="s">
        <v>266</v>
      </c>
      <c r="E14" s="57">
        <v>45702</v>
      </c>
      <c r="F14" s="158">
        <v>5545</v>
      </c>
      <c r="G14" s="55"/>
      <c r="H14" s="55"/>
      <c r="I14" s="55"/>
      <c r="J14" s="55">
        <v>1500</v>
      </c>
      <c r="K14" s="55"/>
      <c r="L14" s="55"/>
      <c r="M14" s="55"/>
      <c r="N14" s="127">
        <f t="shared" si="0"/>
        <v>1500</v>
      </c>
      <c r="O14" s="27"/>
      <c r="P14" s="24"/>
      <c r="Q14" s="46"/>
    </row>
    <row r="15" s="1" customFormat="1" customHeight="1" spans="1:17">
      <c r="A15" s="27">
        <v>45706</v>
      </c>
      <c r="B15" s="27">
        <v>45706</v>
      </c>
      <c r="C15" s="18" t="s">
        <v>267</v>
      </c>
      <c r="D15" s="19" t="s">
        <v>268</v>
      </c>
      <c r="E15" s="57">
        <v>45706</v>
      </c>
      <c r="F15" s="158">
        <v>5546</v>
      </c>
      <c r="G15" s="55"/>
      <c r="H15" s="55"/>
      <c r="I15" s="55"/>
      <c r="J15" s="55">
        <v>2200</v>
      </c>
      <c r="K15" s="55"/>
      <c r="L15" s="55"/>
      <c r="M15" s="55"/>
      <c r="N15" s="127">
        <f t="shared" si="0"/>
        <v>2200</v>
      </c>
      <c r="O15" s="27"/>
      <c r="P15" s="24"/>
      <c r="Q15" s="46"/>
    </row>
    <row r="16" s="1" customFormat="1" customHeight="1" spans="1:17">
      <c r="A16" s="27">
        <v>45706</v>
      </c>
      <c r="B16" s="27">
        <v>45706</v>
      </c>
      <c r="C16" s="18" t="s">
        <v>269</v>
      </c>
      <c r="D16" s="19" t="s">
        <v>270</v>
      </c>
      <c r="E16" s="57">
        <v>45706</v>
      </c>
      <c r="F16" s="158">
        <v>5548</v>
      </c>
      <c r="G16" s="55"/>
      <c r="H16" s="55"/>
      <c r="I16" s="55"/>
      <c r="J16" s="55">
        <v>350</v>
      </c>
      <c r="K16" s="55"/>
      <c r="L16" s="55"/>
      <c r="M16" s="55"/>
      <c r="N16" s="127">
        <f t="shared" si="0"/>
        <v>350</v>
      </c>
      <c r="O16" s="27"/>
      <c r="P16" s="24"/>
      <c r="Q16" s="46"/>
    </row>
    <row r="17" s="1" customFormat="1" customHeight="1" spans="1:17">
      <c r="A17" s="27">
        <v>45706</v>
      </c>
      <c r="B17" s="27">
        <v>45706</v>
      </c>
      <c r="C17" s="18" t="s">
        <v>271</v>
      </c>
      <c r="D17" s="19" t="s">
        <v>272</v>
      </c>
      <c r="E17" s="57">
        <v>45706</v>
      </c>
      <c r="F17" s="158">
        <v>5547</v>
      </c>
      <c r="G17" s="55"/>
      <c r="H17" s="55"/>
      <c r="I17" s="55"/>
      <c r="J17" s="55">
        <v>2000</v>
      </c>
      <c r="K17" s="55"/>
      <c r="L17" s="55"/>
      <c r="M17" s="55"/>
      <c r="N17" s="127">
        <f t="shared" si="0"/>
        <v>2000</v>
      </c>
      <c r="O17" s="27"/>
      <c r="P17" s="24"/>
      <c r="Q17" s="46"/>
    </row>
    <row r="18" s="1" customFormat="1" customHeight="1" spans="1:17">
      <c r="A18" s="23" t="s">
        <v>40</v>
      </c>
      <c r="B18" s="93"/>
      <c r="C18" s="94"/>
      <c r="D18" s="95"/>
      <c r="E18" s="143"/>
      <c r="F18" s="159" t="s">
        <v>41</v>
      </c>
      <c r="G18" s="97">
        <f>SUM(G8:G17)</f>
        <v>0</v>
      </c>
      <c r="H18" s="97">
        <f t="shared" ref="H18:N18" si="1">SUM(H8:H17)</f>
        <v>0</v>
      </c>
      <c r="I18" s="97">
        <f t="shared" si="1"/>
        <v>0</v>
      </c>
      <c r="J18" s="97">
        <f t="shared" si="1"/>
        <v>9376</v>
      </c>
      <c r="K18" s="97">
        <f t="shared" si="1"/>
        <v>10220</v>
      </c>
      <c r="L18" s="97">
        <f t="shared" si="1"/>
        <v>0</v>
      </c>
      <c r="M18" s="97">
        <f t="shared" si="1"/>
        <v>0</v>
      </c>
      <c r="N18" s="97">
        <f t="shared" si="1"/>
        <v>19596</v>
      </c>
      <c r="O18" s="129"/>
      <c r="P18" s="24"/>
      <c r="Q18" s="46"/>
    </row>
    <row r="19" s="1" customFormat="1" customHeight="1" spans="1:17">
      <c r="A19" s="98"/>
      <c r="B19" s="98"/>
      <c r="C19" s="99"/>
      <c r="D19" s="100"/>
      <c r="E19" s="144"/>
      <c r="F19" s="160"/>
      <c r="G19" s="102"/>
      <c r="H19" s="102"/>
      <c r="I19" s="102"/>
      <c r="J19" s="102"/>
      <c r="K19" s="102"/>
      <c r="L19" s="102"/>
      <c r="M19" s="102"/>
      <c r="N19" s="102"/>
      <c r="O19" s="7"/>
      <c r="P19" s="39"/>
      <c r="Q19" s="46"/>
    </row>
    <row r="20" s="1" customFormat="1" customHeight="1" spans="1:17">
      <c r="A20" s="7" t="s">
        <v>0</v>
      </c>
      <c r="B20" s="7"/>
      <c r="C20" s="7"/>
      <c r="D20" s="7"/>
      <c r="E20" s="7"/>
      <c r="F20" s="63"/>
      <c r="G20" s="7"/>
      <c r="H20" s="7"/>
      <c r="I20" s="7"/>
      <c r="J20" s="7"/>
      <c r="K20" s="7"/>
      <c r="L20" s="7"/>
      <c r="M20" s="7"/>
      <c r="N20" s="7"/>
      <c r="O20" s="7"/>
      <c r="P20" s="39"/>
      <c r="Q20" s="46"/>
    </row>
    <row r="21" s="1" customFormat="1" customHeight="1" spans="1:17">
      <c r="A21" s="7" t="s">
        <v>251</v>
      </c>
      <c r="B21" s="7"/>
      <c r="C21" s="7"/>
      <c r="D21" s="7"/>
      <c r="E21" s="7"/>
      <c r="F21" s="63"/>
      <c r="G21" s="7"/>
      <c r="H21" s="7"/>
      <c r="I21" s="7"/>
      <c r="J21" s="7"/>
      <c r="K21" s="7"/>
      <c r="L21" s="7"/>
      <c r="M21" s="7"/>
      <c r="N21" s="7"/>
      <c r="O21" s="7"/>
      <c r="P21" s="39"/>
      <c r="Q21" s="46"/>
    </row>
    <row r="22" s="1" customFormat="1" customHeight="1" spans="1:17">
      <c r="A22" s="7" t="s">
        <v>2</v>
      </c>
      <c r="B22" s="7"/>
      <c r="C22" s="7"/>
      <c r="D22" s="7"/>
      <c r="E22" s="7"/>
      <c r="F22" s="63"/>
      <c r="G22" s="7"/>
      <c r="H22" s="7"/>
      <c r="I22" s="7"/>
      <c r="J22" s="7"/>
      <c r="K22" s="7"/>
      <c r="L22" s="7"/>
      <c r="M22" s="7"/>
      <c r="N22" s="7"/>
      <c r="O22" s="7"/>
      <c r="P22" s="39"/>
      <c r="Q22" s="46"/>
    </row>
    <row r="23" s="1" customFormat="1" customHeight="1" spans="1:17">
      <c r="A23" s="7"/>
      <c r="B23" s="7"/>
      <c r="C23" s="7"/>
      <c r="D23" s="7"/>
      <c r="E23" s="7"/>
      <c r="F23" s="63"/>
      <c r="G23" s="7"/>
      <c r="H23" s="7"/>
      <c r="I23" s="7"/>
      <c r="J23" s="7"/>
      <c r="K23" s="7"/>
      <c r="L23" s="7"/>
      <c r="M23" s="7"/>
      <c r="N23" s="7"/>
      <c r="O23" s="7"/>
      <c r="P23" s="39"/>
      <c r="Q23" s="46"/>
    </row>
    <row r="24" s="1" customFormat="1" customHeight="1" spans="1:17">
      <c r="A24" s="84" t="s">
        <v>42</v>
      </c>
      <c r="B24" s="84"/>
      <c r="C24" s="7"/>
      <c r="D24" s="7"/>
      <c r="E24" s="7"/>
      <c r="F24" s="63"/>
      <c r="G24" s="7"/>
      <c r="H24" s="7"/>
      <c r="I24" s="7"/>
      <c r="J24" s="7"/>
      <c r="K24" s="7"/>
      <c r="L24" s="7"/>
      <c r="M24" s="7"/>
      <c r="N24" s="7"/>
      <c r="O24" s="7"/>
      <c r="P24" s="39"/>
      <c r="Q24" s="46"/>
    </row>
    <row r="25" s="1" customFormat="1" customHeight="1" spans="1:17">
      <c r="A25" s="10" t="s">
        <v>4</v>
      </c>
      <c r="B25" s="10" t="s">
        <v>5</v>
      </c>
      <c r="C25" s="11" t="s">
        <v>6</v>
      </c>
      <c r="D25" s="11" t="s">
        <v>7</v>
      </c>
      <c r="E25" s="11" t="s">
        <v>43</v>
      </c>
      <c r="F25" s="11" t="s">
        <v>43</v>
      </c>
      <c r="G25" s="11" t="s">
        <v>10</v>
      </c>
      <c r="H25" s="13" t="s">
        <v>11</v>
      </c>
      <c r="I25" s="13"/>
      <c r="J25" s="11" t="s">
        <v>12</v>
      </c>
      <c r="K25" s="11" t="s">
        <v>13</v>
      </c>
      <c r="L25" s="40" t="s">
        <v>14</v>
      </c>
      <c r="M25" s="40"/>
      <c r="N25" s="11" t="s">
        <v>15</v>
      </c>
      <c r="O25" s="11" t="s">
        <v>16</v>
      </c>
      <c r="P25" s="11" t="s">
        <v>44</v>
      </c>
      <c r="Q25" s="11" t="s">
        <v>45</v>
      </c>
    </row>
    <row r="26" s="1" customFormat="1" customHeight="1" spans="1:17">
      <c r="A26" s="10"/>
      <c r="B26" s="10"/>
      <c r="C26" s="14"/>
      <c r="D26" s="14"/>
      <c r="E26" s="103" t="s">
        <v>18</v>
      </c>
      <c r="F26" s="103"/>
      <c r="G26" s="14"/>
      <c r="H26" s="16" t="s">
        <v>19</v>
      </c>
      <c r="I26" s="16" t="s">
        <v>20</v>
      </c>
      <c r="J26" s="14"/>
      <c r="K26" s="14"/>
      <c r="L26" s="16" t="s">
        <v>19</v>
      </c>
      <c r="M26" s="16" t="s">
        <v>20</v>
      </c>
      <c r="N26" s="14"/>
      <c r="O26" s="14"/>
      <c r="P26" s="14"/>
      <c r="Q26" s="14"/>
    </row>
    <row r="27" s="1" customFormat="1" customHeight="1" spans="1:17">
      <c r="A27" s="61">
        <v>45696</v>
      </c>
      <c r="B27" s="61">
        <v>45696</v>
      </c>
      <c r="C27" s="18" t="s">
        <v>273</v>
      </c>
      <c r="D27" s="29" t="s">
        <v>274</v>
      </c>
      <c r="E27" s="38">
        <v>45696</v>
      </c>
      <c r="F27" s="31">
        <v>47065</v>
      </c>
      <c r="G27" s="22"/>
      <c r="H27" s="64"/>
      <c r="I27" s="64"/>
      <c r="J27" s="64">
        <v>4928</v>
      </c>
      <c r="K27" s="64"/>
      <c r="L27" s="22"/>
      <c r="M27" s="22"/>
      <c r="N27" s="22">
        <f t="shared" ref="N27:N33" si="2">SUM(G27:M27)</f>
        <v>4928</v>
      </c>
      <c r="O27" s="41"/>
      <c r="P27" s="24"/>
      <c r="Q27" s="17"/>
    </row>
    <row r="28" s="1" customFormat="1" customHeight="1" spans="1:17">
      <c r="A28" s="61">
        <v>45701</v>
      </c>
      <c r="B28" s="61">
        <v>45701</v>
      </c>
      <c r="C28" s="18" t="s">
        <v>275</v>
      </c>
      <c r="D28" s="29" t="s">
        <v>276</v>
      </c>
      <c r="E28" s="38"/>
      <c r="F28" s="31"/>
      <c r="G28" s="22"/>
      <c r="H28" s="64"/>
      <c r="I28" s="64"/>
      <c r="J28" s="64">
        <v>10560</v>
      </c>
      <c r="K28" s="64"/>
      <c r="L28" s="22"/>
      <c r="M28" s="22"/>
      <c r="N28" s="22">
        <f t="shared" si="2"/>
        <v>10560</v>
      </c>
      <c r="O28" s="41"/>
      <c r="P28" s="24"/>
      <c r="Q28" s="17"/>
    </row>
    <row r="29" s="1" customFormat="1" customHeight="1" spans="1:17">
      <c r="A29" s="61">
        <v>45706</v>
      </c>
      <c r="B29" s="61">
        <v>45706</v>
      </c>
      <c r="C29" s="18" t="s">
        <v>277</v>
      </c>
      <c r="D29" s="29" t="s">
        <v>274</v>
      </c>
      <c r="E29" s="38">
        <v>45705</v>
      </c>
      <c r="F29" s="31">
        <v>47071</v>
      </c>
      <c r="G29" s="22"/>
      <c r="H29" s="64"/>
      <c r="I29" s="64"/>
      <c r="J29" s="64">
        <v>4400</v>
      </c>
      <c r="K29" s="64"/>
      <c r="L29" s="22"/>
      <c r="M29" s="22"/>
      <c r="N29" s="22">
        <f t="shared" si="2"/>
        <v>4400</v>
      </c>
      <c r="O29" s="41"/>
      <c r="P29" s="24"/>
      <c r="Q29" s="17"/>
    </row>
    <row r="30" s="1" customFormat="1" customHeight="1" spans="1:17">
      <c r="A30" s="61">
        <v>45693</v>
      </c>
      <c r="B30" s="61">
        <v>45693</v>
      </c>
      <c r="C30" s="18" t="s">
        <v>278</v>
      </c>
      <c r="D30" s="29" t="s">
        <v>274</v>
      </c>
      <c r="E30" s="38"/>
      <c r="F30" s="31"/>
      <c r="G30" s="22"/>
      <c r="H30" s="64"/>
      <c r="I30" s="64"/>
      <c r="J30" s="64">
        <v>5680</v>
      </c>
      <c r="K30" s="64"/>
      <c r="L30" s="22"/>
      <c r="M30" s="22"/>
      <c r="N30" s="22">
        <f t="shared" si="2"/>
        <v>5680</v>
      </c>
      <c r="O30" s="41"/>
      <c r="P30" s="24"/>
      <c r="Q30" s="17"/>
    </row>
    <row r="31" s="1" customFormat="1" customHeight="1" spans="1:17">
      <c r="A31" s="61">
        <v>45693</v>
      </c>
      <c r="B31" s="61">
        <v>45693</v>
      </c>
      <c r="C31" s="18" t="s">
        <v>279</v>
      </c>
      <c r="D31" s="29" t="s">
        <v>274</v>
      </c>
      <c r="E31" s="38"/>
      <c r="F31" s="31"/>
      <c r="G31" s="22"/>
      <c r="H31" s="64"/>
      <c r="I31" s="64"/>
      <c r="J31" s="64">
        <v>4000</v>
      </c>
      <c r="K31" s="64"/>
      <c r="L31" s="22"/>
      <c r="M31" s="22"/>
      <c r="N31" s="22">
        <f t="shared" si="2"/>
        <v>4000</v>
      </c>
      <c r="O31" s="41"/>
      <c r="P31" s="24"/>
      <c r="Q31" s="17"/>
    </row>
    <row r="32" s="1" customFormat="1" customHeight="1" spans="1:17">
      <c r="A32" s="61">
        <v>45694</v>
      </c>
      <c r="B32" s="61">
        <v>45694</v>
      </c>
      <c r="C32" s="18" t="s">
        <v>280</v>
      </c>
      <c r="D32" s="29" t="s">
        <v>256</v>
      </c>
      <c r="E32" s="38"/>
      <c r="F32" s="31"/>
      <c r="G32" s="22"/>
      <c r="H32" s="64"/>
      <c r="I32" s="64"/>
      <c r="J32" s="64">
        <v>4400</v>
      </c>
      <c r="K32" s="64"/>
      <c r="L32" s="22"/>
      <c r="M32" s="22"/>
      <c r="N32" s="22">
        <f t="shared" si="2"/>
        <v>4400</v>
      </c>
      <c r="O32" s="41"/>
      <c r="P32" s="24"/>
      <c r="Q32" s="17"/>
    </row>
    <row r="33" s="1" customFormat="1" customHeight="1" spans="1:17">
      <c r="A33" s="61">
        <v>45712</v>
      </c>
      <c r="B33" s="61">
        <v>45712</v>
      </c>
      <c r="C33" s="18" t="s">
        <v>281</v>
      </c>
      <c r="D33" s="29" t="s">
        <v>274</v>
      </c>
      <c r="E33" s="38"/>
      <c r="F33" s="31">
        <v>47072</v>
      </c>
      <c r="G33" s="22"/>
      <c r="H33" s="64"/>
      <c r="I33" s="64"/>
      <c r="J33" s="64">
        <v>2200</v>
      </c>
      <c r="K33" s="64"/>
      <c r="L33" s="22"/>
      <c r="M33" s="22"/>
      <c r="N33" s="22">
        <f t="shared" si="2"/>
        <v>2200</v>
      </c>
      <c r="O33" s="41"/>
      <c r="P33" s="24"/>
      <c r="Q33" s="17"/>
    </row>
    <row r="34" s="1" customFormat="1" customHeight="1" spans="1:17">
      <c r="A34" s="23" t="s">
        <v>15</v>
      </c>
      <c r="B34" s="19"/>
      <c r="C34" s="24"/>
      <c r="D34" s="29"/>
      <c r="E34" s="38"/>
      <c r="F34" s="31"/>
      <c r="G34" s="25">
        <f>SUM(G27:G33)</f>
        <v>0</v>
      </c>
      <c r="H34" s="25">
        <f t="shared" ref="H34:N34" si="3">SUM(H27:H33)</f>
        <v>0</v>
      </c>
      <c r="I34" s="25">
        <f t="shared" si="3"/>
        <v>0</v>
      </c>
      <c r="J34" s="25">
        <f t="shared" si="3"/>
        <v>36168</v>
      </c>
      <c r="K34" s="25">
        <f t="shared" si="3"/>
        <v>0</v>
      </c>
      <c r="L34" s="25">
        <f t="shared" si="3"/>
        <v>0</v>
      </c>
      <c r="M34" s="25">
        <f t="shared" si="3"/>
        <v>0</v>
      </c>
      <c r="N34" s="25">
        <f t="shared" si="3"/>
        <v>36168</v>
      </c>
      <c r="O34" s="41"/>
      <c r="P34" s="24"/>
      <c r="Q34" s="17"/>
    </row>
    <row r="35" s="1" customFormat="1" customHeight="1" spans="1:17">
      <c r="A35" s="100" t="s">
        <v>63</v>
      </c>
      <c r="B35" s="23"/>
      <c r="C35" s="104"/>
      <c r="D35" s="23"/>
      <c r="E35" s="38"/>
      <c r="F35" s="31"/>
      <c r="G35" s="105">
        <f>G18+G34</f>
        <v>0</v>
      </c>
      <c r="H35" s="105">
        <f t="shared" ref="H35:N35" si="4">H18+H34</f>
        <v>0</v>
      </c>
      <c r="I35" s="105">
        <f t="shared" si="4"/>
        <v>0</v>
      </c>
      <c r="J35" s="105">
        <f t="shared" si="4"/>
        <v>45544</v>
      </c>
      <c r="K35" s="105">
        <f t="shared" si="4"/>
        <v>10220</v>
      </c>
      <c r="L35" s="105">
        <f t="shared" si="4"/>
        <v>0</v>
      </c>
      <c r="M35" s="105">
        <f t="shared" si="4"/>
        <v>0</v>
      </c>
      <c r="N35" s="105">
        <f t="shared" si="4"/>
        <v>55764</v>
      </c>
      <c r="O35" s="41"/>
      <c r="P35" s="24"/>
      <c r="Q35" s="17"/>
    </row>
    <row r="36" s="1" customFormat="1" customHeight="1" spans="1:17">
      <c r="A36" s="100"/>
      <c r="B36" s="106"/>
      <c r="C36" s="107"/>
      <c r="D36" s="106"/>
      <c r="E36" s="106"/>
      <c r="F36" s="63"/>
      <c r="G36" s="109"/>
      <c r="H36" s="109"/>
      <c r="I36" s="109"/>
      <c r="J36" s="109"/>
      <c r="K36" s="109"/>
      <c r="L36" s="109"/>
      <c r="M36" s="109"/>
      <c r="N36" s="109"/>
      <c r="O36" s="130"/>
      <c r="P36" s="39"/>
      <c r="Q36" s="134"/>
    </row>
    <row r="37" s="1" customFormat="1" customHeight="1" spans="1:17">
      <c r="A37" s="110"/>
      <c r="B37" s="110"/>
      <c r="C37" s="111"/>
      <c r="D37" s="112"/>
      <c r="E37" s="112"/>
      <c r="F37" s="161"/>
      <c r="G37" s="113"/>
      <c r="H37" s="113"/>
      <c r="I37" s="46"/>
      <c r="J37" s="46"/>
      <c r="K37" s="46"/>
      <c r="L37" s="46"/>
      <c r="M37" s="46"/>
      <c r="N37" s="46"/>
      <c r="O37" s="46"/>
      <c r="P37" s="39"/>
      <c r="Q37" s="46"/>
    </row>
    <row r="38" s="1" customFormat="1" customHeight="1" spans="1:17">
      <c r="A38" s="46"/>
      <c r="B38" s="46"/>
      <c r="C38" s="46"/>
      <c r="D38" s="46"/>
      <c r="E38" s="46"/>
      <c r="F38" s="160"/>
      <c r="G38" s="46"/>
      <c r="H38" s="46"/>
      <c r="I38" s="46"/>
      <c r="J38" s="46"/>
      <c r="K38" s="46"/>
      <c r="L38" s="46"/>
      <c r="M38" s="46"/>
      <c r="N38" s="46"/>
      <c r="O38" s="46"/>
      <c r="P38" s="39"/>
      <c r="Q38" s="46"/>
    </row>
    <row r="39" s="1" customFormat="1" customHeight="1" spans="1:17">
      <c r="A39" s="7" t="s">
        <v>0</v>
      </c>
      <c r="B39" s="7"/>
      <c r="C39" s="7"/>
      <c r="D39" s="7"/>
      <c r="E39" s="7"/>
      <c r="F39" s="63"/>
      <c r="G39" s="7"/>
      <c r="H39" s="7"/>
      <c r="I39" s="7"/>
      <c r="J39" s="7"/>
      <c r="K39" s="7"/>
      <c r="L39" s="7"/>
      <c r="M39" s="7"/>
      <c r="N39" s="7"/>
      <c r="O39" s="7"/>
      <c r="P39" s="39"/>
      <c r="Q39" s="46"/>
    </row>
    <row r="40" s="1" customFormat="1" customHeight="1" spans="1:17">
      <c r="A40" s="7" t="s">
        <v>251</v>
      </c>
      <c r="B40" s="7"/>
      <c r="C40" s="7"/>
      <c r="D40" s="7"/>
      <c r="E40" s="7"/>
      <c r="F40" s="63"/>
      <c r="G40" s="7"/>
      <c r="H40" s="7"/>
      <c r="I40" s="7"/>
      <c r="J40" s="7"/>
      <c r="K40" s="7"/>
      <c r="L40" s="7"/>
      <c r="M40" s="7"/>
      <c r="N40" s="7"/>
      <c r="O40" s="7"/>
      <c r="P40" s="39"/>
      <c r="Q40" s="46"/>
    </row>
    <row r="41" s="1" customFormat="1" customHeight="1" spans="1:17">
      <c r="A41" s="7" t="s">
        <v>2</v>
      </c>
      <c r="B41" s="7"/>
      <c r="C41" s="7"/>
      <c r="D41" s="7"/>
      <c r="E41" s="7"/>
      <c r="F41" s="63"/>
      <c r="G41" s="7"/>
      <c r="H41" s="7"/>
      <c r="I41" s="7"/>
      <c r="J41" s="7"/>
      <c r="K41" s="7"/>
      <c r="L41" s="7"/>
      <c r="M41" s="7"/>
      <c r="N41" s="7"/>
      <c r="O41" s="7"/>
      <c r="P41" s="39"/>
      <c r="Q41" s="46"/>
    </row>
    <row r="42" s="1" customFormat="1" customHeight="1" spans="1:17">
      <c r="A42" s="7"/>
      <c r="B42" s="7"/>
      <c r="C42" s="7"/>
      <c r="D42" s="7"/>
      <c r="E42" s="7"/>
      <c r="F42" s="63"/>
      <c r="G42" s="7"/>
      <c r="H42" s="7"/>
      <c r="I42" s="7"/>
      <c r="J42" s="7"/>
      <c r="K42" s="7"/>
      <c r="L42" s="7"/>
      <c r="M42" s="7"/>
      <c r="N42" s="7"/>
      <c r="O42" s="7"/>
      <c r="P42" s="39"/>
      <c r="Q42" s="46"/>
    </row>
    <row r="43" s="1" customFormat="1" customHeight="1" spans="1:17">
      <c r="A43" s="115" t="s">
        <v>64</v>
      </c>
      <c r="B43" s="115"/>
      <c r="C43" s="7"/>
      <c r="D43" s="7"/>
      <c r="E43" s="7"/>
      <c r="F43" s="63"/>
      <c r="G43" s="7"/>
      <c r="H43" s="7"/>
      <c r="I43" s="7"/>
      <c r="J43" s="7"/>
      <c r="K43" s="7"/>
      <c r="L43" s="7"/>
      <c r="M43" s="7"/>
      <c r="N43" s="7"/>
      <c r="O43" s="7"/>
      <c r="P43" s="39"/>
      <c r="Q43" s="46"/>
    </row>
    <row r="44" s="1" customFormat="1" customHeight="1" spans="1:17">
      <c r="A44" s="10" t="s">
        <v>4</v>
      </c>
      <c r="B44" s="10" t="s">
        <v>5</v>
      </c>
      <c r="C44" s="11" t="s">
        <v>6</v>
      </c>
      <c r="D44" s="85" t="s">
        <v>7</v>
      </c>
      <c r="E44" s="11" t="s">
        <v>8</v>
      </c>
      <c r="F44" s="162" t="s">
        <v>9</v>
      </c>
      <c r="G44" s="11" t="s">
        <v>10</v>
      </c>
      <c r="H44" s="13" t="s">
        <v>11</v>
      </c>
      <c r="I44" s="13"/>
      <c r="J44" s="10" t="s">
        <v>12</v>
      </c>
      <c r="K44" s="11" t="s">
        <v>13</v>
      </c>
      <c r="L44" s="13" t="s">
        <v>14</v>
      </c>
      <c r="M44" s="13"/>
      <c r="N44" s="10" t="s">
        <v>15</v>
      </c>
      <c r="O44" s="11" t="s">
        <v>16</v>
      </c>
      <c r="P44" s="11" t="s">
        <v>65</v>
      </c>
      <c r="Q44" s="46"/>
    </row>
    <row r="45" s="1" customFormat="1" customHeight="1" spans="1:17">
      <c r="A45" s="10"/>
      <c r="B45" s="10"/>
      <c r="C45" s="103"/>
      <c r="D45" s="116"/>
      <c r="E45" s="88" t="s">
        <v>18</v>
      </c>
      <c r="F45" s="163"/>
      <c r="G45" s="103"/>
      <c r="H45" s="118" t="s">
        <v>19</v>
      </c>
      <c r="I45" s="118" t="s">
        <v>20</v>
      </c>
      <c r="J45" s="10"/>
      <c r="K45" s="103"/>
      <c r="L45" s="118" t="s">
        <v>19</v>
      </c>
      <c r="M45" s="118" t="s">
        <v>20</v>
      </c>
      <c r="N45" s="10"/>
      <c r="O45" s="103"/>
      <c r="P45" s="103"/>
      <c r="Q45" s="46"/>
    </row>
    <row r="46" s="1" customFormat="1" customHeight="1" spans="1:17">
      <c r="A46" s="120">
        <v>45468</v>
      </c>
      <c r="B46" s="120">
        <v>45468</v>
      </c>
      <c r="C46" s="18" t="s">
        <v>282</v>
      </c>
      <c r="D46" s="121" t="s">
        <v>274</v>
      </c>
      <c r="E46" s="131">
        <v>45693</v>
      </c>
      <c r="F46" s="158">
        <v>142786</v>
      </c>
      <c r="G46" s="122"/>
      <c r="H46" s="123"/>
      <c r="I46" s="123"/>
      <c r="J46" s="123">
        <v>15840</v>
      </c>
      <c r="K46" s="132"/>
      <c r="L46" s="123"/>
      <c r="M46" s="123"/>
      <c r="N46" s="64">
        <f t="shared" ref="N46:N64" si="5">SUM(G46:M46)</f>
        <v>15840</v>
      </c>
      <c r="O46" s="131"/>
      <c r="P46" s="24" t="s">
        <v>283</v>
      </c>
      <c r="Q46" s="46"/>
    </row>
    <row r="47" s="1" customFormat="1" customHeight="1" spans="1:17">
      <c r="A47" s="120">
        <v>45475</v>
      </c>
      <c r="B47" s="120">
        <v>45475</v>
      </c>
      <c r="C47" s="18" t="s">
        <v>284</v>
      </c>
      <c r="D47" s="121" t="s">
        <v>274</v>
      </c>
      <c r="E47" s="131">
        <v>45693</v>
      </c>
      <c r="F47" s="158">
        <v>142788</v>
      </c>
      <c r="G47" s="122"/>
      <c r="H47" s="123"/>
      <c r="I47" s="123"/>
      <c r="J47" s="123">
        <v>8400</v>
      </c>
      <c r="K47" s="132"/>
      <c r="L47" s="123"/>
      <c r="M47" s="123"/>
      <c r="N47" s="64">
        <f t="shared" si="5"/>
        <v>8400</v>
      </c>
      <c r="O47" s="131"/>
      <c r="P47" s="24" t="s">
        <v>285</v>
      </c>
      <c r="Q47" s="46"/>
    </row>
    <row r="48" s="1" customFormat="1" customHeight="1" spans="1:17">
      <c r="A48" s="120">
        <v>45475</v>
      </c>
      <c r="B48" s="120">
        <v>45475</v>
      </c>
      <c r="C48" s="18" t="s">
        <v>286</v>
      </c>
      <c r="D48" s="121" t="s">
        <v>287</v>
      </c>
      <c r="E48" s="131">
        <v>45691</v>
      </c>
      <c r="F48" s="158">
        <v>5538</v>
      </c>
      <c r="G48" s="122"/>
      <c r="H48" s="123"/>
      <c r="I48" s="123"/>
      <c r="J48" s="123">
        <v>3520</v>
      </c>
      <c r="K48" s="132"/>
      <c r="L48" s="123"/>
      <c r="M48" s="123"/>
      <c r="N48" s="64">
        <f t="shared" si="5"/>
        <v>3520</v>
      </c>
      <c r="O48" s="131"/>
      <c r="P48" s="24" t="s">
        <v>288</v>
      </c>
      <c r="Q48" s="46"/>
    </row>
    <row r="49" s="1" customFormat="1" customHeight="1" spans="1:17">
      <c r="A49" s="120">
        <v>45482</v>
      </c>
      <c r="B49" s="120">
        <v>45483</v>
      </c>
      <c r="C49" s="18" t="s">
        <v>289</v>
      </c>
      <c r="D49" s="121" t="s">
        <v>274</v>
      </c>
      <c r="E49" s="131">
        <v>45693</v>
      </c>
      <c r="F49" s="158">
        <v>142787</v>
      </c>
      <c r="G49" s="122"/>
      <c r="H49" s="123"/>
      <c r="I49" s="123"/>
      <c r="J49" s="123">
        <v>4400</v>
      </c>
      <c r="K49" s="132"/>
      <c r="L49" s="123"/>
      <c r="M49" s="123"/>
      <c r="N49" s="64">
        <f t="shared" si="5"/>
        <v>4400</v>
      </c>
      <c r="O49" s="131"/>
      <c r="P49" s="24" t="s">
        <v>290</v>
      </c>
      <c r="Q49" s="46"/>
    </row>
    <row r="50" s="1" customFormat="1" customHeight="1" spans="1:17">
      <c r="A50" s="120">
        <v>45496</v>
      </c>
      <c r="B50" s="120">
        <v>45496</v>
      </c>
      <c r="C50" s="18" t="s">
        <v>291</v>
      </c>
      <c r="D50" s="121" t="s">
        <v>292</v>
      </c>
      <c r="E50" s="131">
        <v>45700</v>
      </c>
      <c r="F50" s="158">
        <v>5541</v>
      </c>
      <c r="G50" s="122"/>
      <c r="H50" s="123"/>
      <c r="I50" s="123"/>
      <c r="J50" s="123">
        <v>1760</v>
      </c>
      <c r="K50" s="132"/>
      <c r="L50" s="123"/>
      <c r="M50" s="123"/>
      <c r="N50" s="64">
        <f t="shared" si="5"/>
        <v>1760</v>
      </c>
      <c r="O50" s="131"/>
      <c r="P50" s="24" t="s">
        <v>285</v>
      </c>
      <c r="Q50" s="46"/>
    </row>
    <row r="51" s="1" customFormat="1" customHeight="1" spans="1:17">
      <c r="A51" s="120">
        <v>45497</v>
      </c>
      <c r="B51" s="120">
        <v>45497</v>
      </c>
      <c r="C51" s="18" t="s">
        <v>293</v>
      </c>
      <c r="D51" s="121" t="s">
        <v>274</v>
      </c>
      <c r="E51" s="131">
        <v>45693</v>
      </c>
      <c r="F51" s="158">
        <v>142783</v>
      </c>
      <c r="G51" s="122"/>
      <c r="H51" s="123"/>
      <c r="I51" s="123"/>
      <c r="J51" s="123">
        <v>4400</v>
      </c>
      <c r="K51" s="132"/>
      <c r="L51" s="123"/>
      <c r="M51" s="123"/>
      <c r="N51" s="64">
        <f t="shared" si="5"/>
        <v>4400</v>
      </c>
      <c r="O51" s="131"/>
      <c r="P51" s="24" t="s">
        <v>294</v>
      </c>
      <c r="Q51" s="46"/>
    </row>
    <row r="52" s="1" customFormat="1" customHeight="1" spans="1:17">
      <c r="A52" s="120">
        <v>45499</v>
      </c>
      <c r="B52" s="120">
        <v>45499</v>
      </c>
      <c r="C52" s="18" t="s">
        <v>295</v>
      </c>
      <c r="D52" s="121" t="s">
        <v>274</v>
      </c>
      <c r="E52" s="131">
        <v>45693</v>
      </c>
      <c r="F52" s="158">
        <v>142784</v>
      </c>
      <c r="G52" s="122"/>
      <c r="H52" s="123"/>
      <c r="I52" s="123"/>
      <c r="J52" s="123">
        <v>5720</v>
      </c>
      <c r="K52" s="132"/>
      <c r="L52" s="123"/>
      <c r="M52" s="123"/>
      <c r="N52" s="64">
        <f t="shared" si="5"/>
        <v>5720</v>
      </c>
      <c r="O52" s="131"/>
      <c r="P52" s="24" t="s">
        <v>296</v>
      </c>
      <c r="Q52" s="46"/>
    </row>
    <row r="53" s="1" customFormat="1" customHeight="1" spans="1:17">
      <c r="A53" s="120">
        <v>45502</v>
      </c>
      <c r="B53" s="120">
        <v>45512</v>
      </c>
      <c r="C53" s="18" t="s">
        <v>297</v>
      </c>
      <c r="D53" s="121" t="s">
        <v>274</v>
      </c>
      <c r="E53" s="131">
        <v>45693</v>
      </c>
      <c r="F53" s="158">
        <v>142785</v>
      </c>
      <c r="G53" s="122"/>
      <c r="H53" s="123"/>
      <c r="I53" s="123"/>
      <c r="J53" s="123">
        <v>13200</v>
      </c>
      <c r="K53" s="132"/>
      <c r="L53" s="123"/>
      <c r="M53" s="123"/>
      <c r="N53" s="64">
        <f t="shared" si="5"/>
        <v>13200</v>
      </c>
      <c r="O53" s="131"/>
      <c r="P53" s="24" t="s">
        <v>298</v>
      </c>
      <c r="Q53" s="46"/>
    </row>
    <row r="54" s="1" customFormat="1" customHeight="1" spans="1:17">
      <c r="A54" s="120">
        <v>45502</v>
      </c>
      <c r="B54" s="120">
        <v>45502</v>
      </c>
      <c r="C54" s="18" t="s">
        <v>299</v>
      </c>
      <c r="D54" s="121" t="s">
        <v>292</v>
      </c>
      <c r="E54" s="131">
        <v>45700</v>
      </c>
      <c r="F54" s="158">
        <v>5542</v>
      </c>
      <c r="G54" s="122"/>
      <c r="H54" s="123"/>
      <c r="I54" s="123"/>
      <c r="J54" s="123">
        <v>13200</v>
      </c>
      <c r="K54" s="132"/>
      <c r="L54" s="123"/>
      <c r="M54" s="123"/>
      <c r="N54" s="64">
        <f t="shared" si="5"/>
        <v>13200</v>
      </c>
      <c r="O54" s="131"/>
      <c r="P54" s="24"/>
      <c r="Q54" s="46"/>
    </row>
    <row r="55" s="1" customFormat="1" customHeight="1" spans="1:17">
      <c r="A55" s="120">
        <v>45537</v>
      </c>
      <c r="B55" s="120">
        <v>45537</v>
      </c>
      <c r="C55" s="18" t="s">
        <v>300</v>
      </c>
      <c r="D55" s="121" t="s">
        <v>274</v>
      </c>
      <c r="E55" s="131">
        <v>45693</v>
      </c>
      <c r="F55" s="158">
        <v>142782</v>
      </c>
      <c r="G55" s="122"/>
      <c r="H55" s="123"/>
      <c r="I55" s="123"/>
      <c r="J55" s="123">
        <v>480</v>
      </c>
      <c r="K55" s="132"/>
      <c r="L55" s="123"/>
      <c r="M55" s="123"/>
      <c r="N55" s="64">
        <f t="shared" si="5"/>
        <v>480</v>
      </c>
      <c r="O55" s="131"/>
      <c r="P55" s="24" t="s">
        <v>301</v>
      </c>
      <c r="Q55" s="46"/>
    </row>
    <row r="56" s="1" customFormat="1" customHeight="1" spans="1:17">
      <c r="A56" s="120">
        <v>45621</v>
      </c>
      <c r="B56" s="120">
        <v>45621</v>
      </c>
      <c r="C56" s="18" t="s">
        <v>302</v>
      </c>
      <c r="D56" s="121" t="s">
        <v>303</v>
      </c>
      <c r="E56" s="131">
        <v>45707</v>
      </c>
      <c r="F56" s="158">
        <v>142936</v>
      </c>
      <c r="G56" s="122"/>
      <c r="H56" s="123"/>
      <c r="I56" s="123"/>
      <c r="J56" s="123">
        <v>2378.57</v>
      </c>
      <c r="K56" s="132"/>
      <c r="L56" s="123"/>
      <c r="M56" s="123"/>
      <c r="N56" s="64">
        <f t="shared" si="5"/>
        <v>2378.57</v>
      </c>
      <c r="O56" s="131"/>
      <c r="P56" s="24" t="s">
        <v>304</v>
      </c>
      <c r="Q56" s="46"/>
    </row>
    <row r="57" s="1" customFormat="1" customHeight="1" spans="1:17">
      <c r="A57" s="120">
        <v>45630</v>
      </c>
      <c r="B57" s="120">
        <v>45630</v>
      </c>
      <c r="C57" s="18" t="s">
        <v>305</v>
      </c>
      <c r="D57" s="121" t="s">
        <v>306</v>
      </c>
      <c r="E57" s="131">
        <v>45707</v>
      </c>
      <c r="F57" s="158">
        <v>142936</v>
      </c>
      <c r="G57" s="122"/>
      <c r="H57" s="123"/>
      <c r="I57" s="123"/>
      <c r="J57" s="123">
        <v>3964.29</v>
      </c>
      <c r="K57" s="132"/>
      <c r="L57" s="123"/>
      <c r="M57" s="123"/>
      <c r="N57" s="64">
        <f t="shared" si="5"/>
        <v>3964.29</v>
      </c>
      <c r="O57" s="131"/>
      <c r="P57" s="24" t="s">
        <v>304</v>
      </c>
      <c r="Q57" s="46"/>
    </row>
    <row r="58" s="1" customFormat="1" customHeight="1" spans="1:17">
      <c r="A58" s="120">
        <v>45637</v>
      </c>
      <c r="B58" s="120">
        <v>45637</v>
      </c>
      <c r="C58" s="18" t="s">
        <v>307</v>
      </c>
      <c r="D58" s="121" t="s">
        <v>308</v>
      </c>
      <c r="E58" s="131">
        <v>45707</v>
      </c>
      <c r="F58" s="158">
        <v>142936</v>
      </c>
      <c r="G58" s="122"/>
      <c r="H58" s="123"/>
      <c r="I58" s="123"/>
      <c r="J58" s="123">
        <v>1395.43</v>
      </c>
      <c r="K58" s="132"/>
      <c r="L58" s="123"/>
      <c r="M58" s="123"/>
      <c r="N58" s="64">
        <f t="shared" si="5"/>
        <v>1395.43</v>
      </c>
      <c r="O58" s="131"/>
      <c r="P58" s="24" t="s">
        <v>304</v>
      </c>
      <c r="Q58" s="46"/>
    </row>
    <row r="59" s="1" customFormat="1" customHeight="1" spans="1:17">
      <c r="A59" s="120">
        <v>45646</v>
      </c>
      <c r="B59" s="120">
        <v>45646</v>
      </c>
      <c r="C59" s="18" t="s">
        <v>309</v>
      </c>
      <c r="D59" s="121" t="s">
        <v>310</v>
      </c>
      <c r="E59" s="131">
        <v>45707</v>
      </c>
      <c r="F59" s="158">
        <v>142935</v>
      </c>
      <c r="G59" s="122"/>
      <c r="H59" s="123"/>
      <c r="I59" s="123"/>
      <c r="J59" s="123">
        <v>14747.14</v>
      </c>
      <c r="K59" s="132"/>
      <c r="L59" s="123"/>
      <c r="M59" s="123"/>
      <c r="N59" s="64">
        <f t="shared" si="5"/>
        <v>14747.14</v>
      </c>
      <c r="O59" s="131"/>
      <c r="P59" s="24" t="s">
        <v>311</v>
      </c>
      <c r="Q59" s="46"/>
    </row>
    <row r="60" s="1" customFormat="1" customHeight="1" spans="1:17">
      <c r="A60" s="120">
        <v>45647</v>
      </c>
      <c r="B60" s="120">
        <v>45647</v>
      </c>
      <c r="C60" s="18" t="s">
        <v>312</v>
      </c>
      <c r="D60" s="121" t="s">
        <v>303</v>
      </c>
      <c r="E60" s="131">
        <v>45707</v>
      </c>
      <c r="F60" s="158">
        <v>142936</v>
      </c>
      <c r="G60" s="122"/>
      <c r="H60" s="123"/>
      <c r="I60" s="123"/>
      <c r="J60" s="123">
        <v>2616.43</v>
      </c>
      <c r="K60" s="132"/>
      <c r="L60" s="123"/>
      <c r="M60" s="123"/>
      <c r="N60" s="64">
        <f t="shared" si="5"/>
        <v>2616.43</v>
      </c>
      <c r="O60" s="131"/>
      <c r="P60" s="24" t="s">
        <v>304</v>
      </c>
      <c r="Q60" s="46"/>
    </row>
    <row r="61" s="1" customFormat="1" customHeight="1" spans="1:17">
      <c r="A61" s="120">
        <v>45659</v>
      </c>
      <c r="B61" s="120">
        <v>45659</v>
      </c>
      <c r="C61" s="18" t="s">
        <v>313</v>
      </c>
      <c r="D61" s="121" t="s">
        <v>308</v>
      </c>
      <c r="E61" s="131">
        <v>45707</v>
      </c>
      <c r="F61" s="158">
        <v>142936</v>
      </c>
      <c r="G61" s="122"/>
      <c r="H61" s="123"/>
      <c r="I61" s="123"/>
      <c r="J61" s="123">
        <v>566.89</v>
      </c>
      <c r="K61" s="132"/>
      <c r="L61" s="123"/>
      <c r="M61" s="123"/>
      <c r="N61" s="64">
        <f t="shared" si="5"/>
        <v>566.89</v>
      </c>
      <c r="O61" s="131"/>
      <c r="P61" s="24" t="s">
        <v>304</v>
      </c>
      <c r="Q61" s="46"/>
    </row>
    <row r="62" s="1" customFormat="1" customHeight="1" spans="1:17">
      <c r="A62" s="120">
        <v>45666</v>
      </c>
      <c r="B62" s="120">
        <v>45666</v>
      </c>
      <c r="C62" s="18" t="s">
        <v>314</v>
      </c>
      <c r="D62" s="121" t="s">
        <v>274</v>
      </c>
      <c r="E62" s="131">
        <v>45698</v>
      </c>
      <c r="F62" s="158">
        <v>142861</v>
      </c>
      <c r="G62" s="122"/>
      <c r="H62" s="123"/>
      <c r="I62" s="123"/>
      <c r="J62" s="123">
        <v>3520</v>
      </c>
      <c r="K62" s="132"/>
      <c r="L62" s="123"/>
      <c r="M62" s="123"/>
      <c r="N62" s="64">
        <f t="shared" si="5"/>
        <v>3520</v>
      </c>
      <c r="O62" s="131"/>
      <c r="P62" s="24"/>
      <c r="Q62" s="46"/>
    </row>
    <row r="63" s="1" customFormat="1" customHeight="1" spans="1:17">
      <c r="A63" s="120"/>
      <c r="B63" s="120"/>
      <c r="C63" s="18"/>
      <c r="D63" s="121"/>
      <c r="E63" s="131"/>
      <c r="F63" s="158"/>
      <c r="G63" s="122"/>
      <c r="H63" s="123"/>
      <c r="I63" s="123"/>
      <c r="J63" s="123"/>
      <c r="K63" s="132"/>
      <c r="L63" s="123"/>
      <c r="M63" s="123"/>
      <c r="N63" s="64">
        <f t="shared" si="5"/>
        <v>0</v>
      </c>
      <c r="O63" s="131"/>
      <c r="P63" s="24"/>
      <c r="Q63" s="46"/>
    </row>
    <row r="64" s="1" customFormat="1" customHeight="1" spans="1:17">
      <c r="A64" s="120"/>
      <c r="B64" s="120"/>
      <c r="C64" s="18"/>
      <c r="D64" s="121"/>
      <c r="E64" s="131"/>
      <c r="F64" s="158"/>
      <c r="G64" s="122"/>
      <c r="H64" s="123"/>
      <c r="I64" s="123"/>
      <c r="J64" s="123"/>
      <c r="K64" s="132"/>
      <c r="L64" s="123"/>
      <c r="M64" s="123"/>
      <c r="N64" s="64">
        <f t="shared" si="5"/>
        <v>0</v>
      </c>
      <c r="O64" s="131"/>
      <c r="P64" s="24"/>
      <c r="Q64" s="46"/>
    </row>
    <row r="65" s="1" customFormat="1" customHeight="1" spans="1:17">
      <c r="A65" s="136" t="s">
        <v>88</v>
      </c>
      <c r="B65" s="137"/>
      <c r="C65" s="138"/>
      <c r="D65" s="138"/>
      <c r="E65" s="140"/>
      <c r="F65" s="164"/>
      <c r="G65" s="141">
        <f t="shared" ref="G65:N65" si="6">SUM(G46:G64)</f>
        <v>0</v>
      </c>
      <c r="H65" s="141">
        <f t="shared" si="6"/>
        <v>0</v>
      </c>
      <c r="I65" s="141">
        <f t="shared" si="6"/>
        <v>0</v>
      </c>
      <c r="J65" s="141">
        <f t="shared" si="6"/>
        <v>100108.75</v>
      </c>
      <c r="K65" s="141">
        <f t="shared" si="6"/>
        <v>0</v>
      </c>
      <c r="L65" s="141">
        <f t="shared" si="6"/>
        <v>0</v>
      </c>
      <c r="M65" s="141">
        <f t="shared" si="6"/>
        <v>0</v>
      </c>
      <c r="N65" s="141">
        <f t="shared" si="6"/>
        <v>100108.75</v>
      </c>
      <c r="O65" s="142"/>
      <c r="P65" s="60"/>
      <c r="Q65" s="46"/>
    </row>
    <row r="66" s="1" customFormat="1" customHeight="1" spans="1:17">
      <c r="A66" s="46"/>
      <c r="B66" s="46"/>
      <c r="C66" s="46"/>
      <c r="D66" s="46"/>
      <c r="E66" s="46"/>
      <c r="F66" s="160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="1" customFormat="1" customHeight="1" spans="1:17">
      <c r="A67" s="46"/>
      <c r="B67" s="46"/>
      <c r="C67" s="46"/>
      <c r="D67" s="46"/>
      <c r="E67" s="46"/>
      <c r="F67" s="160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</row>
    <row r="68" s="1" customFormat="1" customHeight="1" spans="1:17">
      <c r="A68" s="46"/>
      <c r="B68" s="46"/>
      <c r="C68" s="46"/>
      <c r="D68" s="46"/>
      <c r="E68" s="46"/>
      <c r="F68" s="160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="1" customFormat="1" customHeight="1" spans="1:17">
      <c r="A69" s="46"/>
      <c r="B69" s="46"/>
      <c r="C69" s="46"/>
      <c r="D69" s="46"/>
      <c r="E69" s="46"/>
      <c r="F69" s="160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="1" customFormat="1" customHeight="1" spans="6:17">
      <c r="F70" s="157"/>
      <c r="O70" s="46"/>
      <c r="P70" s="46"/>
      <c r="Q70" s="46"/>
    </row>
  </sheetData>
  <sortState ref="A46:XFC64">
    <sortCondition ref="C46:C64"/>
  </sortState>
  <mergeCells count="41">
    <mergeCell ref="H6:I6"/>
    <mergeCell ref="L6:M6"/>
    <mergeCell ref="H25:I25"/>
    <mergeCell ref="L25:M25"/>
    <mergeCell ref="A43:B43"/>
    <mergeCell ref="H44:I44"/>
    <mergeCell ref="L44:M44"/>
    <mergeCell ref="A6:A7"/>
    <mergeCell ref="A25:A26"/>
    <mergeCell ref="A44:A45"/>
    <mergeCell ref="B6:B7"/>
    <mergeCell ref="B25:B26"/>
    <mergeCell ref="B44:B45"/>
    <mergeCell ref="C6:C7"/>
    <mergeCell ref="C25:C26"/>
    <mergeCell ref="C44:C45"/>
    <mergeCell ref="D6:D7"/>
    <mergeCell ref="D25:D26"/>
    <mergeCell ref="D44:D45"/>
    <mergeCell ref="F6:F7"/>
    <mergeCell ref="F25:F26"/>
    <mergeCell ref="F44:F45"/>
    <mergeCell ref="G6:G7"/>
    <mergeCell ref="G25:G26"/>
    <mergeCell ref="G44:G45"/>
    <mergeCell ref="J6:J7"/>
    <mergeCell ref="J25:J26"/>
    <mergeCell ref="J44:J45"/>
    <mergeCell ref="K6:K7"/>
    <mergeCell ref="K25:K26"/>
    <mergeCell ref="K44:K45"/>
    <mergeCell ref="N6:N7"/>
    <mergeCell ref="N25:N26"/>
    <mergeCell ref="N44:N45"/>
    <mergeCell ref="O6:O7"/>
    <mergeCell ref="O25:O26"/>
    <mergeCell ref="O44:O45"/>
    <mergeCell ref="P6:P7"/>
    <mergeCell ref="P25:P26"/>
    <mergeCell ref="P44:P45"/>
    <mergeCell ref="Q25:Q26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7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3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315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1" t="s">
        <v>8</v>
      </c>
      <c r="F6" s="86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88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45689</v>
      </c>
      <c r="B8" s="27">
        <v>45689</v>
      </c>
      <c r="C8" s="18" t="s">
        <v>316</v>
      </c>
      <c r="D8" s="19" t="s">
        <v>317</v>
      </c>
      <c r="E8" s="57">
        <v>45689</v>
      </c>
      <c r="F8" s="124">
        <v>6238</v>
      </c>
      <c r="G8" s="55"/>
      <c r="H8" s="55"/>
      <c r="I8" s="55"/>
      <c r="J8" s="55">
        <v>4264</v>
      </c>
      <c r="K8" s="55"/>
      <c r="L8" s="55"/>
      <c r="M8" s="55"/>
      <c r="N8" s="127">
        <f t="shared" ref="N8:N33" si="0">SUM(G8:M8)</f>
        <v>4264</v>
      </c>
      <c r="O8" s="27"/>
      <c r="P8" s="24"/>
      <c r="Q8" s="46"/>
    </row>
    <row r="9" s="1" customFormat="1" customHeight="1" spans="1:17">
      <c r="A9" s="27">
        <v>45691</v>
      </c>
      <c r="B9" s="27">
        <v>45691</v>
      </c>
      <c r="C9" s="18" t="s">
        <v>318</v>
      </c>
      <c r="D9" s="19" t="s">
        <v>319</v>
      </c>
      <c r="E9" s="57">
        <v>45691</v>
      </c>
      <c r="F9" s="124">
        <v>6239</v>
      </c>
      <c r="G9" s="55"/>
      <c r="H9" s="55"/>
      <c r="I9" s="55"/>
      <c r="J9" s="55">
        <v>1650</v>
      </c>
      <c r="K9" s="55"/>
      <c r="L9" s="55"/>
      <c r="M9" s="55"/>
      <c r="N9" s="127">
        <f t="shared" si="0"/>
        <v>1650</v>
      </c>
      <c r="O9" s="27"/>
      <c r="P9" s="24"/>
      <c r="Q9" s="46"/>
    </row>
    <row r="10" s="1" customFormat="1" customHeight="1" spans="1:17">
      <c r="A10" s="27">
        <v>45691</v>
      </c>
      <c r="B10" s="27">
        <v>45691</v>
      </c>
      <c r="C10" s="18" t="s">
        <v>320</v>
      </c>
      <c r="D10" s="19" t="s">
        <v>321</v>
      </c>
      <c r="E10" s="57">
        <v>45691</v>
      </c>
      <c r="F10" s="124">
        <v>6240</v>
      </c>
      <c r="G10" s="55"/>
      <c r="H10" s="55"/>
      <c r="I10" s="55"/>
      <c r="J10" s="55">
        <v>1430</v>
      </c>
      <c r="K10" s="55"/>
      <c r="L10" s="55"/>
      <c r="M10" s="55"/>
      <c r="N10" s="127">
        <f t="shared" si="0"/>
        <v>1430</v>
      </c>
      <c r="O10" s="27"/>
      <c r="P10" s="24"/>
      <c r="Q10" s="46"/>
    </row>
    <row r="11" s="1" customFormat="1" customHeight="1" spans="1:17">
      <c r="A11" s="27">
        <v>45691</v>
      </c>
      <c r="B11" s="27">
        <v>45692</v>
      </c>
      <c r="C11" s="18" t="s">
        <v>322</v>
      </c>
      <c r="D11" s="19" t="s">
        <v>323</v>
      </c>
      <c r="E11" s="57">
        <v>45705</v>
      </c>
      <c r="F11" s="124">
        <v>6255</v>
      </c>
      <c r="G11" s="55">
        <v>500</v>
      </c>
      <c r="H11" s="55"/>
      <c r="I11" s="55"/>
      <c r="J11" s="55"/>
      <c r="K11" s="55"/>
      <c r="L11" s="55"/>
      <c r="M11" s="55"/>
      <c r="N11" s="127">
        <f t="shared" si="0"/>
        <v>500</v>
      </c>
      <c r="O11" s="27"/>
      <c r="P11" s="24"/>
      <c r="Q11" s="46"/>
    </row>
    <row r="12" s="1" customFormat="1" customHeight="1" spans="1:17">
      <c r="A12" s="27">
        <v>45691</v>
      </c>
      <c r="B12" s="27">
        <v>45691</v>
      </c>
      <c r="C12" s="18" t="s">
        <v>324</v>
      </c>
      <c r="D12" s="19" t="s">
        <v>325</v>
      </c>
      <c r="E12" s="57">
        <v>45691</v>
      </c>
      <c r="F12" s="124">
        <v>6241</v>
      </c>
      <c r="G12" s="55"/>
      <c r="H12" s="55"/>
      <c r="I12" s="55"/>
      <c r="J12" s="55">
        <v>1100</v>
      </c>
      <c r="K12" s="55"/>
      <c r="L12" s="55"/>
      <c r="M12" s="55"/>
      <c r="N12" s="127">
        <f t="shared" si="0"/>
        <v>1100</v>
      </c>
      <c r="O12" s="27"/>
      <c r="P12" s="24"/>
      <c r="Q12" s="46"/>
    </row>
    <row r="13" s="1" customFormat="1" customHeight="1" spans="1:17">
      <c r="A13" s="27">
        <v>45692</v>
      </c>
      <c r="B13" s="27">
        <v>45692</v>
      </c>
      <c r="C13" s="18" t="s">
        <v>326</v>
      </c>
      <c r="D13" s="19" t="s">
        <v>327</v>
      </c>
      <c r="E13" s="57">
        <v>45692</v>
      </c>
      <c r="F13" s="124">
        <v>6242</v>
      </c>
      <c r="G13" s="55"/>
      <c r="H13" s="55"/>
      <c r="I13" s="55"/>
      <c r="J13" s="55">
        <v>400</v>
      </c>
      <c r="K13" s="55"/>
      <c r="L13" s="55"/>
      <c r="M13" s="55"/>
      <c r="N13" s="127">
        <f t="shared" si="0"/>
        <v>400</v>
      </c>
      <c r="O13" s="27"/>
      <c r="P13" s="24"/>
      <c r="Q13" s="46"/>
    </row>
    <row r="14" s="1" customFormat="1" customHeight="1" spans="1:17">
      <c r="A14" s="27">
        <v>45693</v>
      </c>
      <c r="B14" s="27">
        <v>45693</v>
      </c>
      <c r="C14" s="18" t="s">
        <v>328</v>
      </c>
      <c r="D14" s="19" t="s">
        <v>329</v>
      </c>
      <c r="E14" s="57">
        <v>45693</v>
      </c>
      <c r="F14" s="124">
        <v>6243</v>
      </c>
      <c r="G14" s="55"/>
      <c r="H14" s="55"/>
      <c r="I14" s="55"/>
      <c r="J14" s="55">
        <v>8642.86</v>
      </c>
      <c r="K14" s="55"/>
      <c r="L14" s="55"/>
      <c r="M14" s="55"/>
      <c r="N14" s="127">
        <f t="shared" si="0"/>
        <v>8642.86</v>
      </c>
      <c r="O14" s="27"/>
      <c r="P14" s="24"/>
      <c r="Q14" s="46"/>
    </row>
    <row r="15" s="1" customFormat="1" customHeight="1" spans="1:17">
      <c r="A15" s="27">
        <v>45693</v>
      </c>
      <c r="B15" s="27">
        <v>45693</v>
      </c>
      <c r="C15" s="18" t="s">
        <v>330</v>
      </c>
      <c r="D15" s="19" t="s">
        <v>331</v>
      </c>
      <c r="E15" s="57">
        <v>45693</v>
      </c>
      <c r="F15" s="124">
        <v>6244</v>
      </c>
      <c r="G15" s="55"/>
      <c r="H15" s="55"/>
      <c r="I15" s="55"/>
      <c r="J15" s="55">
        <v>4000</v>
      </c>
      <c r="K15" s="55"/>
      <c r="L15" s="55"/>
      <c r="M15" s="55"/>
      <c r="N15" s="127">
        <f t="shared" si="0"/>
        <v>4000</v>
      </c>
      <c r="O15" s="27"/>
      <c r="P15" s="24"/>
      <c r="Q15" s="46"/>
    </row>
    <row r="16" s="1" customFormat="1" customHeight="1" spans="1:17">
      <c r="A16" s="27">
        <v>45693</v>
      </c>
      <c r="B16" s="27">
        <v>45693</v>
      </c>
      <c r="C16" s="18" t="s">
        <v>332</v>
      </c>
      <c r="D16" s="19" t="s">
        <v>333</v>
      </c>
      <c r="E16" s="57">
        <v>45693</v>
      </c>
      <c r="F16" s="124">
        <v>6245</v>
      </c>
      <c r="G16" s="55"/>
      <c r="H16" s="55"/>
      <c r="I16" s="55"/>
      <c r="J16" s="55">
        <v>5280</v>
      </c>
      <c r="K16" s="55"/>
      <c r="L16" s="55"/>
      <c r="M16" s="55"/>
      <c r="N16" s="127">
        <f t="shared" si="0"/>
        <v>5280</v>
      </c>
      <c r="O16" s="27"/>
      <c r="P16" s="24"/>
      <c r="Q16" s="46"/>
    </row>
    <row r="17" s="1" customFormat="1" customHeight="1" spans="1:17">
      <c r="A17" s="27">
        <v>45694</v>
      </c>
      <c r="B17" s="27">
        <v>45694</v>
      </c>
      <c r="C17" s="18" t="s">
        <v>334</v>
      </c>
      <c r="D17" s="19" t="s">
        <v>335</v>
      </c>
      <c r="E17" s="57">
        <v>45694</v>
      </c>
      <c r="F17" s="124">
        <v>6246</v>
      </c>
      <c r="G17" s="55"/>
      <c r="H17" s="55"/>
      <c r="I17" s="55"/>
      <c r="J17" s="55">
        <v>5852</v>
      </c>
      <c r="K17" s="55"/>
      <c r="L17" s="55"/>
      <c r="M17" s="55"/>
      <c r="N17" s="127">
        <f t="shared" si="0"/>
        <v>5852</v>
      </c>
      <c r="O17" s="27"/>
      <c r="P17" s="24"/>
      <c r="Q17" s="46"/>
    </row>
    <row r="18" s="1" customFormat="1" customHeight="1" spans="1:17">
      <c r="A18" s="27">
        <v>45695</v>
      </c>
      <c r="B18" s="27">
        <v>45695</v>
      </c>
      <c r="C18" s="18" t="s">
        <v>336</v>
      </c>
      <c r="D18" s="19" t="s">
        <v>337</v>
      </c>
      <c r="E18" s="57">
        <v>45695</v>
      </c>
      <c r="F18" s="124">
        <v>6248</v>
      </c>
      <c r="G18" s="55"/>
      <c r="H18" s="55"/>
      <c r="I18" s="55"/>
      <c r="J18" s="55">
        <v>220</v>
      </c>
      <c r="K18" s="55"/>
      <c r="L18" s="55"/>
      <c r="M18" s="55"/>
      <c r="N18" s="127">
        <f t="shared" si="0"/>
        <v>220</v>
      </c>
      <c r="O18" s="27"/>
      <c r="P18" s="24"/>
      <c r="Q18" s="46"/>
    </row>
    <row r="19" s="1" customFormat="1" customHeight="1" spans="1:17">
      <c r="A19" s="27">
        <v>45696</v>
      </c>
      <c r="B19" s="27">
        <v>45696</v>
      </c>
      <c r="C19" s="18" t="s">
        <v>338</v>
      </c>
      <c r="D19" s="19" t="s">
        <v>321</v>
      </c>
      <c r="E19" s="57">
        <v>45696</v>
      </c>
      <c r="F19" s="124">
        <v>6249</v>
      </c>
      <c r="G19" s="55"/>
      <c r="H19" s="55"/>
      <c r="I19" s="55"/>
      <c r="J19" s="55">
        <v>1430</v>
      </c>
      <c r="K19" s="55"/>
      <c r="L19" s="55"/>
      <c r="M19" s="55"/>
      <c r="N19" s="127">
        <f t="shared" si="0"/>
        <v>1430</v>
      </c>
      <c r="O19" s="27"/>
      <c r="P19" s="24"/>
      <c r="Q19" s="46"/>
    </row>
    <row r="20" s="1" customFormat="1" customHeight="1" spans="1:17">
      <c r="A20" s="27">
        <v>45696</v>
      </c>
      <c r="B20" s="27">
        <v>45696</v>
      </c>
      <c r="C20" s="18" t="s">
        <v>339</v>
      </c>
      <c r="D20" s="19" t="s">
        <v>340</v>
      </c>
      <c r="E20" s="57">
        <v>45696</v>
      </c>
      <c r="F20" s="124">
        <v>6250</v>
      </c>
      <c r="G20" s="55"/>
      <c r="H20" s="55"/>
      <c r="I20" s="55"/>
      <c r="J20" s="55">
        <v>2200</v>
      </c>
      <c r="K20" s="55"/>
      <c r="L20" s="55"/>
      <c r="M20" s="55"/>
      <c r="N20" s="127">
        <f t="shared" si="0"/>
        <v>2200</v>
      </c>
      <c r="O20" s="27"/>
      <c r="P20" s="24"/>
      <c r="Q20" s="46"/>
    </row>
    <row r="21" s="1" customFormat="1" customHeight="1" spans="1:17">
      <c r="A21" s="27">
        <v>45700</v>
      </c>
      <c r="B21" s="27">
        <v>45700</v>
      </c>
      <c r="C21" s="18" t="s">
        <v>341</v>
      </c>
      <c r="D21" s="19" t="s">
        <v>325</v>
      </c>
      <c r="E21" s="57">
        <v>45700</v>
      </c>
      <c r="F21" s="124">
        <v>6251</v>
      </c>
      <c r="G21" s="55"/>
      <c r="H21" s="55"/>
      <c r="I21" s="55"/>
      <c r="J21" s="55">
        <v>4400</v>
      </c>
      <c r="K21" s="55"/>
      <c r="L21" s="55"/>
      <c r="M21" s="55"/>
      <c r="N21" s="127">
        <f t="shared" si="0"/>
        <v>4400</v>
      </c>
      <c r="O21" s="27"/>
      <c r="P21" s="24"/>
      <c r="Q21" s="46"/>
    </row>
    <row r="22" s="1" customFormat="1" customHeight="1" spans="1:17">
      <c r="A22" s="27">
        <v>45701</v>
      </c>
      <c r="B22" s="27">
        <v>45701</v>
      </c>
      <c r="C22" s="18" t="s">
        <v>342</v>
      </c>
      <c r="D22" s="19" t="s">
        <v>343</v>
      </c>
      <c r="E22" s="57">
        <v>45701</v>
      </c>
      <c r="F22" s="124">
        <v>6252</v>
      </c>
      <c r="G22" s="55"/>
      <c r="H22" s="55"/>
      <c r="I22" s="55"/>
      <c r="J22" s="55">
        <v>880</v>
      </c>
      <c r="K22" s="55"/>
      <c r="L22" s="55"/>
      <c r="M22" s="55"/>
      <c r="N22" s="127">
        <f t="shared" si="0"/>
        <v>880</v>
      </c>
      <c r="O22" s="27"/>
      <c r="P22" s="24"/>
      <c r="Q22" s="46"/>
    </row>
    <row r="23" s="1" customFormat="1" customHeight="1" spans="1:17">
      <c r="A23" s="27">
        <v>45701</v>
      </c>
      <c r="B23" s="27">
        <v>45701</v>
      </c>
      <c r="C23" s="18" t="s">
        <v>344</v>
      </c>
      <c r="D23" s="19" t="s">
        <v>345</v>
      </c>
      <c r="E23" s="57">
        <v>45701</v>
      </c>
      <c r="F23" s="124">
        <v>6253</v>
      </c>
      <c r="G23" s="55"/>
      <c r="H23" s="55"/>
      <c r="I23" s="55"/>
      <c r="J23" s="55">
        <v>8250</v>
      </c>
      <c r="K23" s="55"/>
      <c r="L23" s="55"/>
      <c r="M23" s="55"/>
      <c r="N23" s="127">
        <f t="shared" si="0"/>
        <v>8250</v>
      </c>
      <c r="O23" s="27"/>
      <c r="P23" s="24"/>
      <c r="Q23" s="46"/>
    </row>
    <row r="24" s="1" customFormat="1" customHeight="1" spans="1:17">
      <c r="A24" s="27">
        <v>45702</v>
      </c>
      <c r="B24" s="27">
        <v>45702</v>
      </c>
      <c r="C24" s="18" t="s">
        <v>346</v>
      </c>
      <c r="D24" s="19" t="s">
        <v>335</v>
      </c>
      <c r="E24" s="57">
        <v>45702</v>
      </c>
      <c r="F24" s="124">
        <v>6254</v>
      </c>
      <c r="G24" s="55"/>
      <c r="H24" s="55"/>
      <c r="I24" s="55"/>
      <c r="J24" s="55">
        <v>5280</v>
      </c>
      <c r="K24" s="55"/>
      <c r="L24" s="55"/>
      <c r="M24" s="55"/>
      <c r="N24" s="127">
        <f t="shared" si="0"/>
        <v>5280</v>
      </c>
      <c r="O24" s="27"/>
      <c r="P24" s="24"/>
      <c r="Q24" s="46"/>
    </row>
    <row r="25" s="1" customFormat="1" customHeight="1" spans="1:17">
      <c r="A25" s="27">
        <v>45705</v>
      </c>
      <c r="B25" s="27">
        <v>45705</v>
      </c>
      <c r="C25" s="18" t="s">
        <v>347</v>
      </c>
      <c r="D25" s="19" t="s">
        <v>348</v>
      </c>
      <c r="E25" s="57">
        <v>45705</v>
      </c>
      <c r="F25" s="124">
        <v>6256</v>
      </c>
      <c r="G25" s="55"/>
      <c r="H25" s="55"/>
      <c r="I25" s="55"/>
      <c r="J25" s="55">
        <v>10500</v>
      </c>
      <c r="K25" s="55"/>
      <c r="L25" s="55"/>
      <c r="M25" s="55"/>
      <c r="N25" s="127">
        <f t="shared" si="0"/>
        <v>10500</v>
      </c>
      <c r="O25" s="27"/>
      <c r="P25" s="24"/>
      <c r="Q25" s="46"/>
    </row>
    <row r="26" s="1" customFormat="1" customHeight="1" spans="1:17">
      <c r="A26" s="27">
        <v>45709</v>
      </c>
      <c r="B26" s="27">
        <v>45709</v>
      </c>
      <c r="C26" s="18" t="s">
        <v>349</v>
      </c>
      <c r="D26" s="19" t="s">
        <v>350</v>
      </c>
      <c r="E26" s="57">
        <v>45709</v>
      </c>
      <c r="F26" s="124">
        <v>6258</v>
      </c>
      <c r="G26" s="55"/>
      <c r="H26" s="55"/>
      <c r="I26" s="55"/>
      <c r="J26" s="55">
        <v>5280</v>
      </c>
      <c r="K26" s="55"/>
      <c r="L26" s="55"/>
      <c r="M26" s="55"/>
      <c r="N26" s="127">
        <f t="shared" si="0"/>
        <v>5280</v>
      </c>
      <c r="O26" s="27"/>
      <c r="P26" s="24"/>
      <c r="Q26" s="46"/>
    </row>
    <row r="27" s="1" customFormat="1" customHeight="1" spans="1:17">
      <c r="A27" s="27">
        <v>45710</v>
      </c>
      <c r="B27" s="27">
        <v>45710</v>
      </c>
      <c r="C27" s="18" t="s">
        <v>351</v>
      </c>
      <c r="D27" s="19" t="s">
        <v>317</v>
      </c>
      <c r="E27" s="57">
        <v>45710</v>
      </c>
      <c r="F27" s="124">
        <v>6259</v>
      </c>
      <c r="G27" s="55"/>
      <c r="H27" s="55"/>
      <c r="I27" s="55"/>
      <c r="J27" s="55">
        <v>3520</v>
      </c>
      <c r="K27" s="55"/>
      <c r="L27" s="55"/>
      <c r="M27" s="55"/>
      <c r="N27" s="127">
        <f t="shared" si="0"/>
        <v>3520</v>
      </c>
      <c r="O27" s="27"/>
      <c r="P27" s="24"/>
      <c r="Q27" s="46"/>
    </row>
    <row r="28" s="1" customFormat="1" customHeight="1" spans="1:17">
      <c r="A28" s="27">
        <v>45713</v>
      </c>
      <c r="B28" s="27">
        <v>45713</v>
      </c>
      <c r="C28" s="18" t="s">
        <v>352</v>
      </c>
      <c r="D28" s="19" t="s">
        <v>350</v>
      </c>
      <c r="E28" s="57">
        <v>45713</v>
      </c>
      <c r="F28" s="124">
        <v>6260</v>
      </c>
      <c r="G28" s="55"/>
      <c r="H28" s="55"/>
      <c r="I28" s="55"/>
      <c r="J28" s="55">
        <v>1496</v>
      </c>
      <c r="K28" s="55"/>
      <c r="L28" s="55"/>
      <c r="M28" s="55"/>
      <c r="N28" s="127">
        <f t="shared" si="0"/>
        <v>1496</v>
      </c>
      <c r="O28" s="27"/>
      <c r="P28" s="24"/>
      <c r="Q28" s="46"/>
    </row>
    <row r="29" s="1" customFormat="1" customHeight="1" spans="1:17">
      <c r="A29" s="27">
        <v>45713</v>
      </c>
      <c r="B29" s="27">
        <v>45713</v>
      </c>
      <c r="C29" s="18" t="s">
        <v>353</v>
      </c>
      <c r="D29" s="19" t="s">
        <v>335</v>
      </c>
      <c r="E29" s="57">
        <v>45713</v>
      </c>
      <c r="F29" s="124">
        <v>6261</v>
      </c>
      <c r="G29" s="55"/>
      <c r="H29" s="55"/>
      <c r="I29" s="55"/>
      <c r="J29" s="55">
        <v>10560</v>
      </c>
      <c r="K29" s="55"/>
      <c r="L29" s="55"/>
      <c r="M29" s="55"/>
      <c r="N29" s="127">
        <f t="shared" si="0"/>
        <v>10560</v>
      </c>
      <c r="O29" s="27"/>
      <c r="P29" s="24"/>
      <c r="Q29" s="46"/>
    </row>
    <row r="30" s="1" customFormat="1" customHeight="1" spans="1:17">
      <c r="A30" s="27">
        <v>45714</v>
      </c>
      <c r="B30" s="27">
        <v>45714</v>
      </c>
      <c r="C30" s="18" t="s">
        <v>354</v>
      </c>
      <c r="D30" s="19" t="s">
        <v>355</v>
      </c>
      <c r="E30" s="57">
        <v>45714</v>
      </c>
      <c r="F30" s="124">
        <v>6262</v>
      </c>
      <c r="G30" s="55"/>
      <c r="H30" s="55"/>
      <c r="I30" s="55"/>
      <c r="J30" s="55">
        <v>300</v>
      </c>
      <c r="K30" s="55"/>
      <c r="L30" s="55"/>
      <c r="M30" s="55"/>
      <c r="N30" s="127">
        <f t="shared" si="0"/>
        <v>300</v>
      </c>
      <c r="O30" s="27"/>
      <c r="P30" s="24"/>
      <c r="Q30" s="46"/>
    </row>
    <row r="31" s="1" customFormat="1" customHeight="1" spans="1:17">
      <c r="A31" s="27">
        <v>45714</v>
      </c>
      <c r="B31" s="27">
        <v>45714</v>
      </c>
      <c r="C31" s="18" t="s">
        <v>356</v>
      </c>
      <c r="D31" s="19" t="s">
        <v>325</v>
      </c>
      <c r="E31" s="57">
        <v>45714</v>
      </c>
      <c r="F31" s="124">
        <v>6263</v>
      </c>
      <c r="G31" s="55"/>
      <c r="H31" s="55"/>
      <c r="I31" s="55"/>
      <c r="J31" s="55">
        <v>2200</v>
      </c>
      <c r="K31" s="55"/>
      <c r="L31" s="55"/>
      <c r="M31" s="55"/>
      <c r="N31" s="127">
        <f t="shared" si="0"/>
        <v>2200</v>
      </c>
      <c r="O31" s="27"/>
      <c r="P31" s="24"/>
      <c r="Q31" s="46"/>
    </row>
    <row r="32" s="1" customFormat="1" customHeight="1" spans="1:17">
      <c r="A32" s="27">
        <v>45715</v>
      </c>
      <c r="B32" s="27">
        <v>45715</v>
      </c>
      <c r="C32" s="18" t="s">
        <v>357</v>
      </c>
      <c r="D32" s="19" t="s">
        <v>335</v>
      </c>
      <c r="E32" s="57">
        <v>45715</v>
      </c>
      <c r="F32" s="124">
        <v>6264</v>
      </c>
      <c r="G32" s="55"/>
      <c r="H32" s="55"/>
      <c r="I32" s="55"/>
      <c r="J32" s="55">
        <v>10480</v>
      </c>
      <c r="K32" s="55"/>
      <c r="L32" s="55"/>
      <c r="M32" s="55"/>
      <c r="N32" s="127">
        <f t="shared" si="0"/>
        <v>10480</v>
      </c>
      <c r="O32" s="27"/>
      <c r="P32" s="24"/>
      <c r="Q32" s="46"/>
    </row>
    <row r="33" s="1" customFormat="1" customHeight="1" spans="1:17">
      <c r="A33" s="27">
        <v>45715</v>
      </c>
      <c r="B33" s="27">
        <v>45715</v>
      </c>
      <c r="C33" s="18" t="s">
        <v>358</v>
      </c>
      <c r="D33" s="19" t="s">
        <v>333</v>
      </c>
      <c r="E33" s="57">
        <v>45715</v>
      </c>
      <c r="F33" s="124">
        <v>6265</v>
      </c>
      <c r="G33" s="55"/>
      <c r="H33" s="55"/>
      <c r="I33" s="55"/>
      <c r="J33" s="55">
        <v>1320</v>
      </c>
      <c r="K33" s="55"/>
      <c r="L33" s="55"/>
      <c r="M33" s="55"/>
      <c r="N33" s="127">
        <f t="shared" si="0"/>
        <v>1320</v>
      </c>
      <c r="O33" s="27"/>
      <c r="P33" s="24"/>
      <c r="Q33" s="46"/>
    </row>
    <row r="34" s="1" customFormat="1" customHeight="1" spans="1:17">
      <c r="A34" s="23" t="s">
        <v>40</v>
      </c>
      <c r="B34" s="93"/>
      <c r="C34" s="94"/>
      <c r="D34" s="95"/>
      <c r="E34" s="143"/>
      <c r="F34" s="96" t="s">
        <v>41</v>
      </c>
      <c r="G34" s="97">
        <f>SUM(G8:G33)</f>
        <v>500</v>
      </c>
      <c r="H34" s="97">
        <f t="shared" ref="H34:N34" si="1">SUM(H8:H33)</f>
        <v>0</v>
      </c>
      <c r="I34" s="97">
        <f t="shared" si="1"/>
        <v>0</v>
      </c>
      <c r="J34" s="97">
        <f t="shared" si="1"/>
        <v>100934.86</v>
      </c>
      <c r="K34" s="97">
        <f t="shared" si="1"/>
        <v>0</v>
      </c>
      <c r="L34" s="97">
        <f t="shared" si="1"/>
        <v>0</v>
      </c>
      <c r="M34" s="97">
        <f t="shared" si="1"/>
        <v>0</v>
      </c>
      <c r="N34" s="97">
        <f t="shared" si="1"/>
        <v>101434.86</v>
      </c>
      <c r="O34" s="129"/>
      <c r="P34" s="24"/>
      <c r="Q34" s="46"/>
    </row>
    <row r="35" s="1" customFormat="1" customHeight="1" spans="1:17">
      <c r="A35" s="98"/>
      <c r="B35" s="98"/>
      <c r="C35" s="99"/>
      <c r="D35" s="100"/>
      <c r="E35" s="144"/>
      <c r="F35" s="101"/>
      <c r="G35" s="102"/>
      <c r="H35" s="102"/>
      <c r="I35" s="102"/>
      <c r="J35" s="102"/>
      <c r="K35" s="102"/>
      <c r="L35" s="102"/>
      <c r="M35" s="102"/>
      <c r="N35" s="102"/>
      <c r="O35" s="7"/>
      <c r="P35" s="39"/>
      <c r="Q35" s="46"/>
    </row>
    <row r="36" s="1" customFormat="1" customHeight="1" spans="1:17">
      <c r="A36" s="7" t="s">
        <v>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39"/>
      <c r="Q36" s="46"/>
    </row>
    <row r="37" s="1" customFormat="1" customHeight="1" spans="1:17">
      <c r="A37" s="7" t="s">
        <v>315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39"/>
      <c r="Q37" s="46"/>
    </row>
    <row r="38" s="1" customFormat="1" customHeight="1" spans="1:17">
      <c r="A38" s="7" t="s">
        <v>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9"/>
      <c r="Q38" s="46"/>
    </row>
    <row r="39" s="1" customFormat="1" customHeight="1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39"/>
      <c r="Q39" s="46"/>
    </row>
    <row r="40" s="1" customFormat="1" customHeight="1" spans="1:17">
      <c r="A40" s="84" t="s">
        <v>42</v>
      </c>
      <c r="B40" s="8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39"/>
      <c r="Q40" s="46"/>
    </row>
    <row r="41" s="1" customFormat="1" customHeight="1" spans="1:17">
      <c r="A41" s="10" t="s">
        <v>4</v>
      </c>
      <c r="B41" s="10" t="s">
        <v>5</v>
      </c>
      <c r="C41" s="11" t="s">
        <v>6</v>
      </c>
      <c r="D41" s="11" t="s">
        <v>7</v>
      </c>
      <c r="E41" s="11" t="s">
        <v>43</v>
      </c>
      <c r="F41" s="11" t="s">
        <v>43</v>
      </c>
      <c r="G41" s="11" t="s">
        <v>10</v>
      </c>
      <c r="H41" s="13" t="s">
        <v>11</v>
      </c>
      <c r="I41" s="13"/>
      <c r="J41" s="11" t="s">
        <v>12</v>
      </c>
      <c r="K41" s="11" t="s">
        <v>13</v>
      </c>
      <c r="L41" s="40" t="s">
        <v>14</v>
      </c>
      <c r="M41" s="40"/>
      <c r="N41" s="11" t="s">
        <v>15</v>
      </c>
      <c r="O41" s="11" t="s">
        <v>16</v>
      </c>
      <c r="P41" s="11" t="s">
        <v>44</v>
      </c>
      <c r="Q41" s="11" t="s">
        <v>45</v>
      </c>
    </row>
    <row r="42" s="1" customFormat="1" customHeight="1" spans="1:17">
      <c r="A42" s="10"/>
      <c r="B42" s="10"/>
      <c r="C42" s="14"/>
      <c r="D42" s="14"/>
      <c r="E42" s="103" t="s">
        <v>18</v>
      </c>
      <c r="F42" s="103"/>
      <c r="G42" s="14"/>
      <c r="H42" s="16" t="s">
        <v>19</v>
      </c>
      <c r="I42" s="16" t="s">
        <v>20</v>
      </c>
      <c r="J42" s="14"/>
      <c r="K42" s="14"/>
      <c r="L42" s="16" t="s">
        <v>19</v>
      </c>
      <c r="M42" s="16" t="s">
        <v>20</v>
      </c>
      <c r="N42" s="14"/>
      <c r="O42" s="14"/>
      <c r="P42" s="14"/>
      <c r="Q42" s="14"/>
    </row>
    <row r="43" s="2" customFormat="1" ht="45.75" spans="1:17">
      <c r="A43" s="27">
        <v>45696</v>
      </c>
      <c r="B43" s="27">
        <v>45696</v>
      </c>
      <c r="C43" s="65" t="s">
        <v>359</v>
      </c>
      <c r="D43" s="73" t="s">
        <v>360</v>
      </c>
      <c r="E43" s="74"/>
      <c r="F43" s="31"/>
      <c r="G43" s="37"/>
      <c r="H43" s="75"/>
      <c r="I43" s="75"/>
      <c r="J43" s="75"/>
      <c r="K43" s="75">
        <v>23060</v>
      </c>
      <c r="L43" s="42"/>
      <c r="M43" s="42"/>
      <c r="N43" s="42">
        <f>SUM(G43:M43)</f>
        <v>23060</v>
      </c>
      <c r="O43" s="43"/>
      <c r="P43" s="82"/>
      <c r="Q43" s="145" t="s">
        <v>361</v>
      </c>
    </row>
    <row r="44" s="3" customFormat="1" ht="33.75" spans="1:17">
      <c r="A44" s="27">
        <v>45698</v>
      </c>
      <c r="B44" s="27">
        <v>45698</v>
      </c>
      <c r="C44" s="35" t="s">
        <v>362</v>
      </c>
      <c r="D44" s="70" t="s">
        <v>343</v>
      </c>
      <c r="E44" s="30"/>
      <c r="F44" s="31"/>
      <c r="G44" s="71"/>
      <c r="H44" s="72"/>
      <c r="I44" s="72"/>
      <c r="J44" s="72">
        <v>560</v>
      </c>
      <c r="K44" s="72"/>
      <c r="L44" s="80"/>
      <c r="M44" s="80"/>
      <c r="N44" s="42">
        <f t="shared" ref="N44:N61" si="2">SUM(G44:M44)</f>
        <v>560</v>
      </c>
      <c r="O44" s="81"/>
      <c r="P44" s="82"/>
      <c r="Q44" s="145" t="s">
        <v>363</v>
      </c>
    </row>
    <row r="45" s="2" customFormat="1" ht="33.75" spans="1:17">
      <c r="A45" s="27">
        <v>45698</v>
      </c>
      <c r="B45" s="27">
        <v>45698</v>
      </c>
      <c r="C45" s="35" t="s">
        <v>364</v>
      </c>
      <c r="D45" s="73" t="s">
        <v>343</v>
      </c>
      <c r="E45" s="74"/>
      <c r="F45" s="31"/>
      <c r="G45" s="37"/>
      <c r="H45" s="75"/>
      <c r="I45" s="75"/>
      <c r="J45" s="75"/>
      <c r="K45" s="75">
        <v>3150</v>
      </c>
      <c r="L45" s="42"/>
      <c r="M45" s="42"/>
      <c r="N45" s="42">
        <f t="shared" si="2"/>
        <v>3150</v>
      </c>
      <c r="O45" s="43"/>
      <c r="P45" s="82"/>
      <c r="Q45" s="145" t="s">
        <v>363</v>
      </c>
    </row>
    <row r="46" s="2" customFormat="1" ht="33.75" spans="1:17">
      <c r="A46" s="27">
        <v>45702</v>
      </c>
      <c r="B46" s="27">
        <v>45702</v>
      </c>
      <c r="C46" s="35" t="s">
        <v>365</v>
      </c>
      <c r="D46" s="73" t="s">
        <v>366</v>
      </c>
      <c r="E46" s="74"/>
      <c r="F46" s="31"/>
      <c r="G46" s="37"/>
      <c r="H46" s="75"/>
      <c r="I46" s="75"/>
      <c r="J46" s="75">
        <v>1760</v>
      </c>
      <c r="K46" s="75"/>
      <c r="L46" s="42"/>
      <c r="M46" s="42"/>
      <c r="N46" s="42">
        <f t="shared" si="2"/>
        <v>1760</v>
      </c>
      <c r="O46" s="43"/>
      <c r="P46" s="82"/>
      <c r="Q46" s="145" t="s">
        <v>367</v>
      </c>
    </row>
    <row r="47" s="2" customFormat="1" ht="33.75" spans="1:17">
      <c r="A47" s="27">
        <v>45702</v>
      </c>
      <c r="B47" s="27">
        <v>45702</v>
      </c>
      <c r="C47" s="35" t="s">
        <v>368</v>
      </c>
      <c r="D47" s="73" t="s">
        <v>366</v>
      </c>
      <c r="E47" s="74"/>
      <c r="F47" s="31"/>
      <c r="G47" s="37"/>
      <c r="H47" s="75"/>
      <c r="I47" s="75"/>
      <c r="J47" s="75"/>
      <c r="K47" s="75">
        <v>101250</v>
      </c>
      <c r="L47" s="42"/>
      <c r="M47" s="42"/>
      <c r="N47" s="42">
        <f t="shared" si="2"/>
        <v>101250</v>
      </c>
      <c r="O47" s="43"/>
      <c r="P47" s="82"/>
      <c r="Q47" s="145" t="s">
        <v>369</v>
      </c>
    </row>
    <row r="48" s="3" customFormat="1" ht="33.75" spans="1:17">
      <c r="A48" s="27">
        <v>45708</v>
      </c>
      <c r="B48" s="27">
        <v>45708</v>
      </c>
      <c r="C48" s="35" t="s">
        <v>370</v>
      </c>
      <c r="D48" s="76" t="s">
        <v>343</v>
      </c>
      <c r="E48" s="30"/>
      <c r="F48" s="31"/>
      <c r="G48" s="71"/>
      <c r="H48" s="72"/>
      <c r="I48" s="72"/>
      <c r="J48" s="72"/>
      <c r="K48" s="72">
        <v>56930</v>
      </c>
      <c r="L48" s="80"/>
      <c r="M48" s="80"/>
      <c r="N48" s="42">
        <f t="shared" si="2"/>
        <v>56930</v>
      </c>
      <c r="O48" s="81"/>
      <c r="P48" s="82"/>
      <c r="Q48" s="145" t="s">
        <v>371</v>
      </c>
    </row>
    <row r="49" s="2" customFormat="1" ht="45" spans="1:17">
      <c r="A49" s="27">
        <v>45709</v>
      </c>
      <c r="B49" s="27">
        <v>45709</v>
      </c>
      <c r="C49" s="35" t="s">
        <v>372</v>
      </c>
      <c r="D49" s="73" t="s">
        <v>360</v>
      </c>
      <c r="E49" s="74"/>
      <c r="F49" s="31"/>
      <c r="G49" s="37"/>
      <c r="H49" s="75"/>
      <c r="I49" s="75"/>
      <c r="J49" s="75">
        <v>5200</v>
      </c>
      <c r="K49" s="75"/>
      <c r="L49" s="42"/>
      <c r="M49" s="42"/>
      <c r="N49" s="42">
        <f t="shared" si="2"/>
        <v>5200</v>
      </c>
      <c r="O49" s="43"/>
      <c r="P49" s="82"/>
      <c r="Q49" s="145" t="s">
        <v>373</v>
      </c>
    </row>
    <row r="50" s="2" customFormat="1" ht="33.75" spans="1:17">
      <c r="A50" s="27">
        <v>45714</v>
      </c>
      <c r="B50" s="27">
        <v>45714</v>
      </c>
      <c r="C50" s="35" t="s">
        <v>374</v>
      </c>
      <c r="D50" s="73" t="s">
        <v>343</v>
      </c>
      <c r="E50" s="74"/>
      <c r="F50" s="31"/>
      <c r="G50" s="37"/>
      <c r="H50" s="75"/>
      <c r="I50" s="75"/>
      <c r="J50" s="75">
        <v>1400</v>
      </c>
      <c r="K50" s="75"/>
      <c r="L50" s="42"/>
      <c r="M50" s="42"/>
      <c r="N50" s="42">
        <f t="shared" si="2"/>
        <v>1400</v>
      </c>
      <c r="O50" s="43"/>
      <c r="P50" s="82"/>
      <c r="Q50" s="145" t="s">
        <v>375</v>
      </c>
    </row>
    <row r="51" s="2" customFormat="1" ht="12.75" spans="1:17">
      <c r="A51" s="27">
        <v>45715</v>
      </c>
      <c r="B51" s="27">
        <v>45715</v>
      </c>
      <c r="C51" s="35" t="s">
        <v>376</v>
      </c>
      <c r="D51" s="73" t="s">
        <v>360</v>
      </c>
      <c r="E51" s="74"/>
      <c r="F51" s="31"/>
      <c r="G51" s="37"/>
      <c r="H51" s="75"/>
      <c r="I51" s="75"/>
      <c r="J51" s="75"/>
      <c r="K51" s="75">
        <v>18800</v>
      </c>
      <c r="L51" s="42"/>
      <c r="M51" s="42"/>
      <c r="N51" s="42">
        <f t="shared" si="2"/>
        <v>18800</v>
      </c>
      <c r="O51" s="43"/>
      <c r="P51" s="82"/>
      <c r="Q51" s="30"/>
    </row>
    <row r="52" s="1" customFormat="1" customHeight="1" spans="1:17">
      <c r="A52" s="23" t="s">
        <v>15</v>
      </c>
      <c r="B52" s="19"/>
      <c r="C52" s="24"/>
      <c r="D52" s="29"/>
      <c r="E52" s="38"/>
      <c r="F52" s="62"/>
      <c r="G52" s="25">
        <f>SUM(G43:G51)</f>
        <v>0</v>
      </c>
      <c r="H52" s="25">
        <f t="shared" ref="H52:N52" si="3">SUM(H43:H51)</f>
        <v>0</v>
      </c>
      <c r="I52" s="25">
        <f t="shared" si="3"/>
        <v>0</v>
      </c>
      <c r="J52" s="25">
        <f t="shared" si="3"/>
        <v>8920</v>
      </c>
      <c r="K52" s="25">
        <f t="shared" si="3"/>
        <v>203190</v>
      </c>
      <c r="L52" s="25">
        <f t="shared" si="3"/>
        <v>0</v>
      </c>
      <c r="M52" s="25">
        <f t="shared" si="3"/>
        <v>0</v>
      </c>
      <c r="N52" s="25">
        <f t="shared" si="3"/>
        <v>212110</v>
      </c>
      <c r="O52" s="41"/>
      <c r="P52" s="24"/>
      <c r="Q52" s="17"/>
    </row>
    <row r="53" s="1" customFormat="1" customHeight="1" spans="1:17">
      <c r="A53" s="100" t="s">
        <v>63</v>
      </c>
      <c r="B53" s="23"/>
      <c r="C53" s="104"/>
      <c r="D53" s="23"/>
      <c r="E53" s="38"/>
      <c r="F53" s="62"/>
      <c r="G53" s="105">
        <f>G34+G52</f>
        <v>500</v>
      </c>
      <c r="H53" s="105">
        <f t="shared" ref="H53:N53" si="4">H34+H52</f>
        <v>0</v>
      </c>
      <c r="I53" s="105">
        <f t="shared" si="4"/>
        <v>0</v>
      </c>
      <c r="J53" s="105">
        <f t="shared" si="4"/>
        <v>109854.86</v>
      </c>
      <c r="K53" s="105">
        <f t="shared" si="4"/>
        <v>203190</v>
      </c>
      <c r="L53" s="105">
        <f t="shared" si="4"/>
        <v>0</v>
      </c>
      <c r="M53" s="105">
        <f t="shared" si="4"/>
        <v>0</v>
      </c>
      <c r="N53" s="105">
        <f t="shared" si="4"/>
        <v>313544.86</v>
      </c>
      <c r="O53" s="41"/>
      <c r="P53" s="24"/>
      <c r="Q53" s="17"/>
    </row>
    <row r="54" s="1" customFormat="1" customHeight="1" spans="1:17">
      <c r="A54" s="100"/>
      <c r="B54" s="106"/>
      <c r="C54" s="107"/>
      <c r="D54" s="106"/>
      <c r="E54" s="106"/>
      <c r="F54" s="106"/>
      <c r="G54" s="109"/>
      <c r="H54" s="109"/>
      <c r="I54" s="109"/>
      <c r="J54" s="109"/>
      <c r="K54" s="109"/>
      <c r="L54" s="109"/>
      <c r="M54" s="109"/>
      <c r="N54" s="109"/>
      <c r="O54" s="130"/>
      <c r="P54" s="39"/>
      <c r="Q54" s="134"/>
    </row>
    <row r="55" s="1" customFormat="1" customHeight="1" spans="1:17">
      <c r="A55" s="110"/>
      <c r="B55" s="110"/>
      <c r="C55" s="111"/>
      <c r="D55" s="112"/>
      <c r="E55" s="112"/>
      <c r="F55" s="111"/>
      <c r="G55" s="113"/>
      <c r="H55" s="113"/>
      <c r="I55" s="46"/>
      <c r="J55" s="46"/>
      <c r="K55" s="46"/>
      <c r="L55" s="46"/>
      <c r="M55" s="46"/>
      <c r="N55" s="46"/>
      <c r="O55" s="46"/>
      <c r="P55" s="39"/>
      <c r="Q55" s="46"/>
    </row>
    <row r="56" s="1" customFormat="1" customHeight="1" spans="1:17">
      <c r="A56" s="110"/>
      <c r="B56" s="110"/>
      <c r="C56" s="111"/>
      <c r="D56" s="112"/>
      <c r="E56" s="112"/>
      <c r="F56" s="111"/>
      <c r="G56" s="113"/>
      <c r="H56" s="113"/>
      <c r="I56" s="46"/>
      <c r="J56" s="46"/>
      <c r="K56" s="46"/>
      <c r="L56" s="46"/>
      <c r="M56" s="46"/>
      <c r="N56" s="46"/>
      <c r="O56" s="46"/>
      <c r="P56" s="39"/>
      <c r="Q56" s="46"/>
    </row>
    <row r="57" s="1" customFormat="1" customHeight="1" spans="1:17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39"/>
      <c r="Q57" s="46"/>
    </row>
    <row r="58" s="1" customFormat="1" customHeight="1" spans="1:17">
      <c r="A58" s="7" t="s">
        <v>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39"/>
      <c r="Q58" s="46"/>
    </row>
    <row r="59" s="1" customFormat="1" customHeight="1" spans="1:17">
      <c r="A59" s="7" t="s">
        <v>315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39"/>
      <c r="Q59" s="46"/>
    </row>
    <row r="60" s="1" customFormat="1" customHeight="1" spans="1:17">
      <c r="A60" s="7" t="s">
        <v>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39"/>
      <c r="Q60" s="46"/>
    </row>
    <row r="61" s="1" customFormat="1" customHeight="1" spans="1:1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39"/>
      <c r="Q61" s="46"/>
    </row>
    <row r="62" s="1" customFormat="1" customHeight="1" spans="1:17">
      <c r="A62" s="115" t="s">
        <v>64</v>
      </c>
      <c r="B62" s="11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39"/>
      <c r="Q62" s="46"/>
    </row>
    <row r="63" s="1" customFormat="1" customHeight="1" spans="1:17">
      <c r="A63" s="10" t="s">
        <v>4</v>
      </c>
      <c r="B63" s="10" t="s">
        <v>5</v>
      </c>
      <c r="C63" s="11" t="s">
        <v>6</v>
      </c>
      <c r="D63" s="85" t="s">
        <v>7</v>
      </c>
      <c r="E63" s="11" t="s">
        <v>8</v>
      </c>
      <c r="F63" s="86" t="s">
        <v>9</v>
      </c>
      <c r="G63" s="11" t="s">
        <v>10</v>
      </c>
      <c r="H63" s="13" t="s">
        <v>11</v>
      </c>
      <c r="I63" s="13"/>
      <c r="J63" s="10" t="s">
        <v>12</v>
      </c>
      <c r="K63" s="11" t="s">
        <v>13</v>
      </c>
      <c r="L63" s="13" t="s">
        <v>14</v>
      </c>
      <c r="M63" s="13"/>
      <c r="N63" s="10" t="s">
        <v>15</v>
      </c>
      <c r="O63" s="11" t="s">
        <v>16</v>
      </c>
      <c r="P63" s="10" t="s">
        <v>65</v>
      </c>
      <c r="Q63" s="46"/>
    </row>
    <row r="64" s="1" customFormat="1" customHeight="1" spans="1:17">
      <c r="A64" s="10"/>
      <c r="B64" s="10"/>
      <c r="C64" s="103"/>
      <c r="D64" s="116"/>
      <c r="E64" s="88" t="s">
        <v>18</v>
      </c>
      <c r="F64" s="117"/>
      <c r="G64" s="103"/>
      <c r="H64" s="118" t="s">
        <v>19</v>
      </c>
      <c r="I64" s="118" t="s">
        <v>20</v>
      </c>
      <c r="J64" s="10"/>
      <c r="K64" s="103"/>
      <c r="L64" s="118" t="s">
        <v>19</v>
      </c>
      <c r="M64" s="118" t="s">
        <v>20</v>
      </c>
      <c r="N64" s="10"/>
      <c r="O64" s="103"/>
      <c r="P64" s="10"/>
      <c r="Q64" s="46"/>
    </row>
    <row r="65" s="1" customFormat="1" customHeight="1" spans="1:17">
      <c r="A65" s="120">
        <v>45646</v>
      </c>
      <c r="B65" s="120">
        <v>45646</v>
      </c>
      <c r="C65" s="18" t="s">
        <v>377</v>
      </c>
      <c r="D65" s="121" t="s">
        <v>343</v>
      </c>
      <c r="E65" s="28">
        <v>45694</v>
      </c>
      <c r="F65" s="146">
        <v>6247</v>
      </c>
      <c r="G65" s="122"/>
      <c r="H65" s="123"/>
      <c r="I65" s="123"/>
      <c r="J65" s="123"/>
      <c r="K65" s="132">
        <v>9458.04</v>
      </c>
      <c r="L65" s="123"/>
      <c r="M65" s="123"/>
      <c r="N65" s="64">
        <f t="shared" ref="N65:N72" si="5">SUM(G65:M65)</f>
        <v>9458.04</v>
      </c>
      <c r="O65" s="131"/>
      <c r="P65" s="24" t="s">
        <v>378</v>
      </c>
      <c r="Q65" s="46"/>
    </row>
    <row r="66" s="1" customFormat="1" customHeight="1" spans="1:17">
      <c r="A66" s="120">
        <v>45646</v>
      </c>
      <c r="B66" s="120">
        <v>45646</v>
      </c>
      <c r="C66" s="18" t="s">
        <v>379</v>
      </c>
      <c r="D66" s="121" t="s">
        <v>343</v>
      </c>
      <c r="E66" s="28">
        <v>45694</v>
      </c>
      <c r="F66" s="146">
        <v>6247</v>
      </c>
      <c r="G66" s="122"/>
      <c r="H66" s="123"/>
      <c r="I66" s="123"/>
      <c r="J66" s="123"/>
      <c r="K66" s="132">
        <v>2209.82</v>
      </c>
      <c r="L66" s="123"/>
      <c r="M66" s="123"/>
      <c r="N66" s="64">
        <f t="shared" si="5"/>
        <v>2209.82</v>
      </c>
      <c r="O66" s="131"/>
      <c r="P66" s="24" t="s">
        <v>378</v>
      </c>
      <c r="Q66" s="46"/>
    </row>
    <row r="67" s="1" customFormat="1" customHeight="1" spans="1:17">
      <c r="A67" s="120">
        <v>45646</v>
      </c>
      <c r="B67" s="120">
        <v>45646</v>
      </c>
      <c r="C67" s="18" t="s">
        <v>380</v>
      </c>
      <c r="D67" s="121" t="s">
        <v>343</v>
      </c>
      <c r="E67" s="28">
        <v>45694</v>
      </c>
      <c r="F67" s="146">
        <v>6247</v>
      </c>
      <c r="G67" s="122"/>
      <c r="H67" s="123"/>
      <c r="I67" s="123"/>
      <c r="J67" s="123"/>
      <c r="K67" s="132">
        <v>10312.5</v>
      </c>
      <c r="L67" s="123"/>
      <c r="M67" s="123"/>
      <c r="N67" s="64">
        <f t="shared" si="5"/>
        <v>10312.5</v>
      </c>
      <c r="O67" s="131"/>
      <c r="P67" s="24" t="s">
        <v>378</v>
      </c>
      <c r="Q67" s="46"/>
    </row>
    <row r="68" s="1" customFormat="1" customHeight="1" spans="1:17">
      <c r="A68" s="120">
        <v>45646</v>
      </c>
      <c r="B68" s="120">
        <v>45646</v>
      </c>
      <c r="C68" s="18" t="s">
        <v>381</v>
      </c>
      <c r="D68" s="121" t="s">
        <v>343</v>
      </c>
      <c r="E68" s="28">
        <v>45694</v>
      </c>
      <c r="F68" s="146">
        <v>6247</v>
      </c>
      <c r="G68" s="122"/>
      <c r="H68" s="123"/>
      <c r="I68" s="123"/>
      <c r="J68" s="123">
        <v>5185.71</v>
      </c>
      <c r="K68" s="132"/>
      <c r="L68" s="123"/>
      <c r="M68" s="123"/>
      <c r="N68" s="64">
        <f t="shared" si="5"/>
        <v>5185.71</v>
      </c>
      <c r="O68" s="131"/>
      <c r="P68" s="24" t="s">
        <v>378</v>
      </c>
      <c r="Q68" s="46"/>
    </row>
    <row r="69" s="1" customFormat="1" customHeight="1" spans="1:17">
      <c r="A69" s="120">
        <v>45628</v>
      </c>
      <c r="B69" s="120">
        <v>45628</v>
      </c>
      <c r="C69" s="18" t="s">
        <v>382</v>
      </c>
      <c r="D69" s="121" t="s">
        <v>360</v>
      </c>
      <c r="E69" s="28">
        <v>45707</v>
      </c>
      <c r="F69" s="146">
        <v>142937</v>
      </c>
      <c r="G69" s="122"/>
      <c r="H69" s="123"/>
      <c r="I69" s="123"/>
      <c r="J69" s="123"/>
      <c r="K69" s="132">
        <v>11427.05</v>
      </c>
      <c r="L69" s="123"/>
      <c r="M69" s="123"/>
      <c r="N69" s="64">
        <f t="shared" si="5"/>
        <v>11427.05</v>
      </c>
      <c r="O69" s="131"/>
      <c r="P69" s="24" t="s">
        <v>383</v>
      </c>
      <c r="Q69" s="46"/>
    </row>
    <row r="70" s="1" customFormat="1" customHeight="1" spans="1:17">
      <c r="A70" s="147">
        <v>45625</v>
      </c>
      <c r="B70" s="147">
        <v>45625</v>
      </c>
      <c r="C70" s="148" t="s">
        <v>384</v>
      </c>
      <c r="D70" s="149" t="s">
        <v>343</v>
      </c>
      <c r="E70" s="150">
        <v>45707</v>
      </c>
      <c r="F70" s="151">
        <v>6257</v>
      </c>
      <c r="G70" s="152"/>
      <c r="H70" s="153"/>
      <c r="I70" s="153"/>
      <c r="J70" s="154">
        <v>3025</v>
      </c>
      <c r="K70" s="155"/>
      <c r="L70" s="153"/>
      <c r="M70" s="153"/>
      <c r="N70" s="64">
        <f t="shared" si="5"/>
        <v>3025</v>
      </c>
      <c r="O70" s="150"/>
      <c r="P70" s="156" t="s">
        <v>385</v>
      </c>
      <c r="Q70" s="46"/>
    </row>
    <row r="71" s="1" customFormat="1" customHeight="1" spans="1:17">
      <c r="A71" s="147">
        <v>45631</v>
      </c>
      <c r="B71" s="147">
        <v>45631</v>
      </c>
      <c r="C71" s="148" t="s">
        <v>386</v>
      </c>
      <c r="D71" s="149" t="s">
        <v>343</v>
      </c>
      <c r="E71" s="150">
        <v>45707</v>
      </c>
      <c r="F71" s="151">
        <v>6257</v>
      </c>
      <c r="G71" s="152"/>
      <c r="H71" s="153"/>
      <c r="I71" s="153"/>
      <c r="J71" s="154"/>
      <c r="K71" s="155">
        <v>69152.68</v>
      </c>
      <c r="L71" s="153"/>
      <c r="M71" s="153"/>
      <c r="N71" s="64">
        <f t="shared" si="5"/>
        <v>69152.68</v>
      </c>
      <c r="O71" s="150"/>
      <c r="P71" s="156" t="s">
        <v>385</v>
      </c>
      <c r="Q71" s="46"/>
    </row>
    <row r="72" s="1" customFormat="1" customHeight="1" spans="1:17">
      <c r="A72" s="147">
        <v>45631</v>
      </c>
      <c r="B72" s="147">
        <v>45631</v>
      </c>
      <c r="C72" s="148" t="s">
        <v>387</v>
      </c>
      <c r="D72" s="149" t="s">
        <v>343</v>
      </c>
      <c r="E72" s="150">
        <v>45707</v>
      </c>
      <c r="F72" s="151">
        <v>6257</v>
      </c>
      <c r="G72" s="152"/>
      <c r="H72" s="153"/>
      <c r="I72" s="153"/>
      <c r="J72" s="154"/>
      <c r="K72" s="155">
        <v>84670.54</v>
      </c>
      <c r="L72" s="153"/>
      <c r="M72" s="153"/>
      <c r="N72" s="64">
        <f t="shared" si="5"/>
        <v>84670.54</v>
      </c>
      <c r="O72" s="150"/>
      <c r="P72" s="156" t="s">
        <v>385</v>
      </c>
      <c r="Q72" s="46"/>
    </row>
    <row r="73" s="1" customFormat="1" customHeight="1" spans="1:17">
      <c r="A73" s="136" t="s">
        <v>88</v>
      </c>
      <c r="B73" s="137"/>
      <c r="C73" s="138"/>
      <c r="D73" s="138"/>
      <c r="E73" s="140"/>
      <c r="F73" s="140"/>
      <c r="G73" s="141">
        <f>SUM(G65:G72)</f>
        <v>0</v>
      </c>
      <c r="H73" s="141">
        <f t="shared" ref="H73:N73" si="6">SUM(H65:H72)</f>
        <v>0</v>
      </c>
      <c r="I73" s="141">
        <f t="shared" si="6"/>
        <v>0</v>
      </c>
      <c r="J73" s="141">
        <f t="shared" si="6"/>
        <v>8210.71</v>
      </c>
      <c r="K73" s="141">
        <f t="shared" si="6"/>
        <v>187230.63</v>
      </c>
      <c r="L73" s="141">
        <f t="shared" si="6"/>
        <v>0</v>
      </c>
      <c r="M73" s="141">
        <f t="shared" si="6"/>
        <v>0</v>
      </c>
      <c r="N73" s="141">
        <f t="shared" si="6"/>
        <v>195441.34</v>
      </c>
      <c r="O73" s="142"/>
      <c r="P73" s="60"/>
      <c r="Q73" s="46"/>
    </row>
    <row r="74" s="1" customFormat="1" customHeight="1" spans="1:17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  <row r="75" s="1" customFormat="1" customHeight="1" spans="1:17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</row>
    <row r="76" s="1" customFormat="1" customHeight="1" spans="1:17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</row>
    <row r="77" s="1" customFormat="1" customHeight="1" spans="1:17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</row>
    <row r="78" s="1" customFormat="1" customHeight="1" spans="15:17">
      <c r="O78" s="46"/>
      <c r="P78" s="46"/>
      <c r="Q78" s="46"/>
    </row>
  </sheetData>
  <sortState ref="8:33">
    <sortCondition ref="C8:C33"/>
  </sortState>
  <mergeCells count="41">
    <mergeCell ref="H6:I6"/>
    <mergeCell ref="L6:M6"/>
    <mergeCell ref="H41:I41"/>
    <mergeCell ref="L41:M41"/>
    <mergeCell ref="A62:B62"/>
    <mergeCell ref="H63:I63"/>
    <mergeCell ref="L63:M63"/>
    <mergeCell ref="A6:A7"/>
    <mergeCell ref="A41:A42"/>
    <mergeCell ref="A63:A64"/>
    <mergeCell ref="B6:B7"/>
    <mergeCell ref="B41:B42"/>
    <mergeCell ref="B63:B64"/>
    <mergeCell ref="C6:C7"/>
    <mergeCell ref="C41:C42"/>
    <mergeCell ref="C63:C64"/>
    <mergeCell ref="D6:D7"/>
    <mergeCell ref="D41:D42"/>
    <mergeCell ref="D63:D64"/>
    <mergeCell ref="F6:F7"/>
    <mergeCell ref="F41:F42"/>
    <mergeCell ref="F63:F64"/>
    <mergeCell ref="G6:G7"/>
    <mergeCell ref="G41:G42"/>
    <mergeCell ref="G63:G64"/>
    <mergeCell ref="J6:J7"/>
    <mergeCell ref="J41:J42"/>
    <mergeCell ref="J63:J64"/>
    <mergeCell ref="K6:K7"/>
    <mergeCell ref="K41:K42"/>
    <mergeCell ref="K63:K64"/>
    <mergeCell ref="N6:N7"/>
    <mergeCell ref="N41:N42"/>
    <mergeCell ref="N63:N64"/>
    <mergeCell ref="O6:O7"/>
    <mergeCell ref="O41:O42"/>
    <mergeCell ref="O63:O64"/>
    <mergeCell ref="P6:P7"/>
    <mergeCell ref="P41:P42"/>
    <mergeCell ref="P63:P64"/>
    <mergeCell ref="Q41:Q42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71"/>
  <sheetViews>
    <sheetView tabSelected="1" workbookViewId="0">
      <selection activeCell="C31" sqref="C3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7" t="s">
        <v>0</v>
      </c>
      <c r="B1" s="7"/>
      <c r="C1" s="7"/>
      <c r="D1" s="7"/>
      <c r="E1" s="26"/>
      <c r="F1" s="7"/>
      <c r="G1" s="7"/>
      <c r="H1" s="7"/>
      <c r="I1" s="7"/>
      <c r="J1" s="7"/>
      <c r="K1" s="7"/>
      <c r="L1" s="7"/>
      <c r="M1" s="7"/>
      <c r="N1" s="7"/>
      <c r="O1" s="7"/>
      <c r="P1" s="46"/>
      <c r="Q1" s="46"/>
    </row>
    <row r="2" s="1" customFormat="1" customHeight="1" spans="1:17">
      <c r="A2" s="7" t="s">
        <v>388</v>
      </c>
      <c r="B2" s="7"/>
      <c r="C2" s="7"/>
      <c r="D2" s="7"/>
      <c r="E2" s="26"/>
      <c r="F2" s="7"/>
      <c r="G2" s="7"/>
      <c r="H2" s="7"/>
      <c r="I2" s="7"/>
      <c r="J2" s="7"/>
      <c r="K2" s="7"/>
      <c r="L2" s="7"/>
      <c r="M2" s="7"/>
      <c r="N2" s="7"/>
      <c r="O2" s="7"/>
      <c r="P2" s="46"/>
      <c r="Q2" s="46"/>
    </row>
    <row r="3" s="1" customFormat="1" customHeight="1" spans="1:17">
      <c r="A3" s="7" t="s">
        <v>2</v>
      </c>
      <c r="B3" s="7"/>
      <c r="C3" s="7"/>
      <c r="D3" s="7"/>
      <c r="E3" s="26"/>
      <c r="F3" s="7"/>
      <c r="G3" s="7"/>
      <c r="H3" s="7"/>
      <c r="I3" s="7"/>
      <c r="J3" s="7"/>
      <c r="K3" s="7"/>
      <c r="L3" s="7"/>
      <c r="M3" s="7"/>
      <c r="N3" s="7"/>
      <c r="O3" s="7"/>
      <c r="P3" s="46"/>
      <c r="Q3" s="46"/>
    </row>
    <row r="4" s="1" customFormat="1" customHeight="1" spans="1:17">
      <c r="A4" s="7"/>
      <c r="B4" s="7"/>
      <c r="C4" s="7"/>
      <c r="D4" s="7"/>
      <c r="E4" s="26"/>
      <c r="F4" s="7"/>
      <c r="G4" s="7"/>
      <c r="H4" s="7"/>
      <c r="I4" s="7"/>
      <c r="J4" s="7"/>
      <c r="K4" s="7"/>
      <c r="L4" s="7"/>
      <c r="M4" s="7"/>
      <c r="N4" s="7"/>
      <c r="O4" s="7"/>
      <c r="P4" s="46"/>
      <c r="Q4" s="46"/>
    </row>
    <row r="5" s="1" customFormat="1" customHeight="1" spans="1:17">
      <c r="A5" s="84" t="s">
        <v>3</v>
      </c>
      <c r="B5" s="84"/>
      <c r="C5" s="7"/>
      <c r="D5" s="7"/>
      <c r="E5" s="26"/>
      <c r="F5" s="7"/>
      <c r="G5" s="7"/>
      <c r="H5" s="7"/>
      <c r="I5" s="7"/>
      <c r="J5" s="7"/>
      <c r="K5" s="7"/>
      <c r="L5" s="7"/>
      <c r="M5" s="7"/>
      <c r="N5" s="7"/>
      <c r="O5" s="7"/>
      <c r="P5" s="46"/>
      <c r="Q5" s="46"/>
    </row>
    <row r="6" s="1" customFormat="1" customHeight="1" spans="1:17">
      <c r="A6" s="11" t="s">
        <v>4</v>
      </c>
      <c r="B6" s="11" t="s">
        <v>5</v>
      </c>
      <c r="C6" s="11" t="s">
        <v>6</v>
      </c>
      <c r="D6" s="85" t="s">
        <v>7</v>
      </c>
      <c r="E6" s="11" t="s">
        <v>8</v>
      </c>
      <c r="F6" s="86" t="s">
        <v>9</v>
      </c>
      <c r="G6" s="11" t="s">
        <v>10</v>
      </c>
      <c r="H6" s="13" t="s">
        <v>11</v>
      </c>
      <c r="I6" s="13"/>
      <c r="J6" s="11" t="s">
        <v>12</v>
      </c>
      <c r="K6" s="11" t="s">
        <v>13</v>
      </c>
      <c r="L6" s="13" t="s">
        <v>14</v>
      </c>
      <c r="M6" s="13"/>
      <c r="N6" s="11" t="s">
        <v>15</v>
      </c>
      <c r="O6" s="11" t="s">
        <v>16</v>
      </c>
      <c r="P6" s="125" t="s">
        <v>17</v>
      </c>
      <c r="Q6" s="46"/>
    </row>
    <row r="7" s="1" customFormat="1" customHeight="1" spans="1:17">
      <c r="A7" s="14"/>
      <c r="B7" s="14"/>
      <c r="C7" s="14"/>
      <c r="D7" s="87"/>
      <c r="E7" s="88" t="s">
        <v>18</v>
      </c>
      <c r="F7" s="89"/>
      <c r="G7" s="14"/>
      <c r="H7" s="16" t="s">
        <v>19</v>
      </c>
      <c r="I7" s="16" t="s">
        <v>20</v>
      </c>
      <c r="J7" s="14"/>
      <c r="K7" s="14"/>
      <c r="L7" s="16" t="s">
        <v>19</v>
      </c>
      <c r="M7" s="16" t="s">
        <v>20</v>
      </c>
      <c r="N7" s="14"/>
      <c r="O7" s="14"/>
      <c r="P7" s="126"/>
      <c r="Q7" s="46"/>
    </row>
    <row r="8" s="1" customFormat="1" customHeight="1" spans="1:17">
      <c r="A8" s="27">
        <v>45692</v>
      </c>
      <c r="B8" s="27">
        <v>45693</v>
      </c>
      <c r="C8" s="18" t="s">
        <v>389</v>
      </c>
      <c r="D8" s="19" t="s">
        <v>390</v>
      </c>
      <c r="E8" s="27">
        <v>45693</v>
      </c>
      <c r="F8" s="90">
        <v>330</v>
      </c>
      <c r="G8" s="55">
        <v>800</v>
      </c>
      <c r="H8" s="55"/>
      <c r="I8" s="55"/>
      <c r="J8" s="55"/>
      <c r="K8" s="55"/>
      <c r="L8" s="55"/>
      <c r="M8" s="55"/>
      <c r="N8" s="127">
        <f>SUM(G8:M8)</f>
        <v>800</v>
      </c>
      <c r="O8" s="27"/>
      <c r="P8" s="24"/>
      <c r="Q8" s="46"/>
    </row>
    <row r="9" s="1" customFormat="1" customHeight="1" spans="1:17">
      <c r="A9" s="27">
        <v>45692</v>
      </c>
      <c r="B9" s="27">
        <v>45692</v>
      </c>
      <c r="C9" s="18" t="s">
        <v>391</v>
      </c>
      <c r="D9" s="19" t="s">
        <v>392</v>
      </c>
      <c r="E9" s="27">
        <v>45692</v>
      </c>
      <c r="F9" s="90">
        <v>329</v>
      </c>
      <c r="G9" s="55"/>
      <c r="H9" s="55"/>
      <c r="I9" s="55"/>
      <c r="J9" s="55">
        <v>8800</v>
      </c>
      <c r="K9" s="55"/>
      <c r="L9" s="55"/>
      <c r="M9" s="55"/>
      <c r="N9" s="127">
        <f t="shared" ref="N9:N55" si="0">SUM(G9:M9)</f>
        <v>8800</v>
      </c>
      <c r="O9" s="27"/>
      <c r="P9" s="24"/>
      <c r="Q9" s="46"/>
    </row>
    <row r="10" s="1" customFormat="1" customHeight="1" spans="1:17">
      <c r="A10" s="27">
        <v>45693</v>
      </c>
      <c r="B10" s="27">
        <v>45694</v>
      </c>
      <c r="C10" s="18" t="s">
        <v>393</v>
      </c>
      <c r="D10" s="19" t="s">
        <v>394</v>
      </c>
      <c r="E10" s="27">
        <v>45694</v>
      </c>
      <c r="F10" s="90">
        <v>331</v>
      </c>
      <c r="G10" s="55"/>
      <c r="H10" s="55"/>
      <c r="I10" s="55">
        <v>500</v>
      </c>
      <c r="J10" s="55"/>
      <c r="K10" s="55"/>
      <c r="L10" s="55"/>
      <c r="M10" s="55"/>
      <c r="N10" s="127">
        <f t="shared" si="0"/>
        <v>500</v>
      </c>
      <c r="O10" s="27"/>
      <c r="P10" s="24"/>
      <c r="Q10" s="46"/>
    </row>
    <row r="11" s="1" customFormat="1" customHeight="1" spans="1:17">
      <c r="A11" s="27">
        <v>45695</v>
      </c>
      <c r="B11" s="27">
        <v>45695</v>
      </c>
      <c r="C11" s="18" t="s">
        <v>395</v>
      </c>
      <c r="D11" s="19" t="s">
        <v>396</v>
      </c>
      <c r="E11" s="27">
        <v>45695</v>
      </c>
      <c r="F11" s="90">
        <v>332</v>
      </c>
      <c r="G11" s="55">
        <v>1500</v>
      </c>
      <c r="H11" s="55"/>
      <c r="I11" s="55"/>
      <c r="J11" s="55"/>
      <c r="K11" s="55"/>
      <c r="L11" s="55"/>
      <c r="M11" s="55"/>
      <c r="N11" s="127">
        <f t="shared" si="0"/>
        <v>1500</v>
      </c>
      <c r="O11" s="27"/>
      <c r="P11" s="24"/>
      <c r="Q11" s="46"/>
    </row>
    <row r="12" s="1" customFormat="1" customHeight="1" spans="1:17">
      <c r="A12" s="27">
        <v>45696</v>
      </c>
      <c r="B12" s="27">
        <v>45698</v>
      </c>
      <c r="C12" s="18" t="s">
        <v>397</v>
      </c>
      <c r="D12" s="19" t="s">
        <v>398</v>
      </c>
      <c r="E12" s="27">
        <v>45698</v>
      </c>
      <c r="F12" s="90">
        <v>333</v>
      </c>
      <c r="G12" s="55">
        <v>1500</v>
      </c>
      <c r="H12" s="55"/>
      <c r="I12" s="55"/>
      <c r="J12" s="55"/>
      <c r="K12" s="55"/>
      <c r="L12" s="55"/>
      <c r="M12" s="55"/>
      <c r="N12" s="127">
        <f t="shared" si="0"/>
        <v>1500</v>
      </c>
      <c r="O12" s="27"/>
      <c r="P12" s="24"/>
      <c r="Q12" s="46"/>
    </row>
    <row r="13" s="1" customFormat="1" customHeight="1" spans="1:17">
      <c r="A13" s="27">
        <v>45698</v>
      </c>
      <c r="B13" s="27">
        <v>45709</v>
      </c>
      <c r="C13" s="18" t="s">
        <v>399</v>
      </c>
      <c r="D13" s="19" t="s">
        <v>400</v>
      </c>
      <c r="E13" s="27">
        <v>45709</v>
      </c>
      <c r="F13" s="90">
        <v>344</v>
      </c>
      <c r="G13" s="55">
        <v>800</v>
      </c>
      <c r="H13" s="55"/>
      <c r="I13" s="55"/>
      <c r="J13" s="55"/>
      <c r="K13" s="55"/>
      <c r="L13" s="55"/>
      <c r="M13" s="55"/>
      <c r="N13" s="127">
        <f t="shared" si="0"/>
        <v>800</v>
      </c>
      <c r="O13" s="27"/>
      <c r="P13" s="24"/>
      <c r="Q13" s="46"/>
    </row>
    <row r="14" s="1" customFormat="1" customHeight="1" spans="1:17">
      <c r="A14" s="27">
        <v>45700</v>
      </c>
      <c r="B14" s="27">
        <v>45701</v>
      </c>
      <c r="C14" s="18" t="s">
        <v>401</v>
      </c>
      <c r="D14" s="19" t="s">
        <v>402</v>
      </c>
      <c r="E14" s="27">
        <v>45701</v>
      </c>
      <c r="F14" s="90">
        <v>334</v>
      </c>
      <c r="G14" s="55">
        <v>1500</v>
      </c>
      <c r="H14" s="55"/>
      <c r="I14" s="55"/>
      <c r="J14" s="55"/>
      <c r="K14" s="55"/>
      <c r="L14" s="55"/>
      <c r="M14" s="55"/>
      <c r="N14" s="127">
        <f t="shared" si="0"/>
        <v>1500</v>
      </c>
      <c r="O14" s="27"/>
      <c r="P14" s="24"/>
      <c r="Q14" s="46"/>
    </row>
    <row r="15" s="2" customFormat="1" ht="45" spans="1:17">
      <c r="A15" s="27">
        <v>45702</v>
      </c>
      <c r="B15" s="27">
        <v>45702</v>
      </c>
      <c r="C15" s="35" t="s">
        <v>403</v>
      </c>
      <c r="D15" s="91" t="s">
        <v>404</v>
      </c>
      <c r="E15" s="27">
        <v>45702</v>
      </c>
      <c r="F15" s="92">
        <v>137976</v>
      </c>
      <c r="G15" s="75"/>
      <c r="H15" s="75"/>
      <c r="I15" s="75"/>
      <c r="J15" s="75">
        <v>1496</v>
      </c>
      <c r="K15" s="75"/>
      <c r="L15" s="75"/>
      <c r="M15" s="75"/>
      <c r="N15" s="128">
        <f t="shared" si="0"/>
        <v>1496</v>
      </c>
      <c r="O15" s="27"/>
      <c r="P15" s="82" t="s">
        <v>405</v>
      </c>
      <c r="Q15" s="133"/>
    </row>
    <row r="16" s="1" customFormat="1" customHeight="1" spans="1:17">
      <c r="A16" s="27">
        <v>45703</v>
      </c>
      <c r="B16" s="27">
        <v>45703</v>
      </c>
      <c r="C16" s="18" t="s">
        <v>406</v>
      </c>
      <c r="D16" s="19" t="s">
        <v>407</v>
      </c>
      <c r="E16" s="27">
        <v>45703</v>
      </c>
      <c r="F16" s="90">
        <v>335</v>
      </c>
      <c r="G16" s="55"/>
      <c r="H16" s="55"/>
      <c r="I16" s="55"/>
      <c r="J16" s="55">
        <v>3520</v>
      </c>
      <c r="K16" s="55"/>
      <c r="L16" s="55"/>
      <c r="M16" s="55"/>
      <c r="N16" s="127">
        <f t="shared" si="0"/>
        <v>3520</v>
      </c>
      <c r="O16" s="27"/>
      <c r="P16" s="24"/>
      <c r="Q16" s="46"/>
    </row>
    <row r="17" s="1" customFormat="1" customHeight="1" spans="1:17">
      <c r="A17" s="27">
        <v>45705</v>
      </c>
      <c r="B17" s="27">
        <v>45705</v>
      </c>
      <c r="C17" s="18" t="s">
        <v>408</v>
      </c>
      <c r="D17" s="19" t="s">
        <v>409</v>
      </c>
      <c r="E17" s="27">
        <v>45705</v>
      </c>
      <c r="F17" s="90">
        <v>337</v>
      </c>
      <c r="G17" s="55"/>
      <c r="H17" s="55"/>
      <c r="I17" s="55"/>
      <c r="J17" s="55"/>
      <c r="K17" s="55"/>
      <c r="L17" s="55"/>
      <c r="M17" s="55">
        <v>1250</v>
      </c>
      <c r="N17" s="127">
        <f t="shared" si="0"/>
        <v>1250</v>
      </c>
      <c r="O17" s="27"/>
      <c r="P17" s="24"/>
      <c r="Q17" s="46"/>
    </row>
    <row r="18" s="1" customFormat="1" customHeight="1" spans="1:17">
      <c r="A18" s="27">
        <v>45705</v>
      </c>
      <c r="B18" s="27">
        <v>45706</v>
      </c>
      <c r="C18" s="18" t="s">
        <v>410</v>
      </c>
      <c r="D18" s="19" t="s">
        <v>411</v>
      </c>
      <c r="E18" s="27">
        <v>45706</v>
      </c>
      <c r="F18" s="90">
        <v>338</v>
      </c>
      <c r="G18" s="55">
        <v>1500</v>
      </c>
      <c r="H18" s="55"/>
      <c r="I18" s="55"/>
      <c r="J18" s="55"/>
      <c r="K18" s="55"/>
      <c r="L18" s="55"/>
      <c r="M18" s="55"/>
      <c r="N18" s="127">
        <f t="shared" si="0"/>
        <v>1500</v>
      </c>
      <c r="O18" s="27"/>
      <c r="P18" s="24"/>
      <c r="Q18" s="46"/>
    </row>
    <row r="19" s="1" customFormat="1" customHeight="1" spans="1:17">
      <c r="A19" s="27">
        <v>45705</v>
      </c>
      <c r="B19" s="27">
        <v>45706</v>
      </c>
      <c r="C19" s="18" t="s">
        <v>412</v>
      </c>
      <c r="D19" s="19" t="s">
        <v>411</v>
      </c>
      <c r="E19" s="27">
        <v>45706</v>
      </c>
      <c r="F19" s="90">
        <v>338</v>
      </c>
      <c r="G19" s="55">
        <v>1500</v>
      </c>
      <c r="H19" s="55"/>
      <c r="I19" s="55"/>
      <c r="J19" s="55"/>
      <c r="K19" s="55"/>
      <c r="L19" s="55"/>
      <c r="M19" s="55"/>
      <c r="N19" s="127">
        <f t="shared" si="0"/>
        <v>1500</v>
      </c>
      <c r="O19" s="27"/>
      <c r="P19" s="24"/>
      <c r="Q19" s="46"/>
    </row>
    <row r="20" s="1" customFormat="1" customHeight="1" spans="1:17">
      <c r="A20" s="27">
        <v>45705</v>
      </c>
      <c r="B20" s="27">
        <v>45706</v>
      </c>
      <c r="C20" s="18" t="s">
        <v>413</v>
      </c>
      <c r="D20" s="19" t="s">
        <v>411</v>
      </c>
      <c r="E20" s="27">
        <v>45706</v>
      </c>
      <c r="F20" s="90">
        <v>338</v>
      </c>
      <c r="G20" s="55">
        <v>800</v>
      </c>
      <c r="H20" s="55"/>
      <c r="I20" s="55"/>
      <c r="J20" s="55"/>
      <c r="K20" s="55"/>
      <c r="L20" s="55"/>
      <c r="M20" s="55"/>
      <c r="N20" s="127">
        <f t="shared" si="0"/>
        <v>800</v>
      </c>
      <c r="O20" s="27"/>
      <c r="P20" s="24"/>
      <c r="Q20" s="46"/>
    </row>
    <row r="21" s="1" customFormat="1" customHeight="1" spans="1:17">
      <c r="A21" s="27">
        <v>45705</v>
      </c>
      <c r="B21" s="27">
        <v>45706</v>
      </c>
      <c r="C21" s="18" t="s">
        <v>414</v>
      </c>
      <c r="D21" s="19" t="s">
        <v>411</v>
      </c>
      <c r="E21" s="27">
        <v>45706</v>
      </c>
      <c r="F21" s="90">
        <v>338</v>
      </c>
      <c r="G21" s="55">
        <v>800</v>
      </c>
      <c r="H21" s="55"/>
      <c r="I21" s="55"/>
      <c r="J21" s="55"/>
      <c r="K21" s="55"/>
      <c r="L21" s="55"/>
      <c r="M21" s="55"/>
      <c r="N21" s="127">
        <f t="shared" si="0"/>
        <v>800</v>
      </c>
      <c r="O21" s="27"/>
      <c r="P21" s="24"/>
      <c r="Q21" s="46"/>
    </row>
    <row r="22" s="1" customFormat="1" customHeight="1" spans="1:17">
      <c r="A22" s="27">
        <v>45705</v>
      </c>
      <c r="B22" s="27">
        <v>45706</v>
      </c>
      <c r="C22" s="18" t="s">
        <v>415</v>
      </c>
      <c r="D22" s="19" t="s">
        <v>411</v>
      </c>
      <c r="E22" s="27">
        <v>45706</v>
      </c>
      <c r="F22" s="90">
        <v>338</v>
      </c>
      <c r="G22" s="55">
        <v>800</v>
      </c>
      <c r="H22" s="55"/>
      <c r="I22" s="55"/>
      <c r="J22" s="55"/>
      <c r="K22" s="55"/>
      <c r="L22" s="55"/>
      <c r="M22" s="55"/>
      <c r="N22" s="127">
        <f t="shared" si="0"/>
        <v>800</v>
      </c>
      <c r="O22" s="27"/>
      <c r="P22" s="24"/>
      <c r="Q22" s="46"/>
    </row>
    <row r="23" s="1" customFormat="1" customHeight="1" spans="1:17">
      <c r="A23" s="27">
        <v>45705</v>
      </c>
      <c r="B23" s="27">
        <v>45708</v>
      </c>
      <c r="C23" s="18" t="s">
        <v>416</v>
      </c>
      <c r="D23" s="19" t="s">
        <v>417</v>
      </c>
      <c r="E23" s="27">
        <v>45709</v>
      </c>
      <c r="F23" s="90">
        <v>343</v>
      </c>
      <c r="G23" s="55"/>
      <c r="H23" s="55"/>
      <c r="I23" s="55"/>
      <c r="J23" s="55"/>
      <c r="K23" s="55"/>
      <c r="L23" s="55"/>
      <c r="M23" s="55">
        <v>2600</v>
      </c>
      <c r="N23" s="127">
        <f t="shared" si="0"/>
        <v>2600</v>
      </c>
      <c r="O23" s="27"/>
      <c r="P23" s="24"/>
      <c r="Q23" s="46"/>
    </row>
    <row r="24" s="1" customFormat="1" customHeight="1" spans="1:17">
      <c r="A24" s="27">
        <v>45705</v>
      </c>
      <c r="B24" s="27">
        <v>45707</v>
      </c>
      <c r="C24" s="18" t="s">
        <v>418</v>
      </c>
      <c r="D24" s="19" t="s">
        <v>419</v>
      </c>
      <c r="E24" s="27">
        <v>45707</v>
      </c>
      <c r="F24" s="90">
        <v>342</v>
      </c>
      <c r="G24" s="55">
        <v>2500</v>
      </c>
      <c r="H24" s="55"/>
      <c r="I24" s="55"/>
      <c r="J24" s="55"/>
      <c r="K24" s="55"/>
      <c r="L24" s="55">
        <v>1100</v>
      </c>
      <c r="M24" s="55"/>
      <c r="N24" s="127">
        <f t="shared" si="0"/>
        <v>3600</v>
      </c>
      <c r="O24" s="27"/>
      <c r="P24" s="24"/>
      <c r="Q24" s="46"/>
    </row>
    <row r="25" s="1" customFormat="1" customHeight="1" spans="1:17">
      <c r="A25" s="27">
        <v>45706</v>
      </c>
      <c r="B25" s="27">
        <v>45707</v>
      </c>
      <c r="C25" s="18" t="s">
        <v>420</v>
      </c>
      <c r="D25" s="19" t="s">
        <v>421</v>
      </c>
      <c r="E25" s="27">
        <v>45707</v>
      </c>
      <c r="F25" s="90">
        <v>341</v>
      </c>
      <c r="G25" s="55">
        <v>800</v>
      </c>
      <c r="H25" s="55"/>
      <c r="I25" s="55"/>
      <c r="J25" s="55"/>
      <c r="K25" s="55"/>
      <c r="L25" s="55"/>
      <c r="M25" s="55"/>
      <c r="N25" s="127">
        <f t="shared" si="0"/>
        <v>800</v>
      </c>
      <c r="O25" s="27"/>
      <c r="P25" s="24"/>
      <c r="Q25" s="46"/>
    </row>
    <row r="26" s="1" customFormat="1" customHeight="1" spans="1:17">
      <c r="A26" s="27">
        <v>45707</v>
      </c>
      <c r="B26" s="27">
        <v>45707</v>
      </c>
      <c r="C26" s="18" t="s">
        <v>422</v>
      </c>
      <c r="D26" s="19" t="s">
        <v>423</v>
      </c>
      <c r="E26" s="27">
        <v>45707</v>
      </c>
      <c r="F26" s="90">
        <v>339</v>
      </c>
      <c r="G26" s="55"/>
      <c r="H26" s="55"/>
      <c r="I26" s="55"/>
      <c r="J26" s="55">
        <v>5657.14</v>
      </c>
      <c r="K26" s="55"/>
      <c r="L26" s="55"/>
      <c r="M26" s="55"/>
      <c r="N26" s="127">
        <f t="shared" si="0"/>
        <v>5657.14</v>
      </c>
      <c r="O26" s="27"/>
      <c r="P26" s="24"/>
      <c r="Q26" s="46"/>
    </row>
    <row r="27" s="1" customFormat="1" customHeight="1" spans="1:17">
      <c r="A27" s="27">
        <v>45707</v>
      </c>
      <c r="B27" s="27">
        <v>45707</v>
      </c>
      <c r="C27" s="18" t="s">
        <v>424</v>
      </c>
      <c r="D27" s="19" t="s">
        <v>425</v>
      </c>
      <c r="E27" s="27">
        <v>45707</v>
      </c>
      <c r="F27" s="90">
        <v>340</v>
      </c>
      <c r="G27" s="55"/>
      <c r="H27" s="55"/>
      <c r="I27" s="55"/>
      <c r="J27" s="55">
        <v>2640</v>
      </c>
      <c r="K27" s="55"/>
      <c r="L27" s="55"/>
      <c r="M27" s="55"/>
      <c r="N27" s="127">
        <f t="shared" si="0"/>
        <v>2640</v>
      </c>
      <c r="O27" s="27"/>
      <c r="P27" s="24"/>
      <c r="Q27" s="46"/>
    </row>
    <row r="28" s="1" customFormat="1" customHeight="1" spans="1:17">
      <c r="A28" s="27">
        <v>45709</v>
      </c>
      <c r="B28" s="27">
        <v>45712</v>
      </c>
      <c r="C28" s="18" t="s">
        <v>426</v>
      </c>
      <c r="D28" s="19" t="s">
        <v>427</v>
      </c>
      <c r="E28" s="27">
        <v>45712</v>
      </c>
      <c r="F28" s="90">
        <v>346</v>
      </c>
      <c r="G28" s="55"/>
      <c r="H28" s="55"/>
      <c r="I28" s="55"/>
      <c r="J28" s="55"/>
      <c r="K28" s="55"/>
      <c r="L28" s="55"/>
      <c r="M28" s="55">
        <v>450</v>
      </c>
      <c r="N28" s="127">
        <f t="shared" si="0"/>
        <v>450</v>
      </c>
      <c r="O28" s="27"/>
      <c r="P28" s="24"/>
      <c r="Q28" s="46"/>
    </row>
    <row r="29" s="1" customFormat="1" customHeight="1" spans="1:17">
      <c r="A29" s="27">
        <v>45709</v>
      </c>
      <c r="B29" s="27">
        <v>45712</v>
      </c>
      <c r="C29" s="18" t="s">
        <v>428</v>
      </c>
      <c r="D29" s="19" t="s">
        <v>429</v>
      </c>
      <c r="E29" s="27">
        <v>45712</v>
      </c>
      <c r="F29" s="90">
        <v>347</v>
      </c>
      <c r="G29" s="55">
        <v>1500</v>
      </c>
      <c r="H29" s="55"/>
      <c r="I29" s="55"/>
      <c r="J29" s="55"/>
      <c r="K29" s="55"/>
      <c r="L29" s="55"/>
      <c r="M29" s="55"/>
      <c r="N29" s="127">
        <f t="shared" si="0"/>
        <v>1500</v>
      </c>
      <c r="O29" s="27"/>
      <c r="P29" s="24"/>
      <c r="Q29" s="46"/>
    </row>
    <row r="30" s="1" customFormat="1" customHeight="1" spans="1:17">
      <c r="A30" s="27">
        <v>45713</v>
      </c>
      <c r="B30" s="27">
        <v>45716</v>
      </c>
      <c r="C30" s="18" t="s">
        <v>430</v>
      </c>
      <c r="D30" s="19" t="s">
        <v>431</v>
      </c>
      <c r="E30" s="27">
        <v>45716</v>
      </c>
      <c r="F30" s="90">
        <v>350</v>
      </c>
      <c r="G30" s="55">
        <v>800</v>
      </c>
      <c r="H30" s="55"/>
      <c r="I30" s="55"/>
      <c r="J30" s="55"/>
      <c r="K30" s="55"/>
      <c r="L30" s="55"/>
      <c r="M30" s="55"/>
      <c r="N30" s="127">
        <f t="shared" si="0"/>
        <v>800</v>
      </c>
      <c r="O30" s="27"/>
      <c r="P30" s="24"/>
      <c r="Q30" s="46"/>
    </row>
    <row r="31" s="1" customFormat="1" customHeight="1" spans="1:17">
      <c r="A31" s="27">
        <v>45714</v>
      </c>
      <c r="B31" s="27">
        <v>45714</v>
      </c>
      <c r="C31" s="18" t="s">
        <v>432</v>
      </c>
      <c r="D31" s="19" t="s">
        <v>404</v>
      </c>
      <c r="E31" s="27">
        <v>45714</v>
      </c>
      <c r="F31" s="90">
        <v>137976</v>
      </c>
      <c r="G31" s="55"/>
      <c r="H31" s="55"/>
      <c r="I31" s="55"/>
      <c r="J31" s="55">
        <v>1200</v>
      </c>
      <c r="K31" s="55"/>
      <c r="L31" s="55"/>
      <c r="M31" s="55"/>
      <c r="N31" s="127">
        <f t="shared" si="0"/>
        <v>1200</v>
      </c>
      <c r="O31" s="27"/>
      <c r="P31" s="82" t="s">
        <v>433</v>
      </c>
      <c r="Q31" s="46"/>
    </row>
    <row r="32" s="1" customFormat="1" customHeight="1" spans="1:17">
      <c r="A32" s="27">
        <v>45714</v>
      </c>
      <c r="B32" s="27">
        <v>45715</v>
      </c>
      <c r="C32" s="18" t="s">
        <v>434</v>
      </c>
      <c r="D32" s="19" t="s">
        <v>435</v>
      </c>
      <c r="E32" s="27">
        <v>45715</v>
      </c>
      <c r="F32" s="90">
        <v>349</v>
      </c>
      <c r="G32" s="55"/>
      <c r="H32" s="55"/>
      <c r="I32" s="55"/>
      <c r="J32" s="55"/>
      <c r="K32" s="55"/>
      <c r="L32" s="55"/>
      <c r="M32" s="55">
        <v>450</v>
      </c>
      <c r="N32" s="127">
        <f t="shared" si="0"/>
        <v>450</v>
      </c>
      <c r="O32" s="27"/>
      <c r="P32" s="24"/>
      <c r="Q32" s="46"/>
    </row>
    <row r="33" s="1" customFormat="1" customHeight="1" spans="1:17">
      <c r="A33" s="27">
        <v>45714</v>
      </c>
      <c r="B33" s="27">
        <v>45715</v>
      </c>
      <c r="C33" s="18" t="s">
        <v>436</v>
      </c>
      <c r="D33" s="19" t="s">
        <v>437</v>
      </c>
      <c r="E33" s="27">
        <v>45715</v>
      </c>
      <c r="F33" s="90">
        <v>348</v>
      </c>
      <c r="G33" s="55"/>
      <c r="H33" s="55"/>
      <c r="I33" s="55"/>
      <c r="J33" s="55"/>
      <c r="K33" s="55"/>
      <c r="L33" s="55"/>
      <c r="M33" s="55">
        <v>450</v>
      </c>
      <c r="N33" s="127">
        <f t="shared" si="0"/>
        <v>450</v>
      </c>
      <c r="O33" s="27"/>
      <c r="P33" s="24"/>
      <c r="Q33" s="46"/>
    </row>
    <row r="34" s="1" customFormat="1" customHeight="1" spans="1:17">
      <c r="A34" s="23" t="s">
        <v>40</v>
      </c>
      <c r="B34" s="93"/>
      <c r="C34" s="94"/>
      <c r="D34" s="95"/>
      <c r="E34" s="93"/>
      <c r="F34" s="96" t="s">
        <v>41</v>
      </c>
      <c r="G34" s="97">
        <f>SUM(G8:G33)</f>
        <v>17100</v>
      </c>
      <c r="H34" s="97">
        <f t="shared" ref="H34:N34" si="1">SUM(H8:H33)</f>
        <v>0</v>
      </c>
      <c r="I34" s="97">
        <f t="shared" si="1"/>
        <v>500</v>
      </c>
      <c r="J34" s="97">
        <f t="shared" si="1"/>
        <v>23313.14</v>
      </c>
      <c r="K34" s="97">
        <f t="shared" si="1"/>
        <v>0</v>
      </c>
      <c r="L34" s="97">
        <f t="shared" si="1"/>
        <v>1100</v>
      </c>
      <c r="M34" s="97">
        <f t="shared" si="1"/>
        <v>5200</v>
      </c>
      <c r="N34" s="97">
        <f t="shared" si="1"/>
        <v>47213.14</v>
      </c>
      <c r="O34" s="129"/>
      <c r="P34" s="24"/>
      <c r="Q34" s="46"/>
    </row>
    <row r="35" s="1" customFormat="1" customHeight="1" spans="1:17">
      <c r="A35" s="98"/>
      <c r="B35" s="98"/>
      <c r="C35" s="99"/>
      <c r="D35" s="100"/>
      <c r="E35" s="98"/>
      <c r="F35" s="101"/>
      <c r="G35" s="102"/>
      <c r="H35" s="102"/>
      <c r="I35" s="102"/>
      <c r="J35" s="102"/>
      <c r="K35" s="102"/>
      <c r="L35" s="102"/>
      <c r="M35" s="102"/>
      <c r="N35" s="102"/>
      <c r="O35" s="7"/>
      <c r="P35" s="39"/>
      <c r="Q35" s="46"/>
    </row>
    <row r="36" s="1" customFormat="1" customHeight="1" spans="1:17">
      <c r="A36" s="7" t="s">
        <v>0</v>
      </c>
      <c r="B36" s="7"/>
      <c r="C36" s="7"/>
      <c r="D36" s="7"/>
      <c r="E36" s="26"/>
      <c r="F36" s="7"/>
      <c r="G36" s="7"/>
      <c r="H36" s="7"/>
      <c r="I36" s="7"/>
      <c r="J36" s="7"/>
      <c r="K36" s="7"/>
      <c r="L36" s="7"/>
      <c r="M36" s="7"/>
      <c r="N36" s="7"/>
      <c r="O36" s="7"/>
      <c r="P36" s="39"/>
      <c r="Q36" s="46"/>
    </row>
    <row r="37" s="1" customFormat="1" customHeight="1" spans="1:17">
      <c r="A37" s="7" t="s">
        <v>388</v>
      </c>
      <c r="B37" s="7"/>
      <c r="C37" s="7"/>
      <c r="D37" s="7"/>
      <c r="E37" s="26"/>
      <c r="F37" s="7"/>
      <c r="G37" s="7"/>
      <c r="H37" s="7"/>
      <c r="I37" s="7"/>
      <c r="J37" s="7"/>
      <c r="K37" s="7"/>
      <c r="L37" s="7"/>
      <c r="M37" s="7"/>
      <c r="N37" s="7"/>
      <c r="O37" s="7"/>
      <c r="P37" s="39"/>
      <c r="Q37" s="46"/>
    </row>
    <row r="38" s="1" customFormat="1" customHeight="1" spans="1:17">
      <c r="A38" s="7" t="s">
        <v>2</v>
      </c>
      <c r="B38" s="7"/>
      <c r="C38" s="7"/>
      <c r="D38" s="7"/>
      <c r="E38" s="26"/>
      <c r="F38" s="7"/>
      <c r="G38" s="7"/>
      <c r="H38" s="7"/>
      <c r="I38" s="7"/>
      <c r="J38" s="7"/>
      <c r="K38" s="7"/>
      <c r="L38" s="7"/>
      <c r="M38" s="7"/>
      <c r="N38" s="7"/>
      <c r="O38" s="7"/>
      <c r="P38" s="39"/>
      <c r="Q38" s="46"/>
    </row>
    <row r="39" s="1" customFormat="1" customHeight="1" spans="1:17">
      <c r="A39" s="7"/>
      <c r="B39" s="7"/>
      <c r="C39" s="7"/>
      <c r="D39" s="7"/>
      <c r="E39" s="26"/>
      <c r="F39" s="7"/>
      <c r="G39" s="7"/>
      <c r="H39" s="7"/>
      <c r="I39" s="7"/>
      <c r="J39" s="7"/>
      <c r="K39" s="7"/>
      <c r="L39" s="7"/>
      <c r="M39" s="7"/>
      <c r="N39" s="7"/>
      <c r="O39" s="7"/>
      <c r="P39" s="39"/>
      <c r="Q39" s="46"/>
    </row>
    <row r="40" s="1" customFormat="1" customHeight="1" spans="1:17">
      <c r="A40" s="84" t="s">
        <v>42</v>
      </c>
      <c r="B40" s="84"/>
      <c r="C40" s="7"/>
      <c r="D40" s="7"/>
      <c r="E40" s="26"/>
      <c r="F40" s="7"/>
      <c r="G40" s="7"/>
      <c r="H40" s="7"/>
      <c r="I40" s="7"/>
      <c r="J40" s="7"/>
      <c r="K40" s="7"/>
      <c r="L40" s="7"/>
      <c r="M40" s="7"/>
      <c r="N40" s="7"/>
      <c r="O40" s="7"/>
      <c r="P40" s="39"/>
      <c r="Q40" s="46"/>
    </row>
    <row r="41" s="1" customFormat="1" customHeight="1" spans="1:17">
      <c r="A41" s="10" t="s">
        <v>4</v>
      </c>
      <c r="B41" s="10" t="s">
        <v>5</v>
      </c>
      <c r="C41" s="11" t="s">
        <v>6</v>
      </c>
      <c r="D41" s="11" t="s">
        <v>7</v>
      </c>
      <c r="E41" s="11" t="s">
        <v>8</v>
      </c>
      <c r="F41" s="11" t="s">
        <v>43</v>
      </c>
      <c r="G41" s="11" t="s">
        <v>10</v>
      </c>
      <c r="H41" s="13" t="s">
        <v>11</v>
      </c>
      <c r="I41" s="13"/>
      <c r="J41" s="11" t="s">
        <v>12</v>
      </c>
      <c r="K41" s="11" t="s">
        <v>13</v>
      </c>
      <c r="L41" s="40" t="s">
        <v>14</v>
      </c>
      <c r="M41" s="40"/>
      <c r="N41" s="11" t="s">
        <v>15</v>
      </c>
      <c r="O41" s="11" t="s">
        <v>16</v>
      </c>
      <c r="P41" s="11" t="s">
        <v>44</v>
      </c>
      <c r="Q41" s="11" t="s">
        <v>45</v>
      </c>
    </row>
    <row r="42" s="1" customFormat="1" customHeight="1" spans="1:17">
      <c r="A42" s="10"/>
      <c r="B42" s="10"/>
      <c r="C42" s="14"/>
      <c r="D42" s="14"/>
      <c r="E42" s="103" t="s">
        <v>18</v>
      </c>
      <c r="F42" s="103"/>
      <c r="G42" s="14"/>
      <c r="H42" s="16" t="s">
        <v>19</v>
      </c>
      <c r="I42" s="16" t="s">
        <v>20</v>
      </c>
      <c r="J42" s="14"/>
      <c r="K42" s="14"/>
      <c r="L42" s="16" t="s">
        <v>19</v>
      </c>
      <c r="M42" s="16" t="s">
        <v>20</v>
      </c>
      <c r="N42" s="14"/>
      <c r="O42" s="14"/>
      <c r="P42" s="14"/>
      <c r="Q42" s="14"/>
    </row>
    <row r="43" s="1" customFormat="1" customHeight="1" spans="1:17">
      <c r="A43" s="17">
        <v>45703</v>
      </c>
      <c r="B43" s="17">
        <v>45703</v>
      </c>
      <c r="C43" s="18" t="s">
        <v>438</v>
      </c>
      <c r="D43" s="29" t="s">
        <v>439</v>
      </c>
      <c r="E43" s="30">
        <v>45703</v>
      </c>
      <c r="F43" s="77">
        <v>48058</v>
      </c>
      <c r="G43" s="22"/>
      <c r="H43" s="22"/>
      <c r="I43" s="22"/>
      <c r="J43" s="22"/>
      <c r="K43" s="22">
        <v>87500</v>
      </c>
      <c r="L43" s="22"/>
      <c r="M43" s="22"/>
      <c r="N43" s="22">
        <f>SUM(G43:M43)</f>
        <v>87500</v>
      </c>
      <c r="O43" s="41"/>
      <c r="P43" s="24"/>
      <c r="Q43" s="17"/>
    </row>
    <row r="44" s="1" customFormat="1" customHeight="1" spans="1:17">
      <c r="A44" s="17">
        <v>45713</v>
      </c>
      <c r="B44" s="17">
        <v>45713</v>
      </c>
      <c r="C44" s="18" t="s">
        <v>440</v>
      </c>
      <c r="D44" s="29" t="s">
        <v>407</v>
      </c>
      <c r="E44" s="30">
        <v>45713</v>
      </c>
      <c r="F44" s="77">
        <v>48059</v>
      </c>
      <c r="G44" s="22"/>
      <c r="H44" s="22"/>
      <c r="I44" s="22"/>
      <c r="J44" s="22"/>
      <c r="K44" s="22">
        <v>63165</v>
      </c>
      <c r="L44" s="22"/>
      <c r="M44" s="22"/>
      <c r="N44" s="22">
        <f>SUM(G44:M44)</f>
        <v>63165</v>
      </c>
      <c r="O44" s="41"/>
      <c r="P44" s="24" t="s">
        <v>441</v>
      </c>
      <c r="Q44" s="17"/>
    </row>
    <row r="45" s="1" customFormat="1" customHeight="1" spans="1:17">
      <c r="A45" s="17">
        <v>45714</v>
      </c>
      <c r="B45" s="17">
        <v>45714</v>
      </c>
      <c r="C45" s="18" t="s">
        <v>442</v>
      </c>
      <c r="D45" s="29" t="s">
        <v>443</v>
      </c>
      <c r="E45" s="30"/>
      <c r="F45" s="77">
        <v>48062</v>
      </c>
      <c r="G45" s="22"/>
      <c r="H45" s="22"/>
      <c r="I45" s="22"/>
      <c r="J45" s="22">
        <v>1728.57</v>
      </c>
      <c r="K45" s="22"/>
      <c r="L45" s="22"/>
      <c r="M45" s="22"/>
      <c r="N45" s="22">
        <f>SUM(G45:M45)</f>
        <v>1728.57</v>
      </c>
      <c r="O45" s="41"/>
      <c r="P45" s="24" t="s">
        <v>441</v>
      </c>
      <c r="Q45" s="17"/>
    </row>
    <row r="46" s="1" customFormat="1" customHeight="1" spans="1:17">
      <c r="A46" s="23" t="s">
        <v>15</v>
      </c>
      <c r="B46" s="19"/>
      <c r="C46" s="24"/>
      <c r="D46" s="29"/>
      <c r="E46" s="30"/>
      <c r="F46" s="62"/>
      <c r="G46" s="25">
        <f>SUM(G43:G45)</f>
        <v>0</v>
      </c>
      <c r="H46" s="25">
        <f t="shared" ref="H46:N46" si="2">SUM(H43:H45)</f>
        <v>0</v>
      </c>
      <c r="I46" s="25">
        <f t="shared" si="2"/>
        <v>0</v>
      </c>
      <c r="J46" s="25">
        <f t="shared" si="2"/>
        <v>1728.57</v>
      </c>
      <c r="K46" s="25">
        <f t="shared" si="2"/>
        <v>150665</v>
      </c>
      <c r="L46" s="25">
        <f t="shared" si="2"/>
        <v>0</v>
      </c>
      <c r="M46" s="25">
        <f t="shared" si="2"/>
        <v>0</v>
      </c>
      <c r="N46" s="25">
        <f t="shared" si="2"/>
        <v>152393.57</v>
      </c>
      <c r="O46" s="41"/>
      <c r="P46" s="24"/>
      <c r="Q46" s="17"/>
    </row>
    <row r="47" s="1" customFormat="1" customHeight="1" spans="1:17">
      <c r="A47" s="100" t="s">
        <v>63</v>
      </c>
      <c r="B47" s="23"/>
      <c r="C47" s="104"/>
      <c r="D47" s="23"/>
      <c r="E47" s="30"/>
      <c r="F47" s="62"/>
      <c r="G47" s="105">
        <f>G34+G46</f>
        <v>17100</v>
      </c>
      <c r="H47" s="105">
        <f t="shared" ref="H47:N47" si="3">H34+H46</f>
        <v>0</v>
      </c>
      <c r="I47" s="105">
        <f t="shared" si="3"/>
        <v>500</v>
      </c>
      <c r="J47" s="105">
        <f t="shared" si="3"/>
        <v>25041.71</v>
      </c>
      <c r="K47" s="105">
        <f t="shared" si="3"/>
        <v>150665</v>
      </c>
      <c r="L47" s="105">
        <f t="shared" si="3"/>
        <v>1100</v>
      </c>
      <c r="M47" s="105">
        <f t="shared" si="3"/>
        <v>5200</v>
      </c>
      <c r="N47" s="105">
        <f t="shared" si="3"/>
        <v>199606.71</v>
      </c>
      <c r="O47" s="41"/>
      <c r="P47" s="24"/>
      <c r="Q47" s="17"/>
    </row>
    <row r="48" s="1" customFormat="1" customHeight="1" spans="1:17">
      <c r="A48" s="100"/>
      <c r="B48" s="106"/>
      <c r="C48" s="107"/>
      <c r="D48" s="106"/>
      <c r="E48" s="108"/>
      <c r="F48" s="106"/>
      <c r="G48" s="109"/>
      <c r="H48" s="109"/>
      <c r="I48" s="109"/>
      <c r="J48" s="109"/>
      <c r="K48" s="109"/>
      <c r="L48" s="109"/>
      <c r="M48" s="109"/>
      <c r="N48" s="109"/>
      <c r="O48" s="130"/>
      <c r="P48" s="39"/>
      <c r="Q48" s="134"/>
    </row>
    <row r="49" s="1" customFormat="1" customHeight="1" spans="1:17">
      <c r="A49" s="110"/>
      <c r="B49" s="110"/>
      <c r="C49" s="111"/>
      <c r="D49" s="112"/>
      <c r="E49" s="112"/>
      <c r="F49" s="111"/>
      <c r="G49" s="113"/>
      <c r="H49" s="113"/>
      <c r="I49" s="46"/>
      <c r="J49" s="46"/>
      <c r="K49" s="46"/>
      <c r="L49" s="46"/>
      <c r="M49" s="46"/>
      <c r="N49" s="46"/>
      <c r="O49" s="46"/>
      <c r="P49" s="39"/>
      <c r="Q49" s="46"/>
    </row>
    <row r="50" s="1" customFormat="1" customHeight="1" spans="1:17">
      <c r="A50" s="110"/>
      <c r="B50" s="110"/>
      <c r="C50" s="111"/>
      <c r="D50" s="112"/>
      <c r="E50" s="112"/>
      <c r="F50" s="111"/>
      <c r="G50" s="113"/>
      <c r="H50" s="113"/>
      <c r="I50" s="46"/>
      <c r="J50" s="46"/>
      <c r="K50" s="46"/>
      <c r="L50" s="46"/>
      <c r="M50" s="46"/>
      <c r="N50" s="46"/>
      <c r="O50" s="46"/>
      <c r="P50" s="39"/>
      <c r="Q50" s="46"/>
    </row>
    <row r="51" s="1" customFormat="1" customHeight="1" spans="1:17">
      <c r="A51" s="46"/>
      <c r="B51" s="46"/>
      <c r="C51" s="46"/>
      <c r="D51" s="46"/>
      <c r="E51" s="114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39"/>
      <c r="Q51" s="46"/>
    </row>
    <row r="52" s="1" customFormat="1" customHeight="1" spans="1:17">
      <c r="A52" s="7" t="s">
        <v>0</v>
      </c>
      <c r="B52" s="7"/>
      <c r="C52" s="7"/>
      <c r="D52" s="7" t="s">
        <v>176</v>
      </c>
      <c r="E52" s="26"/>
      <c r="F52" s="7"/>
      <c r="G52" s="7"/>
      <c r="H52" s="7"/>
      <c r="I52" s="7"/>
      <c r="J52" s="7"/>
      <c r="K52" s="7"/>
      <c r="L52" s="7"/>
      <c r="M52" s="7"/>
      <c r="N52" s="7"/>
      <c r="O52" s="7"/>
      <c r="P52" s="39"/>
      <c r="Q52" s="46"/>
    </row>
    <row r="53" s="1" customFormat="1" customHeight="1" spans="1:17">
      <c r="A53" s="7" t="s">
        <v>388</v>
      </c>
      <c r="B53" s="7"/>
      <c r="C53" s="7"/>
      <c r="D53" s="7"/>
      <c r="E53" s="26"/>
      <c r="F53" s="7"/>
      <c r="G53" s="7"/>
      <c r="H53" s="7"/>
      <c r="I53" s="7"/>
      <c r="J53" s="7"/>
      <c r="K53" s="7"/>
      <c r="L53" s="7"/>
      <c r="M53" s="7"/>
      <c r="N53" s="7"/>
      <c r="O53" s="7"/>
      <c r="P53" s="39"/>
      <c r="Q53" s="46"/>
    </row>
    <row r="54" s="1" customFormat="1" customHeight="1" spans="1:17">
      <c r="A54" s="7" t="s">
        <v>2</v>
      </c>
      <c r="B54" s="7"/>
      <c r="C54" s="7"/>
      <c r="D54" s="7"/>
      <c r="E54" s="26"/>
      <c r="F54" s="7"/>
      <c r="G54" s="7"/>
      <c r="H54" s="7"/>
      <c r="I54" s="7"/>
      <c r="J54" s="7"/>
      <c r="K54" s="7"/>
      <c r="L54" s="7"/>
      <c r="M54" s="7"/>
      <c r="N54" s="7"/>
      <c r="O54" s="7"/>
      <c r="P54" s="39"/>
      <c r="Q54" s="46"/>
    </row>
    <row r="55" s="1" customFormat="1" customHeight="1" spans="1:17">
      <c r="A55" s="7"/>
      <c r="B55" s="7"/>
      <c r="C55" s="7"/>
      <c r="D55" s="7"/>
      <c r="E55" s="26"/>
      <c r="F55" s="7"/>
      <c r="G55" s="7"/>
      <c r="H55" s="7"/>
      <c r="I55" s="7"/>
      <c r="J55" s="7"/>
      <c r="K55" s="7"/>
      <c r="L55" s="7"/>
      <c r="M55" s="7"/>
      <c r="N55" s="7"/>
      <c r="O55" s="7"/>
      <c r="P55" s="39"/>
      <c r="Q55" s="46"/>
    </row>
    <row r="56" s="1" customFormat="1" customHeight="1" spans="1:17">
      <c r="A56" s="115" t="s">
        <v>64</v>
      </c>
      <c r="B56" s="115"/>
      <c r="C56" s="7"/>
      <c r="D56" s="7"/>
      <c r="E56" s="26"/>
      <c r="F56" s="7"/>
      <c r="G56" s="7"/>
      <c r="H56" s="7"/>
      <c r="I56" s="7"/>
      <c r="J56" s="7"/>
      <c r="K56" s="7"/>
      <c r="L56" s="7"/>
      <c r="M56" s="7"/>
      <c r="N56" s="7"/>
      <c r="O56" s="7"/>
      <c r="P56" s="39"/>
      <c r="Q56" s="46"/>
    </row>
    <row r="57" s="1" customFormat="1" customHeight="1" spans="1:17">
      <c r="A57" s="10" t="s">
        <v>4</v>
      </c>
      <c r="B57" s="10" t="s">
        <v>5</v>
      </c>
      <c r="C57" s="11" t="s">
        <v>6</v>
      </c>
      <c r="D57" s="85" t="s">
        <v>7</v>
      </c>
      <c r="E57" s="11" t="s">
        <v>8</v>
      </c>
      <c r="F57" s="86" t="s">
        <v>9</v>
      </c>
      <c r="G57" s="11" t="s">
        <v>10</v>
      </c>
      <c r="H57" s="13" t="s">
        <v>11</v>
      </c>
      <c r="I57" s="13"/>
      <c r="J57" s="10" t="s">
        <v>12</v>
      </c>
      <c r="K57" s="11" t="s">
        <v>13</v>
      </c>
      <c r="L57" s="13" t="s">
        <v>14</v>
      </c>
      <c r="M57" s="13"/>
      <c r="N57" s="10" t="s">
        <v>15</v>
      </c>
      <c r="O57" s="11" t="s">
        <v>16</v>
      </c>
      <c r="P57" s="11" t="s">
        <v>65</v>
      </c>
      <c r="Q57" s="46"/>
    </row>
    <row r="58" s="1" customFormat="1" customHeight="1" spans="1:17">
      <c r="A58" s="10"/>
      <c r="B58" s="10"/>
      <c r="C58" s="103"/>
      <c r="D58" s="116"/>
      <c r="E58" s="88" t="s">
        <v>18</v>
      </c>
      <c r="F58" s="117"/>
      <c r="G58" s="103"/>
      <c r="H58" s="118" t="s">
        <v>19</v>
      </c>
      <c r="I58" s="118" t="s">
        <v>20</v>
      </c>
      <c r="J58" s="10"/>
      <c r="K58" s="103"/>
      <c r="L58" s="118" t="s">
        <v>19</v>
      </c>
      <c r="M58" s="118" t="s">
        <v>20</v>
      </c>
      <c r="N58" s="11"/>
      <c r="O58" s="103"/>
      <c r="P58" s="103"/>
      <c r="Q58" s="46"/>
    </row>
    <row r="59" s="1" customFormat="1" customHeight="1" spans="1:17">
      <c r="A59" s="61">
        <v>45678</v>
      </c>
      <c r="B59" s="61">
        <v>45678</v>
      </c>
      <c r="C59" s="18" t="s">
        <v>444</v>
      </c>
      <c r="D59" s="19" t="s">
        <v>407</v>
      </c>
      <c r="E59" s="83">
        <v>45712</v>
      </c>
      <c r="F59" s="31">
        <v>143000</v>
      </c>
      <c r="G59" s="64"/>
      <c r="H59" s="64"/>
      <c r="I59" s="64"/>
      <c r="J59" s="127">
        <v>8184</v>
      </c>
      <c r="K59" s="64"/>
      <c r="L59" s="64"/>
      <c r="M59" s="64"/>
      <c r="N59" s="64">
        <f>SUM(G59:M59)</f>
        <v>8184</v>
      </c>
      <c r="O59" s="131"/>
      <c r="P59" s="24"/>
      <c r="Q59" s="46"/>
    </row>
    <row r="60" s="1" customFormat="1" customHeight="1" spans="1:17">
      <c r="A60" s="61">
        <v>45678</v>
      </c>
      <c r="B60" s="61">
        <v>45678</v>
      </c>
      <c r="C60" s="18" t="s">
        <v>445</v>
      </c>
      <c r="D60" s="19" t="s">
        <v>407</v>
      </c>
      <c r="E60" s="83">
        <v>45712</v>
      </c>
      <c r="F60" s="31">
        <v>143000</v>
      </c>
      <c r="G60" s="64"/>
      <c r="H60" s="64"/>
      <c r="I60" s="64"/>
      <c r="J60" s="127"/>
      <c r="K60" s="64">
        <v>70080</v>
      </c>
      <c r="L60" s="64"/>
      <c r="M60" s="64"/>
      <c r="N60" s="64">
        <f t="shared" ref="N60:N91" si="4">SUM(G60:M60)</f>
        <v>70080</v>
      </c>
      <c r="O60" s="131"/>
      <c r="P60" s="24"/>
      <c r="Q60" s="46"/>
    </row>
    <row r="61" s="1" customFormat="1" customHeight="1" spans="1:17">
      <c r="A61" s="61">
        <v>45678</v>
      </c>
      <c r="B61" s="61">
        <v>45678</v>
      </c>
      <c r="C61" s="18" t="s">
        <v>446</v>
      </c>
      <c r="D61" s="19" t="s">
        <v>447</v>
      </c>
      <c r="E61" s="83">
        <v>45715</v>
      </c>
      <c r="F61" s="119">
        <v>143052</v>
      </c>
      <c r="G61" s="64"/>
      <c r="H61" s="64"/>
      <c r="I61" s="64"/>
      <c r="J61" s="127">
        <v>15840</v>
      </c>
      <c r="K61" s="64"/>
      <c r="L61" s="64"/>
      <c r="M61" s="64"/>
      <c r="N61" s="64">
        <f t="shared" si="4"/>
        <v>15840</v>
      </c>
      <c r="O61" s="131"/>
      <c r="P61" s="24"/>
      <c r="Q61" s="46"/>
    </row>
    <row r="62" s="1" customFormat="1" customHeight="1" spans="1:17">
      <c r="A62" s="61">
        <v>45678</v>
      </c>
      <c r="B62" s="61">
        <v>45678</v>
      </c>
      <c r="C62" s="18" t="s">
        <v>448</v>
      </c>
      <c r="D62" s="19" t="s">
        <v>447</v>
      </c>
      <c r="E62" s="83">
        <v>45715</v>
      </c>
      <c r="F62" s="31">
        <v>143052</v>
      </c>
      <c r="G62" s="64"/>
      <c r="H62" s="64"/>
      <c r="I62" s="64"/>
      <c r="J62" s="127"/>
      <c r="K62" s="64">
        <v>339900</v>
      </c>
      <c r="L62" s="64"/>
      <c r="M62" s="64"/>
      <c r="N62" s="64">
        <f t="shared" si="4"/>
        <v>339900</v>
      </c>
      <c r="O62" s="131"/>
      <c r="P62" s="24"/>
      <c r="Q62" s="46"/>
    </row>
    <row r="63" s="1" customFormat="1" customHeight="1" spans="1:17">
      <c r="A63" s="120">
        <v>45685</v>
      </c>
      <c r="B63" s="120">
        <v>45685</v>
      </c>
      <c r="C63" s="18" t="s">
        <v>449</v>
      </c>
      <c r="D63" s="121" t="s">
        <v>447</v>
      </c>
      <c r="E63" s="27">
        <v>45715</v>
      </c>
      <c r="F63" s="31">
        <v>143052</v>
      </c>
      <c r="G63" s="122"/>
      <c r="H63" s="123"/>
      <c r="I63" s="123"/>
      <c r="J63" s="123"/>
      <c r="K63" s="132">
        <v>9500</v>
      </c>
      <c r="L63" s="123"/>
      <c r="M63" s="123"/>
      <c r="N63" s="64">
        <f t="shared" si="4"/>
        <v>9500</v>
      </c>
      <c r="O63" s="131"/>
      <c r="P63" s="24"/>
      <c r="Q63" s="46"/>
    </row>
    <row r="64" s="1" customFormat="1" customHeight="1" spans="1:17">
      <c r="A64" s="120">
        <v>45687</v>
      </c>
      <c r="B64" s="120">
        <v>45687</v>
      </c>
      <c r="C64" s="18" t="s">
        <v>450</v>
      </c>
      <c r="D64" s="121" t="s">
        <v>451</v>
      </c>
      <c r="E64" s="28">
        <v>45715</v>
      </c>
      <c r="F64" s="124">
        <v>143085</v>
      </c>
      <c r="G64" s="122"/>
      <c r="H64" s="123"/>
      <c r="I64" s="123"/>
      <c r="J64" s="123">
        <v>8400</v>
      </c>
      <c r="K64" s="132"/>
      <c r="L64" s="123"/>
      <c r="M64" s="123"/>
      <c r="N64" s="64">
        <f t="shared" si="4"/>
        <v>8400</v>
      </c>
      <c r="O64" s="131"/>
      <c r="P64" s="24"/>
      <c r="Q64" s="46"/>
    </row>
    <row r="65" s="1" customFormat="1" customHeight="1" spans="1:17">
      <c r="A65" s="120">
        <v>45687</v>
      </c>
      <c r="B65" s="120">
        <v>45687</v>
      </c>
      <c r="C65" s="18" t="s">
        <v>452</v>
      </c>
      <c r="D65" s="121" t="s">
        <v>451</v>
      </c>
      <c r="E65" s="28">
        <v>45715</v>
      </c>
      <c r="F65" s="135">
        <v>143085</v>
      </c>
      <c r="G65" s="122"/>
      <c r="H65" s="123"/>
      <c r="I65" s="123"/>
      <c r="J65" s="123"/>
      <c r="K65" s="132">
        <v>40000</v>
      </c>
      <c r="L65" s="123"/>
      <c r="M65" s="123"/>
      <c r="N65" s="64">
        <f t="shared" si="4"/>
        <v>40000</v>
      </c>
      <c r="O65" s="131"/>
      <c r="P65" s="24"/>
      <c r="Q65" s="46"/>
    </row>
    <row r="66" s="1" customFormat="1" customHeight="1" spans="1:17">
      <c r="A66" s="136" t="s">
        <v>88</v>
      </c>
      <c r="B66" s="137"/>
      <c r="C66" s="138"/>
      <c r="D66" s="138"/>
      <c r="E66" s="139"/>
      <c r="F66" s="140"/>
      <c r="G66" s="141">
        <f>SUM(G59:G65)</f>
        <v>0</v>
      </c>
      <c r="H66" s="141">
        <f t="shared" ref="H66:N66" si="5">SUM(H59:H65)</f>
        <v>0</v>
      </c>
      <c r="I66" s="141">
        <f t="shared" si="5"/>
        <v>0</v>
      </c>
      <c r="J66" s="141">
        <f t="shared" si="5"/>
        <v>32424</v>
      </c>
      <c r="K66" s="141">
        <f t="shared" si="5"/>
        <v>459480</v>
      </c>
      <c r="L66" s="141">
        <f t="shared" si="5"/>
        <v>0</v>
      </c>
      <c r="M66" s="141">
        <f t="shared" si="5"/>
        <v>0</v>
      </c>
      <c r="N66" s="141">
        <f t="shared" si="5"/>
        <v>491904</v>
      </c>
      <c r="O66" s="142"/>
      <c r="P66" s="60"/>
      <c r="Q66" s="46"/>
    </row>
    <row r="67" s="1" customFormat="1" customHeight="1" spans="1:17">
      <c r="A67" s="46"/>
      <c r="B67" s="46"/>
      <c r="C67" s="46"/>
      <c r="D67" s="46"/>
      <c r="E67" s="114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</row>
    <row r="68" s="1" customFormat="1" customHeight="1" spans="1:17">
      <c r="A68" s="46"/>
      <c r="B68" s="46"/>
      <c r="C68" s="46"/>
      <c r="D68" s="46"/>
      <c r="E68" s="114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s="1" customFormat="1" customHeight="1" spans="1:17">
      <c r="A69" s="46"/>
      <c r="B69" s="46"/>
      <c r="C69" s="46"/>
      <c r="D69" s="46"/>
      <c r="E69" s="114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="1" customFormat="1" customHeight="1" spans="1:17">
      <c r="A70" s="46"/>
      <c r="B70" s="46"/>
      <c r="C70" s="46"/>
      <c r="D70" s="46"/>
      <c r="E70" s="114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</row>
    <row r="71" s="1" customFormat="1" customHeight="1" spans="5:17">
      <c r="E71" s="3"/>
      <c r="O71" s="46"/>
      <c r="P71" s="46"/>
      <c r="Q71" s="46"/>
    </row>
  </sheetData>
  <sortState ref="A43:Q45">
    <sortCondition ref="C43:C45"/>
  </sortState>
  <mergeCells count="41">
    <mergeCell ref="H6:I6"/>
    <mergeCell ref="L6:M6"/>
    <mergeCell ref="H41:I41"/>
    <mergeCell ref="L41:M41"/>
    <mergeCell ref="A56:B56"/>
    <mergeCell ref="H57:I57"/>
    <mergeCell ref="L57:M57"/>
    <mergeCell ref="A6:A7"/>
    <mergeCell ref="A41:A42"/>
    <mergeCell ref="A57:A58"/>
    <mergeCell ref="B6:B7"/>
    <mergeCell ref="B41:B42"/>
    <mergeCell ref="B57:B58"/>
    <mergeCell ref="C6:C7"/>
    <mergeCell ref="C41:C42"/>
    <mergeCell ref="C57:C58"/>
    <mergeCell ref="D6:D7"/>
    <mergeCell ref="D41:D42"/>
    <mergeCell ref="D57:D58"/>
    <mergeCell ref="F6:F7"/>
    <mergeCell ref="F41:F42"/>
    <mergeCell ref="F57:F58"/>
    <mergeCell ref="G6:G7"/>
    <mergeCell ref="G41:G42"/>
    <mergeCell ref="G57:G58"/>
    <mergeCell ref="J6:J7"/>
    <mergeCell ref="J41:J42"/>
    <mergeCell ref="J57:J58"/>
    <mergeCell ref="K6:K7"/>
    <mergeCell ref="K41:K42"/>
    <mergeCell ref="K57:K58"/>
    <mergeCell ref="N6:N7"/>
    <mergeCell ref="N41:N42"/>
    <mergeCell ref="N57:N58"/>
    <mergeCell ref="O6:O7"/>
    <mergeCell ref="O41:O42"/>
    <mergeCell ref="O57:O58"/>
    <mergeCell ref="P6:P7"/>
    <mergeCell ref="P41:P42"/>
    <mergeCell ref="P57:P58"/>
    <mergeCell ref="Q41:Q42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9"/>
  <sheetViews>
    <sheetView zoomScale="90" zoomScaleNormal="90" workbookViewId="0">
      <selection activeCell="A1" sqref="A1:Q2"/>
    </sheetView>
  </sheetViews>
  <sheetFormatPr defaultColWidth="9.14285714285714" defaultRowHeight="15"/>
  <cols>
    <col min="1" max="2" width="7.71428571428571" customWidth="1"/>
    <col min="3" max="3" width="11.1047619047619" customWidth="1"/>
    <col min="4" max="4" width="36.8285714285714" customWidth="1"/>
    <col min="5" max="5" width="7.77142857142857" customWidth="1"/>
    <col min="6" max="6" width="6.71428571428571" customWidth="1"/>
    <col min="7" max="9" width="5.21904761904762" customWidth="1"/>
    <col min="10" max="10" width="8.71428571428571" customWidth="1"/>
    <col min="11" max="11" width="9.36190476190476" customWidth="1"/>
    <col min="12" max="12" width="5.71428571428571" customWidth="1"/>
    <col min="13" max="13" width="6.85714285714286" customWidth="1"/>
    <col min="14" max="14" width="9.71428571428571" customWidth="1"/>
    <col min="15" max="15" width="7.71428571428571" customWidth="1"/>
    <col min="16" max="16" width="6.71428571428571" customWidth="1"/>
    <col min="17" max="17" width="5.71428571428571" customWidth="1"/>
  </cols>
  <sheetData>
    <row r="1" spans="1:17">
      <c r="A1" s="4" t="s">
        <v>453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42</v>
      </c>
      <c r="B4" s="6"/>
      <c r="C4" s="6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9"/>
      <c r="Q4" s="46"/>
    </row>
    <row r="5" spans="1:17">
      <c r="A5" s="10" t="s">
        <v>4</v>
      </c>
      <c r="B5" s="10" t="s">
        <v>5</v>
      </c>
      <c r="C5" s="11" t="s">
        <v>6</v>
      </c>
      <c r="D5" s="11" t="s">
        <v>7</v>
      </c>
      <c r="E5" s="12" t="s">
        <v>8</v>
      </c>
      <c r="F5" s="11" t="s">
        <v>43</v>
      </c>
      <c r="G5" s="11" t="s">
        <v>10</v>
      </c>
      <c r="H5" s="13" t="s">
        <v>11</v>
      </c>
      <c r="I5" s="13"/>
      <c r="J5" s="11" t="s">
        <v>12</v>
      </c>
      <c r="K5" s="11" t="s">
        <v>13</v>
      </c>
      <c r="L5" s="40" t="s">
        <v>14</v>
      </c>
      <c r="M5" s="40"/>
      <c r="N5" s="11" t="s">
        <v>15</v>
      </c>
      <c r="O5" s="11" t="s">
        <v>16</v>
      </c>
      <c r="P5" s="11" t="s">
        <v>44</v>
      </c>
      <c r="Q5" s="11" t="s">
        <v>45</v>
      </c>
    </row>
    <row r="6" ht="15.75" spans="1:17">
      <c r="A6" s="10"/>
      <c r="B6" s="10"/>
      <c r="C6" s="14"/>
      <c r="D6" s="14"/>
      <c r="E6" s="15" t="s">
        <v>18</v>
      </c>
      <c r="F6" s="14"/>
      <c r="G6" s="14"/>
      <c r="H6" s="16" t="s">
        <v>19</v>
      </c>
      <c r="I6" s="16" t="s">
        <v>20</v>
      </c>
      <c r="J6" s="14"/>
      <c r="K6" s="14"/>
      <c r="L6" s="16" t="s">
        <v>19</v>
      </c>
      <c r="M6" s="16" t="s">
        <v>20</v>
      </c>
      <c r="N6" s="14"/>
      <c r="O6" s="14"/>
      <c r="P6" s="14"/>
      <c r="Q6" s="14"/>
    </row>
    <row r="7" s="1" customFormat="1" ht="12.95" customHeight="1" spans="1:17">
      <c r="A7" s="17">
        <v>45692</v>
      </c>
      <c r="B7" s="17">
        <v>45692</v>
      </c>
      <c r="C7" s="18" t="s">
        <v>46</v>
      </c>
      <c r="D7" s="19" t="s">
        <v>454</v>
      </c>
      <c r="E7" s="20">
        <v>45692</v>
      </c>
      <c r="F7" s="21">
        <v>47729</v>
      </c>
      <c r="G7" s="22"/>
      <c r="H7" s="22"/>
      <c r="I7" s="22"/>
      <c r="J7" s="22">
        <v>18960</v>
      </c>
      <c r="K7" s="22"/>
      <c r="L7" s="22"/>
      <c r="M7" s="22"/>
      <c r="N7" s="22">
        <f>SUM(G7:M7)</f>
        <v>18960</v>
      </c>
      <c r="O7" s="41"/>
      <c r="P7" s="24"/>
      <c r="Q7" s="17"/>
    </row>
    <row r="8" s="1" customFormat="1" ht="12.95" customHeight="1" spans="1:17">
      <c r="A8" s="17">
        <v>45693</v>
      </c>
      <c r="B8" s="17">
        <v>45693</v>
      </c>
      <c r="C8" s="18" t="s">
        <v>48</v>
      </c>
      <c r="D8" s="19" t="s">
        <v>49</v>
      </c>
      <c r="E8" s="20"/>
      <c r="F8" s="21"/>
      <c r="G8" s="22"/>
      <c r="H8" s="22"/>
      <c r="I8" s="22"/>
      <c r="J8" s="22"/>
      <c r="K8" s="22">
        <v>94000</v>
      </c>
      <c r="L8" s="22"/>
      <c r="M8" s="22"/>
      <c r="N8" s="22">
        <f t="shared" ref="N8:N19" si="0">SUM(G8:M8)</f>
        <v>94000</v>
      </c>
      <c r="O8" s="41"/>
      <c r="P8" s="24"/>
      <c r="Q8" s="17"/>
    </row>
    <row r="9" s="1" customFormat="1" ht="12.95" customHeight="1" spans="1:17">
      <c r="A9" s="17">
        <v>45693</v>
      </c>
      <c r="B9" s="17">
        <v>45693</v>
      </c>
      <c r="C9" s="18" t="s">
        <v>50</v>
      </c>
      <c r="D9" s="19" t="s">
        <v>49</v>
      </c>
      <c r="E9" s="20"/>
      <c r="F9" s="21"/>
      <c r="G9" s="22"/>
      <c r="H9" s="22"/>
      <c r="I9" s="22"/>
      <c r="J9" s="22">
        <v>880</v>
      </c>
      <c r="K9" s="22"/>
      <c r="L9" s="22"/>
      <c r="M9" s="22"/>
      <c r="N9" s="22">
        <f t="shared" si="0"/>
        <v>880</v>
      </c>
      <c r="O9" s="41"/>
      <c r="P9" s="24"/>
      <c r="Q9" s="17"/>
    </row>
    <row r="10" s="1" customFormat="1" ht="12.95" customHeight="1" spans="1:17">
      <c r="A10" s="17">
        <v>45693</v>
      </c>
      <c r="B10" s="17">
        <v>45693</v>
      </c>
      <c r="C10" s="18" t="s">
        <v>51</v>
      </c>
      <c r="D10" s="19" t="s">
        <v>455</v>
      </c>
      <c r="E10" s="20">
        <v>45693</v>
      </c>
      <c r="F10" s="21">
        <v>47730</v>
      </c>
      <c r="G10" s="22"/>
      <c r="H10" s="22"/>
      <c r="I10" s="22"/>
      <c r="J10" s="22">
        <v>880</v>
      </c>
      <c r="K10" s="22"/>
      <c r="L10" s="22"/>
      <c r="M10" s="22"/>
      <c r="N10" s="22">
        <f t="shared" si="0"/>
        <v>880</v>
      </c>
      <c r="O10" s="41"/>
      <c r="P10" s="24"/>
      <c r="Q10" s="17"/>
    </row>
    <row r="11" s="1" customFormat="1" ht="12.95" customHeight="1" spans="1:17">
      <c r="A11" s="17">
        <v>45695</v>
      </c>
      <c r="B11" s="17">
        <v>45695</v>
      </c>
      <c r="C11" s="18" t="s">
        <v>53</v>
      </c>
      <c r="D11" s="19" t="s">
        <v>49</v>
      </c>
      <c r="E11" s="20"/>
      <c r="F11" s="21"/>
      <c r="G11" s="22"/>
      <c r="H11" s="22"/>
      <c r="I11" s="22"/>
      <c r="J11" s="22"/>
      <c r="K11" s="22">
        <v>94000</v>
      </c>
      <c r="L11" s="22"/>
      <c r="M11" s="22"/>
      <c r="N11" s="22">
        <f t="shared" si="0"/>
        <v>94000</v>
      </c>
      <c r="O11" s="41"/>
      <c r="P11" s="24"/>
      <c r="Q11" s="17"/>
    </row>
    <row r="12" s="1" customFormat="1" ht="12.95" customHeight="1" spans="1:17">
      <c r="A12" s="17">
        <v>45705</v>
      </c>
      <c r="B12" s="17">
        <v>45705</v>
      </c>
      <c r="C12" s="18" t="s">
        <v>54</v>
      </c>
      <c r="D12" s="19" t="s">
        <v>455</v>
      </c>
      <c r="E12" s="20">
        <v>45705</v>
      </c>
      <c r="F12" s="21">
        <v>47732</v>
      </c>
      <c r="G12" s="22"/>
      <c r="H12" s="22"/>
      <c r="I12" s="22"/>
      <c r="J12" s="22">
        <v>8800</v>
      </c>
      <c r="K12" s="22"/>
      <c r="L12" s="22"/>
      <c r="M12" s="22"/>
      <c r="N12" s="22">
        <f t="shared" si="0"/>
        <v>8800</v>
      </c>
      <c r="O12" s="41"/>
      <c r="P12" s="24"/>
      <c r="Q12" s="17"/>
    </row>
    <row r="13" s="1" customFormat="1" ht="12.95" customHeight="1" spans="1:17">
      <c r="A13" s="17">
        <v>45707</v>
      </c>
      <c r="B13" s="17">
        <v>45707</v>
      </c>
      <c r="C13" s="18" t="s">
        <v>55</v>
      </c>
      <c r="D13" s="19" t="s">
        <v>455</v>
      </c>
      <c r="E13" s="20">
        <v>45707</v>
      </c>
      <c r="F13" s="21">
        <v>47737</v>
      </c>
      <c r="G13" s="22"/>
      <c r="H13" s="22"/>
      <c r="I13" s="22"/>
      <c r="J13" s="22">
        <v>4840</v>
      </c>
      <c r="K13" s="22"/>
      <c r="L13" s="22"/>
      <c r="M13" s="22"/>
      <c r="N13" s="22">
        <f t="shared" si="0"/>
        <v>4840</v>
      </c>
      <c r="O13" s="41"/>
      <c r="P13" s="24"/>
      <c r="Q13" s="17"/>
    </row>
    <row r="14" s="1" customFormat="1" ht="12.95" customHeight="1" spans="1:17">
      <c r="A14" s="17">
        <v>45710</v>
      </c>
      <c r="B14" s="17">
        <v>45710</v>
      </c>
      <c r="C14" s="18" t="s">
        <v>56</v>
      </c>
      <c r="D14" s="19" t="s">
        <v>25</v>
      </c>
      <c r="E14" s="20">
        <v>45710</v>
      </c>
      <c r="F14" s="21">
        <v>47738</v>
      </c>
      <c r="G14" s="22"/>
      <c r="H14" s="22"/>
      <c r="I14" s="22"/>
      <c r="J14" s="22">
        <v>5280</v>
      </c>
      <c r="K14" s="22"/>
      <c r="L14" s="22"/>
      <c r="M14" s="22"/>
      <c r="N14" s="22">
        <f t="shared" si="0"/>
        <v>5280</v>
      </c>
      <c r="O14" s="41"/>
      <c r="P14" s="24"/>
      <c r="Q14" s="17"/>
    </row>
    <row r="15" s="1" customFormat="1" ht="12.95" customHeight="1" spans="1:17">
      <c r="A15" s="17">
        <v>45710</v>
      </c>
      <c r="B15" s="17">
        <v>45710</v>
      </c>
      <c r="C15" s="18" t="s">
        <v>57</v>
      </c>
      <c r="D15" s="19" t="s">
        <v>49</v>
      </c>
      <c r="E15" s="20"/>
      <c r="F15" s="21"/>
      <c r="G15" s="22"/>
      <c r="H15" s="22"/>
      <c r="I15" s="22"/>
      <c r="J15" s="22"/>
      <c r="K15" s="22">
        <v>101200</v>
      </c>
      <c r="L15" s="22"/>
      <c r="M15" s="22"/>
      <c r="N15" s="22">
        <f t="shared" si="0"/>
        <v>101200</v>
      </c>
      <c r="O15" s="41"/>
      <c r="P15" s="24"/>
      <c r="Q15" s="17"/>
    </row>
    <row r="16" s="1" customFormat="1" ht="12.95" customHeight="1" spans="1:17">
      <c r="A16" s="17">
        <v>45712</v>
      </c>
      <c r="B16" s="17">
        <v>45712</v>
      </c>
      <c r="C16" s="18" t="s">
        <v>58</v>
      </c>
      <c r="D16" s="19" t="s">
        <v>49</v>
      </c>
      <c r="E16" s="20"/>
      <c r="F16" s="21"/>
      <c r="G16" s="22"/>
      <c r="H16" s="22"/>
      <c r="I16" s="22"/>
      <c r="J16" s="22">
        <v>5280</v>
      </c>
      <c r="K16" s="22"/>
      <c r="L16" s="22"/>
      <c r="M16" s="22"/>
      <c r="N16" s="22">
        <f t="shared" si="0"/>
        <v>5280</v>
      </c>
      <c r="O16" s="41"/>
      <c r="P16" s="24"/>
      <c r="Q16" s="17"/>
    </row>
    <row r="17" s="1" customFormat="1" ht="12.95" customHeight="1" spans="1:17">
      <c r="A17" s="17">
        <v>45715</v>
      </c>
      <c r="B17" s="17">
        <v>45715</v>
      </c>
      <c r="C17" s="18" t="s">
        <v>59</v>
      </c>
      <c r="D17" s="19" t="s">
        <v>49</v>
      </c>
      <c r="E17" s="20"/>
      <c r="F17" s="21"/>
      <c r="G17" s="22"/>
      <c r="H17" s="22"/>
      <c r="I17" s="22"/>
      <c r="J17" s="22">
        <v>1760</v>
      </c>
      <c r="K17" s="22"/>
      <c r="L17" s="22"/>
      <c r="M17" s="22"/>
      <c r="N17" s="22">
        <f t="shared" si="0"/>
        <v>1760</v>
      </c>
      <c r="O17" s="41"/>
      <c r="P17" s="24"/>
      <c r="Q17" s="17"/>
    </row>
    <row r="18" s="1" customFormat="1" ht="12.95" customHeight="1" spans="1:17">
      <c r="A18" s="17">
        <v>45715</v>
      </c>
      <c r="B18" s="17">
        <v>45715</v>
      </c>
      <c r="C18" s="18" t="s">
        <v>60</v>
      </c>
      <c r="D18" s="19" t="s">
        <v>455</v>
      </c>
      <c r="E18" s="20">
        <v>45715</v>
      </c>
      <c r="F18" s="21">
        <v>47741</v>
      </c>
      <c r="G18" s="22"/>
      <c r="H18" s="22"/>
      <c r="I18" s="22"/>
      <c r="J18" s="22">
        <v>1840</v>
      </c>
      <c r="K18" s="22"/>
      <c r="L18" s="22"/>
      <c r="M18" s="22"/>
      <c r="N18" s="22">
        <f t="shared" si="0"/>
        <v>1840</v>
      </c>
      <c r="O18" s="41"/>
      <c r="P18" s="24"/>
      <c r="Q18" s="17"/>
    </row>
    <row r="19" s="1" customFormat="1" ht="12.95" customHeight="1" spans="1:17">
      <c r="A19" s="17">
        <v>45716</v>
      </c>
      <c r="B19" s="17">
        <v>45716</v>
      </c>
      <c r="C19" s="18" t="s">
        <v>61</v>
      </c>
      <c r="D19" s="19" t="s">
        <v>62</v>
      </c>
      <c r="E19" s="20"/>
      <c r="F19" s="21"/>
      <c r="G19" s="22"/>
      <c r="H19" s="22"/>
      <c r="I19" s="22"/>
      <c r="J19" s="22"/>
      <c r="K19" s="22">
        <v>40500</v>
      </c>
      <c r="L19" s="22"/>
      <c r="M19" s="22"/>
      <c r="N19" s="22">
        <f t="shared" si="0"/>
        <v>40500</v>
      </c>
      <c r="O19" s="41"/>
      <c r="P19" s="24"/>
      <c r="Q19" s="17"/>
    </row>
    <row r="20" spans="1:17">
      <c r="A20" s="23" t="s">
        <v>15</v>
      </c>
      <c r="B20" s="19"/>
      <c r="C20" s="24"/>
      <c r="D20" s="19"/>
      <c r="E20" s="20"/>
      <c r="F20" s="21"/>
      <c r="G20" s="25">
        <f>SUM(G7:G19)</f>
        <v>0</v>
      </c>
      <c r="H20" s="25">
        <f t="shared" ref="H20:N20" si="1">SUM(H7:H19)</f>
        <v>0</v>
      </c>
      <c r="I20" s="25">
        <f t="shared" si="1"/>
        <v>0</v>
      </c>
      <c r="J20" s="25">
        <f t="shared" si="1"/>
        <v>48520</v>
      </c>
      <c r="K20" s="25">
        <f t="shared" si="1"/>
        <v>329700</v>
      </c>
      <c r="L20" s="25">
        <f t="shared" si="1"/>
        <v>0</v>
      </c>
      <c r="M20" s="25">
        <f t="shared" si="1"/>
        <v>0</v>
      </c>
      <c r="N20" s="25">
        <f t="shared" si="1"/>
        <v>378220</v>
      </c>
      <c r="O20" s="41"/>
      <c r="P20" s="24"/>
      <c r="Q20" s="17"/>
    </row>
    <row r="25" spans="2:9">
      <c r="B25" t="s">
        <v>456</v>
      </c>
      <c r="I25" t="s">
        <v>457</v>
      </c>
    </row>
    <row r="27" spans="2:9">
      <c r="B27" t="s">
        <v>458</v>
      </c>
      <c r="I27" t="s">
        <v>459</v>
      </c>
    </row>
    <row r="28" spans="2:9">
      <c r="B28" t="s">
        <v>460</v>
      </c>
      <c r="I28" t="s">
        <v>461</v>
      </c>
    </row>
    <row r="41" spans="1:17">
      <c r="A41" s="4" t="s">
        <v>462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">
      <c r="A43" s="5"/>
      <c r="B43" s="5"/>
    </row>
    <row r="44" spans="1:17">
      <c r="A44" s="6" t="s">
        <v>42</v>
      </c>
      <c r="B44" s="6"/>
      <c r="C44" s="6"/>
      <c r="D44" s="7"/>
      <c r="E44" s="26"/>
      <c r="F44" s="7"/>
      <c r="G44" s="7"/>
      <c r="H44" s="7"/>
      <c r="I44" s="7"/>
      <c r="J44" s="7"/>
      <c r="K44" s="7"/>
      <c r="L44" s="7"/>
      <c r="M44" s="7"/>
      <c r="N44" s="7"/>
      <c r="O44" s="7"/>
      <c r="P44" s="39"/>
      <c r="Q44" s="46"/>
    </row>
    <row r="45" spans="1:17">
      <c r="A45" s="10" t="s">
        <v>4</v>
      </c>
      <c r="B45" s="10" t="s">
        <v>5</v>
      </c>
      <c r="C45" s="11" t="s">
        <v>6</v>
      </c>
      <c r="D45" s="11" t="s">
        <v>7</v>
      </c>
      <c r="E45" s="11" t="s">
        <v>8</v>
      </c>
      <c r="F45" s="11" t="s">
        <v>43</v>
      </c>
      <c r="G45" s="11" t="s">
        <v>10</v>
      </c>
      <c r="H45" s="13" t="s">
        <v>11</v>
      </c>
      <c r="I45" s="13"/>
      <c r="J45" s="11" t="s">
        <v>12</v>
      </c>
      <c r="K45" s="11" t="s">
        <v>13</v>
      </c>
      <c r="L45" s="40" t="s">
        <v>14</v>
      </c>
      <c r="M45" s="40"/>
      <c r="N45" s="11" t="s">
        <v>15</v>
      </c>
      <c r="O45" s="11" t="s">
        <v>16</v>
      </c>
      <c r="P45" s="11" t="s">
        <v>44</v>
      </c>
      <c r="Q45" s="11" t="s">
        <v>45</v>
      </c>
    </row>
    <row r="46" ht="15.75" spans="1:17">
      <c r="A46" s="10"/>
      <c r="B46" s="10"/>
      <c r="C46" s="14"/>
      <c r="D46" s="14"/>
      <c r="E46" s="14" t="s">
        <v>18</v>
      </c>
      <c r="F46" s="14"/>
      <c r="G46" s="14"/>
      <c r="H46" s="16" t="s">
        <v>19</v>
      </c>
      <c r="I46" s="16" t="s">
        <v>20</v>
      </c>
      <c r="J46" s="14"/>
      <c r="K46" s="14"/>
      <c r="L46" s="16" t="s">
        <v>19</v>
      </c>
      <c r="M46" s="16" t="s">
        <v>20</v>
      </c>
      <c r="N46" s="14"/>
      <c r="O46" s="14"/>
      <c r="P46" s="14"/>
      <c r="Q46" s="14"/>
    </row>
    <row r="47" s="1" customFormat="1" ht="12.95" customHeight="1" spans="1:17">
      <c r="A47" s="27">
        <v>45693</v>
      </c>
      <c r="B47" s="28">
        <v>45693</v>
      </c>
      <c r="C47" s="18" t="s">
        <v>119</v>
      </c>
      <c r="D47" s="29" t="s">
        <v>120</v>
      </c>
      <c r="E47" s="30">
        <v>45693</v>
      </c>
      <c r="F47" s="31">
        <v>43736</v>
      </c>
      <c r="G47" s="32"/>
      <c r="H47" s="32"/>
      <c r="I47" s="32"/>
      <c r="J47" s="32">
        <v>23904</v>
      </c>
      <c r="K47" s="32">
        <v>20440</v>
      </c>
      <c r="L47" s="22"/>
      <c r="M47" s="22"/>
      <c r="N47" s="22">
        <f t="shared" ref="N47:N50" si="2">SUM(G47:M47)</f>
        <v>44344</v>
      </c>
      <c r="O47" s="41"/>
      <c r="P47" s="24"/>
      <c r="Q47" s="17"/>
    </row>
    <row r="48" s="1" customFormat="1" ht="12.95" customHeight="1" spans="1:17">
      <c r="A48" s="27">
        <v>45712</v>
      </c>
      <c r="B48" s="28">
        <v>45715</v>
      </c>
      <c r="C48" s="18" t="s">
        <v>121</v>
      </c>
      <c r="D48" s="29" t="s">
        <v>122</v>
      </c>
      <c r="E48" s="30"/>
      <c r="F48" s="31"/>
      <c r="G48" s="32"/>
      <c r="H48" s="32"/>
      <c r="I48" s="32"/>
      <c r="J48" s="32"/>
      <c r="K48" s="32"/>
      <c r="L48" s="22">
        <v>600</v>
      </c>
      <c r="M48" s="22">
        <v>800</v>
      </c>
      <c r="N48" s="22">
        <f t="shared" si="2"/>
        <v>1400</v>
      </c>
      <c r="O48" s="41"/>
      <c r="P48" s="24"/>
      <c r="Q48" s="17"/>
    </row>
    <row r="49" s="1" customFormat="1" ht="12.95" customHeight="1" spans="1:17">
      <c r="A49" s="27">
        <v>45716</v>
      </c>
      <c r="B49" s="28">
        <v>45716</v>
      </c>
      <c r="C49" s="18" t="s">
        <v>123</v>
      </c>
      <c r="D49" s="29" t="s">
        <v>463</v>
      </c>
      <c r="E49" s="33"/>
      <c r="F49" s="34"/>
      <c r="G49" s="32"/>
      <c r="H49" s="32"/>
      <c r="I49" s="32"/>
      <c r="J49" s="32">
        <v>5720</v>
      </c>
      <c r="K49" s="32"/>
      <c r="L49" s="22"/>
      <c r="M49" s="22"/>
      <c r="N49" s="22">
        <f t="shared" si="2"/>
        <v>5720</v>
      </c>
      <c r="O49" s="41"/>
      <c r="P49" s="24"/>
      <c r="Q49" s="17"/>
    </row>
    <row r="50" s="2" customFormat="1" ht="23" customHeight="1" spans="1:17">
      <c r="A50" s="27">
        <v>45716</v>
      </c>
      <c r="B50" s="28">
        <v>45716</v>
      </c>
      <c r="C50" s="35" t="s">
        <v>124</v>
      </c>
      <c r="D50" s="36" t="s">
        <v>464</v>
      </c>
      <c r="E50" s="30"/>
      <c r="F50" s="31"/>
      <c r="G50" s="37"/>
      <c r="H50" s="37"/>
      <c r="I50" s="37"/>
      <c r="J50" s="37">
        <v>2376</v>
      </c>
      <c r="K50" s="37"/>
      <c r="L50" s="42"/>
      <c r="M50" s="42"/>
      <c r="N50" s="42">
        <f t="shared" si="2"/>
        <v>2376</v>
      </c>
      <c r="O50" s="43"/>
      <c r="P50" s="44"/>
      <c r="Q50" s="30"/>
    </row>
    <row r="51" spans="1:17">
      <c r="A51" s="23" t="s">
        <v>15</v>
      </c>
      <c r="B51" s="19"/>
      <c r="C51" s="24"/>
      <c r="D51" s="29"/>
      <c r="E51" s="30"/>
      <c r="F51" s="38"/>
      <c r="G51" s="25">
        <f>SUM(G47:G50)</f>
        <v>0</v>
      </c>
      <c r="H51" s="25">
        <f t="shared" ref="H51:N51" si="3">SUM(H47:H50)</f>
        <v>0</v>
      </c>
      <c r="I51" s="25">
        <f t="shared" si="3"/>
        <v>0</v>
      </c>
      <c r="J51" s="25">
        <f t="shared" si="3"/>
        <v>32000</v>
      </c>
      <c r="K51" s="25">
        <f t="shared" si="3"/>
        <v>20440</v>
      </c>
      <c r="L51" s="25">
        <f t="shared" si="3"/>
        <v>600</v>
      </c>
      <c r="M51" s="25">
        <f t="shared" si="3"/>
        <v>800</v>
      </c>
      <c r="N51" s="25">
        <f t="shared" si="3"/>
        <v>53840</v>
      </c>
      <c r="O51" s="45"/>
      <c r="P51" s="24"/>
      <c r="Q51" s="17"/>
    </row>
    <row r="56" spans="2:9">
      <c r="B56" t="s">
        <v>456</v>
      </c>
      <c r="I56" t="s">
        <v>457</v>
      </c>
    </row>
    <row r="58" spans="2:9">
      <c r="B58" t="s">
        <v>458</v>
      </c>
      <c r="I58" t="s">
        <v>459</v>
      </c>
    </row>
    <row r="59" spans="2:9">
      <c r="B59" t="s">
        <v>460</v>
      </c>
      <c r="I59" t="s">
        <v>461</v>
      </c>
    </row>
    <row r="79" spans="1:17">
      <c r="A79" s="4" t="s">
        <v>465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">
      <c r="A81" s="5"/>
    </row>
    <row r="82" spans="1:17">
      <c r="A82" s="6" t="s">
        <v>42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39"/>
      <c r="Q82" s="46"/>
    </row>
    <row r="83" spans="1:17">
      <c r="A83" s="10" t="s">
        <v>4</v>
      </c>
      <c r="B83" s="10" t="s">
        <v>5</v>
      </c>
      <c r="C83" s="11" t="s">
        <v>6</v>
      </c>
      <c r="D83" s="11" t="s">
        <v>7</v>
      </c>
      <c r="E83" s="11" t="s">
        <v>8</v>
      </c>
      <c r="F83" s="11" t="s">
        <v>43</v>
      </c>
      <c r="G83" s="11" t="s">
        <v>10</v>
      </c>
      <c r="H83" s="13" t="s">
        <v>11</v>
      </c>
      <c r="I83" s="13"/>
      <c r="J83" s="11" t="s">
        <v>12</v>
      </c>
      <c r="K83" s="11" t="s">
        <v>13</v>
      </c>
      <c r="L83" s="40" t="s">
        <v>14</v>
      </c>
      <c r="M83" s="40"/>
      <c r="N83" s="11" t="s">
        <v>15</v>
      </c>
      <c r="O83" s="11" t="s">
        <v>16</v>
      </c>
      <c r="P83" s="11" t="s">
        <v>44</v>
      </c>
      <c r="Q83" s="11" t="s">
        <v>45</v>
      </c>
    </row>
    <row r="84" ht="15.75" spans="1:17">
      <c r="A84" s="11"/>
      <c r="B84" s="11"/>
      <c r="C84" s="14"/>
      <c r="D84" s="14"/>
      <c r="E84" s="14" t="s">
        <v>18</v>
      </c>
      <c r="F84" s="14"/>
      <c r="G84" s="14"/>
      <c r="H84" s="16" t="s">
        <v>19</v>
      </c>
      <c r="I84" s="16" t="s">
        <v>20</v>
      </c>
      <c r="J84" s="14"/>
      <c r="K84" s="14"/>
      <c r="L84" s="16" t="s">
        <v>19</v>
      </c>
      <c r="M84" s="16" t="s">
        <v>20</v>
      </c>
      <c r="N84" s="14"/>
      <c r="O84" s="14"/>
      <c r="P84" s="14"/>
      <c r="Q84" s="14"/>
    </row>
    <row r="85" s="1" customFormat="1" ht="12.95" customHeight="1" spans="1:17">
      <c r="A85" s="47">
        <v>45693</v>
      </c>
      <c r="B85" s="47">
        <v>45694</v>
      </c>
      <c r="C85" s="48" t="s">
        <v>174</v>
      </c>
      <c r="D85" s="49" t="s">
        <v>25</v>
      </c>
      <c r="E85" s="50">
        <v>45701</v>
      </c>
      <c r="F85" s="51">
        <v>46814</v>
      </c>
      <c r="G85" s="52"/>
      <c r="H85" s="53"/>
      <c r="I85" s="53"/>
      <c r="J85" s="53"/>
      <c r="K85" s="53">
        <v>18800</v>
      </c>
      <c r="L85" s="59"/>
      <c r="M85" s="59"/>
      <c r="N85" s="59">
        <f>SUM(G85:M85)</f>
        <v>18800</v>
      </c>
      <c r="O85" s="41"/>
      <c r="P85" s="60"/>
      <c r="Q85" s="61"/>
    </row>
    <row r="86" s="1" customFormat="1" ht="12.95" customHeight="1" spans="1:17">
      <c r="A86" s="27">
        <v>45701</v>
      </c>
      <c r="B86" s="28">
        <v>45701</v>
      </c>
      <c r="C86" s="18" t="s">
        <v>175</v>
      </c>
      <c r="D86" s="29" t="s">
        <v>25</v>
      </c>
      <c r="E86" s="54">
        <v>45701</v>
      </c>
      <c r="F86" s="21">
        <v>46815</v>
      </c>
      <c r="G86" s="32"/>
      <c r="H86" s="55"/>
      <c r="I86" s="55"/>
      <c r="J86" s="55"/>
      <c r="K86" s="55">
        <v>47000</v>
      </c>
      <c r="L86" s="22"/>
      <c r="M86" s="22"/>
      <c r="N86" s="22">
        <f>SUM(G86:M86)</f>
        <v>47000</v>
      </c>
      <c r="O86" s="41"/>
      <c r="P86" s="24"/>
      <c r="Q86" s="17"/>
    </row>
    <row r="87" spans="1:17">
      <c r="A87" s="23" t="s">
        <v>15</v>
      </c>
      <c r="B87" s="19"/>
      <c r="C87" s="24"/>
      <c r="D87" s="29"/>
      <c r="E87" s="54"/>
      <c r="F87" s="31"/>
      <c r="G87" s="25">
        <f>SUM(G85:G86)</f>
        <v>0</v>
      </c>
      <c r="H87" s="25">
        <f t="shared" ref="H87:N87" si="4">SUM(H85:H86)</f>
        <v>0</v>
      </c>
      <c r="I87" s="25">
        <f t="shared" si="4"/>
        <v>0</v>
      </c>
      <c r="J87" s="25">
        <f t="shared" si="4"/>
        <v>0</v>
      </c>
      <c r="K87" s="25">
        <f t="shared" si="4"/>
        <v>65800</v>
      </c>
      <c r="L87" s="25">
        <f t="shared" si="4"/>
        <v>0</v>
      </c>
      <c r="M87" s="25">
        <f t="shared" si="4"/>
        <v>0</v>
      </c>
      <c r="N87" s="25">
        <f t="shared" si="4"/>
        <v>65800</v>
      </c>
      <c r="O87" s="41"/>
      <c r="P87" s="24"/>
      <c r="Q87" s="17"/>
    </row>
    <row r="92" spans="2:9">
      <c r="B92" t="s">
        <v>456</v>
      </c>
      <c r="I92" t="s">
        <v>457</v>
      </c>
    </row>
    <row r="94" spans="2:9">
      <c r="B94" t="s">
        <v>458</v>
      </c>
      <c r="I94" t="s">
        <v>459</v>
      </c>
    </row>
    <row r="95" spans="2:9">
      <c r="B95" t="s">
        <v>460</v>
      </c>
      <c r="I95" t="s">
        <v>461</v>
      </c>
    </row>
    <row r="117" spans="1:17">
      <c r="A117" s="4" t="s">
        <v>466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">
      <c r="A119" s="5"/>
    </row>
    <row r="120" spans="1:17">
      <c r="A120" s="6" t="s">
        <v>42</v>
      </c>
      <c r="B120" s="6"/>
      <c r="C120" s="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39"/>
      <c r="Q120" s="46"/>
    </row>
    <row r="121" spans="1:17">
      <c r="A121" s="10" t="s">
        <v>4</v>
      </c>
      <c r="B121" s="10" t="s">
        <v>5</v>
      </c>
      <c r="C121" s="11" t="s">
        <v>6</v>
      </c>
      <c r="D121" s="11" t="s">
        <v>7</v>
      </c>
      <c r="E121" s="11" t="s">
        <v>43</v>
      </c>
      <c r="F121" s="11" t="s">
        <v>43</v>
      </c>
      <c r="G121" s="11" t="s">
        <v>10</v>
      </c>
      <c r="H121" s="13" t="s">
        <v>11</v>
      </c>
      <c r="I121" s="13"/>
      <c r="J121" s="11" t="s">
        <v>12</v>
      </c>
      <c r="K121" s="11" t="s">
        <v>13</v>
      </c>
      <c r="L121" s="40" t="s">
        <v>14</v>
      </c>
      <c r="M121" s="40"/>
      <c r="N121" s="11" t="s">
        <v>15</v>
      </c>
      <c r="O121" s="11" t="s">
        <v>16</v>
      </c>
      <c r="P121" s="11" t="s">
        <v>44</v>
      </c>
      <c r="Q121" s="11" t="s">
        <v>45</v>
      </c>
    </row>
    <row r="122" ht="15.75" spans="1:17">
      <c r="A122" s="10"/>
      <c r="B122" s="10"/>
      <c r="C122" s="14"/>
      <c r="D122" s="14"/>
      <c r="E122" s="14" t="s">
        <v>18</v>
      </c>
      <c r="F122" s="14"/>
      <c r="G122" s="14"/>
      <c r="H122" s="16" t="s">
        <v>19</v>
      </c>
      <c r="I122" s="16" t="s">
        <v>20</v>
      </c>
      <c r="J122" s="14"/>
      <c r="K122" s="14"/>
      <c r="L122" s="16" t="s">
        <v>19</v>
      </c>
      <c r="M122" s="16" t="s">
        <v>20</v>
      </c>
      <c r="N122" s="14"/>
      <c r="O122" s="14"/>
      <c r="P122" s="14"/>
      <c r="Q122" s="14"/>
    </row>
    <row r="123" s="1" customFormat="1" ht="12.95" customHeight="1" spans="1:17">
      <c r="A123" s="27">
        <v>45694</v>
      </c>
      <c r="B123" s="27">
        <v>45694</v>
      </c>
      <c r="C123" s="48" t="s">
        <v>233</v>
      </c>
      <c r="D123" s="56" t="s">
        <v>234</v>
      </c>
      <c r="E123" s="57"/>
      <c r="F123" s="58"/>
      <c r="G123" s="59"/>
      <c r="H123" s="59"/>
      <c r="I123" s="59"/>
      <c r="J123" s="59">
        <v>4400</v>
      </c>
      <c r="K123" s="59"/>
      <c r="L123" s="59"/>
      <c r="M123" s="59">
        <v>182</v>
      </c>
      <c r="N123" s="59">
        <f t="shared" ref="N123:N131" si="5">SUM(G123:M123)</f>
        <v>4582</v>
      </c>
      <c r="O123" s="41"/>
      <c r="P123" s="60"/>
      <c r="Q123" s="61"/>
    </row>
    <row r="124" s="1" customFormat="1" ht="12.95" customHeight="1" spans="1:17">
      <c r="A124" s="27">
        <v>45698</v>
      </c>
      <c r="B124" s="27">
        <v>45698</v>
      </c>
      <c r="C124" s="48" t="s">
        <v>235</v>
      </c>
      <c r="D124" s="56" t="s">
        <v>236</v>
      </c>
      <c r="E124" s="57">
        <v>45726</v>
      </c>
      <c r="F124" s="58">
        <v>46593</v>
      </c>
      <c r="G124" s="59"/>
      <c r="H124" s="59"/>
      <c r="I124" s="59"/>
      <c r="J124" s="59">
        <v>27984</v>
      </c>
      <c r="K124" s="59"/>
      <c r="L124" s="59"/>
      <c r="M124" s="59"/>
      <c r="N124" s="59">
        <f t="shared" si="5"/>
        <v>27984</v>
      </c>
      <c r="O124" s="41"/>
      <c r="P124" s="60"/>
      <c r="Q124" s="61"/>
    </row>
    <row r="125" s="1" customFormat="1" ht="12.95" customHeight="1" spans="1:17">
      <c r="A125" s="27">
        <v>45698</v>
      </c>
      <c r="B125" s="27">
        <v>45698</v>
      </c>
      <c r="C125" s="48" t="s">
        <v>237</v>
      </c>
      <c r="D125" s="56" t="s">
        <v>236</v>
      </c>
      <c r="E125" s="57">
        <v>45731</v>
      </c>
      <c r="F125" s="58">
        <v>46594</v>
      </c>
      <c r="G125" s="59"/>
      <c r="H125" s="59"/>
      <c r="I125" s="59"/>
      <c r="J125" s="59"/>
      <c r="K125" s="59">
        <v>279500</v>
      </c>
      <c r="L125" s="59"/>
      <c r="M125" s="59"/>
      <c r="N125" s="59">
        <f t="shared" si="5"/>
        <v>279500</v>
      </c>
      <c r="O125" s="41"/>
      <c r="P125" s="60"/>
      <c r="Q125" s="61"/>
    </row>
    <row r="126" s="1" customFormat="1" ht="12.95" customHeight="1" spans="1:17">
      <c r="A126" s="27">
        <v>45698</v>
      </c>
      <c r="B126" s="27">
        <v>45698</v>
      </c>
      <c r="C126" s="48" t="s">
        <v>238</v>
      </c>
      <c r="D126" s="56" t="s">
        <v>239</v>
      </c>
      <c r="E126" s="57"/>
      <c r="F126" s="58"/>
      <c r="G126" s="59"/>
      <c r="H126" s="59"/>
      <c r="I126" s="59"/>
      <c r="J126" s="59"/>
      <c r="K126" s="59">
        <v>4680</v>
      </c>
      <c r="L126" s="59"/>
      <c r="M126" s="59"/>
      <c r="N126" s="59">
        <f t="shared" si="5"/>
        <v>4680</v>
      </c>
      <c r="O126" s="41"/>
      <c r="P126" s="60"/>
      <c r="Q126" s="61"/>
    </row>
    <row r="127" s="1" customFormat="1" ht="12.95" customHeight="1" spans="1:17">
      <c r="A127" s="27">
        <v>45700</v>
      </c>
      <c r="B127" s="27">
        <v>45700</v>
      </c>
      <c r="C127" s="48" t="s">
        <v>240</v>
      </c>
      <c r="D127" s="56" t="s">
        <v>241</v>
      </c>
      <c r="E127" s="57"/>
      <c r="F127" s="58"/>
      <c r="G127" s="59"/>
      <c r="H127" s="59"/>
      <c r="I127" s="59"/>
      <c r="J127" s="59">
        <v>10560</v>
      </c>
      <c r="K127" s="59"/>
      <c r="L127" s="59"/>
      <c r="M127" s="59"/>
      <c r="N127" s="59">
        <f t="shared" si="5"/>
        <v>10560</v>
      </c>
      <c r="O127" s="41"/>
      <c r="P127" s="60"/>
      <c r="Q127" s="61"/>
    </row>
    <row r="128" s="1" customFormat="1" ht="12.95" customHeight="1" spans="1:17">
      <c r="A128" s="27">
        <v>45700</v>
      </c>
      <c r="B128" s="27">
        <v>45700</v>
      </c>
      <c r="C128" s="48" t="s">
        <v>242</v>
      </c>
      <c r="D128" s="56" t="s">
        <v>241</v>
      </c>
      <c r="E128" s="57"/>
      <c r="F128" s="58"/>
      <c r="G128" s="59"/>
      <c r="H128" s="59"/>
      <c r="I128" s="59"/>
      <c r="J128" s="59"/>
      <c r="K128" s="59">
        <v>87500</v>
      </c>
      <c r="L128" s="59"/>
      <c r="M128" s="59"/>
      <c r="N128" s="59">
        <f t="shared" si="5"/>
        <v>87500</v>
      </c>
      <c r="O128" s="41"/>
      <c r="P128" s="60"/>
      <c r="Q128" s="61"/>
    </row>
    <row r="129" s="1" customFormat="1" ht="12.95" customHeight="1" spans="1:17">
      <c r="A129" s="27">
        <v>45706</v>
      </c>
      <c r="B129" s="27">
        <v>45706</v>
      </c>
      <c r="C129" s="48" t="s">
        <v>243</v>
      </c>
      <c r="D129" s="56" t="s">
        <v>221</v>
      </c>
      <c r="E129" s="57"/>
      <c r="F129" s="58"/>
      <c r="G129" s="59"/>
      <c r="H129" s="59"/>
      <c r="I129" s="59"/>
      <c r="J129" s="59">
        <v>12600</v>
      </c>
      <c r="K129" s="59"/>
      <c r="L129" s="59"/>
      <c r="M129" s="59"/>
      <c r="N129" s="59">
        <f t="shared" si="5"/>
        <v>12600</v>
      </c>
      <c r="O129" s="41"/>
      <c r="P129" s="60"/>
      <c r="Q129" s="61"/>
    </row>
    <row r="130" s="1" customFormat="1" ht="12.95" customHeight="1" spans="1:17">
      <c r="A130" s="27">
        <v>45706</v>
      </c>
      <c r="B130" s="27">
        <v>45706</v>
      </c>
      <c r="C130" s="48" t="s">
        <v>244</v>
      </c>
      <c r="D130" s="56" t="s">
        <v>221</v>
      </c>
      <c r="E130" s="57"/>
      <c r="F130" s="58"/>
      <c r="G130" s="59"/>
      <c r="H130" s="59"/>
      <c r="I130" s="59"/>
      <c r="J130" s="59"/>
      <c r="K130" s="59">
        <v>196500</v>
      </c>
      <c r="L130" s="59"/>
      <c r="M130" s="59"/>
      <c r="N130" s="59">
        <f t="shared" si="5"/>
        <v>196500</v>
      </c>
      <c r="O130" s="41"/>
      <c r="P130" s="60"/>
      <c r="Q130" s="61"/>
    </row>
    <row r="131" s="1" customFormat="1" ht="12.95" customHeight="1" spans="1:17">
      <c r="A131" s="27">
        <v>45714</v>
      </c>
      <c r="B131" s="27">
        <v>45714</v>
      </c>
      <c r="C131" s="48" t="s">
        <v>245</v>
      </c>
      <c r="D131" s="56" t="s">
        <v>246</v>
      </c>
      <c r="E131" s="57"/>
      <c r="F131" s="58"/>
      <c r="G131" s="59"/>
      <c r="H131" s="59"/>
      <c r="I131" s="59"/>
      <c r="J131" s="59">
        <v>9320</v>
      </c>
      <c r="K131" s="59"/>
      <c r="L131" s="59"/>
      <c r="M131" s="59">
        <v>182</v>
      </c>
      <c r="N131" s="59">
        <f t="shared" si="5"/>
        <v>9502</v>
      </c>
      <c r="O131" s="41"/>
      <c r="P131" s="60"/>
      <c r="Q131" s="61"/>
    </row>
    <row r="132" spans="1:17">
      <c r="A132" s="23" t="s">
        <v>15</v>
      </c>
      <c r="B132" s="19"/>
      <c r="C132" s="24"/>
      <c r="D132" s="29"/>
      <c r="E132" s="38"/>
      <c r="F132" s="62"/>
      <c r="G132" s="25">
        <f>SUM(G123:G131)</f>
        <v>0</v>
      </c>
      <c r="H132" s="25">
        <f t="shared" ref="H132:N132" si="6">SUM(H123:H131)</f>
        <v>0</v>
      </c>
      <c r="I132" s="25">
        <f t="shared" si="6"/>
        <v>0</v>
      </c>
      <c r="J132" s="25">
        <f t="shared" si="6"/>
        <v>64864</v>
      </c>
      <c r="K132" s="25">
        <f t="shared" si="6"/>
        <v>568180</v>
      </c>
      <c r="L132" s="25">
        <f t="shared" si="6"/>
        <v>0</v>
      </c>
      <c r="M132" s="25">
        <f t="shared" si="6"/>
        <v>364</v>
      </c>
      <c r="N132" s="25">
        <f t="shared" si="6"/>
        <v>633408</v>
      </c>
      <c r="O132" s="41"/>
      <c r="P132" s="24"/>
      <c r="Q132" s="17"/>
    </row>
    <row r="137" spans="2:9">
      <c r="B137" t="s">
        <v>456</v>
      </c>
      <c r="I137" t="s">
        <v>457</v>
      </c>
    </row>
    <row r="139" spans="2:9">
      <c r="B139" t="s">
        <v>458</v>
      </c>
      <c r="I139" t="s">
        <v>459</v>
      </c>
    </row>
    <row r="140" spans="2:9">
      <c r="B140" t="s">
        <v>460</v>
      </c>
      <c r="I140" t="s">
        <v>461</v>
      </c>
    </row>
    <row r="156" spans="1:17">
      <c r="A156" s="4" t="s">
        <v>467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">
      <c r="A158" s="5"/>
    </row>
    <row r="159" spans="1:17">
      <c r="A159" s="6" t="s">
        <v>42</v>
      </c>
      <c r="B159" s="6"/>
      <c r="C159" s="6"/>
      <c r="D159" s="7"/>
      <c r="E159" s="7"/>
      <c r="F159" s="63"/>
      <c r="G159" s="7"/>
      <c r="H159" s="7"/>
      <c r="I159" s="7"/>
      <c r="J159" s="7"/>
      <c r="K159" s="7"/>
      <c r="L159" s="7"/>
      <c r="M159" s="7"/>
      <c r="N159" s="7"/>
      <c r="O159" s="7"/>
      <c r="P159" s="39"/>
      <c r="Q159" s="46"/>
    </row>
    <row r="160" spans="1:17">
      <c r="A160" s="10" t="s">
        <v>4</v>
      </c>
      <c r="B160" s="10" t="s">
        <v>5</v>
      </c>
      <c r="C160" s="11" t="s">
        <v>6</v>
      </c>
      <c r="D160" s="11" t="s">
        <v>7</v>
      </c>
      <c r="E160" s="11" t="s">
        <v>43</v>
      </c>
      <c r="F160" s="11" t="s">
        <v>43</v>
      </c>
      <c r="G160" s="11" t="s">
        <v>10</v>
      </c>
      <c r="H160" s="13" t="s">
        <v>11</v>
      </c>
      <c r="I160" s="13"/>
      <c r="J160" s="11" t="s">
        <v>12</v>
      </c>
      <c r="K160" s="11" t="s">
        <v>13</v>
      </c>
      <c r="L160" s="40" t="s">
        <v>14</v>
      </c>
      <c r="M160" s="40"/>
      <c r="N160" s="11" t="s">
        <v>15</v>
      </c>
      <c r="O160" s="11" t="s">
        <v>16</v>
      </c>
      <c r="P160" s="11" t="s">
        <v>44</v>
      </c>
      <c r="Q160" s="11" t="s">
        <v>45</v>
      </c>
    </row>
    <row r="161" ht="15.75" spans="1:17">
      <c r="A161" s="10"/>
      <c r="B161" s="10"/>
      <c r="C161" s="14"/>
      <c r="D161" s="14"/>
      <c r="E161" s="14" t="s">
        <v>18</v>
      </c>
      <c r="F161" s="14"/>
      <c r="G161" s="14"/>
      <c r="H161" s="16" t="s">
        <v>19</v>
      </c>
      <c r="I161" s="16" t="s">
        <v>20</v>
      </c>
      <c r="J161" s="14"/>
      <c r="K161" s="14"/>
      <c r="L161" s="16" t="s">
        <v>19</v>
      </c>
      <c r="M161" s="16" t="s">
        <v>20</v>
      </c>
      <c r="N161" s="14"/>
      <c r="O161" s="14"/>
      <c r="P161" s="14"/>
      <c r="Q161" s="14"/>
    </row>
    <row r="162" s="1" customFormat="1" ht="12.95" customHeight="1" spans="1:17">
      <c r="A162" s="61">
        <v>45693</v>
      </c>
      <c r="B162" s="61">
        <v>45693</v>
      </c>
      <c r="C162" s="18" t="s">
        <v>278</v>
      </c>
      <c r="D162" s="29" t="s">
        <v>274</v>
      </c>
      <c r="E162" s="38"/>
      <c r="F162" s="31"/>
      <c r="G162" s="22"/>
      <c r="H162" s="64"/>
      <c r="I162" s="64"/>
      <c r="J162" s="64">
        <v>5680</v>
      </c>
      <c r="K162" s="64"/>
      <c r="L162" s="22"/>
      <c r="M162" s="22"/>
      <c r="N162" s="22">
        <f t="shared" ref="N162:N168" si="7">SUM(G162:M162)</f>
        <v>5680</v>
      </c>
      <c r="O162" s="41"/>
      <c r="P162" s="24"/>
      <c r="Q162" s="17"/>
    </row>
    <row r="163" s="1" customFormat="1" ht="12.95" customHeight="1" spans="1:17">
      <c r="A163" s="61">
        <v>45693</v>
      </c>
      <c r="B163" s="61">
        <v>45693</v>
      </c>
      <c r="C163" s="18" t="s">
        <v>279</v>
      </c>
      <c r="D163" s="29" t="s">
        <v>274</v>
      </c>
      <c r="E163" s="38"/>
      <c r="F163" s="31"/>
      <c r="G163" s="22"/>
      <c r="H163" s="64"/>
      <c r="I163" s="64"/>
      <c r="J163" s="64">
        <v>4000</v>
      </c>
      <c r="K163" s="64"/>
      <c r="L163" s="22"/>
      <c r="M163" s="22"/>
      <c r="N163" s="22">
        <f t="shared" si="7"/>
        <v>4000</v>
      </c>
      <c r="O163" s="41"/>
      <c r="P163" s="24"/>
      <c r="Q163" s="17"/>
    </row>
    <row r="164" s="1" customFormat="1" ht="12.95" customHeight="1" spans="1:17">
      <c r="A164" s="61">
        <v>45694</v>
      </c>
      <c r="B164" s="61">
        <v>45694</v>
      </c>
      <c r="C164" s="18" t="s">
        <v>280</v>
      </c>
      <c r="D164" s="29" t="s">
        <v>256</v>
      </c>
      <c r="E164" s="38"/>
      <c r="F164" s="31"/>
      <c r="G164" s="22"/>
      <c r="H164" s="64"/>
      <c r="I164" s="64"/>
      <c r="J164" s="64">
        <v>4400</v>
      </c>
      <c r="K164" s="64"/>
      <c r="L164" s="22"/>
      <c r="M164" s="22"/>
      <c r="N164" s="22">
        <f t="shared" si="7"/>
        <v>4400</v>
      </c>
      <c r="O164" s="41"/>
      <c r="P164" s="24"/>
      <c r="Q164" s="17"/>
    </row>
    <row r="165" s="1" customFormat="1" ht="12.95" customHeight="1" spans="1:17">
      <c r="A165" s="61">
        <v>45696</v>
      </c>
      <c r="B165" s="61">
        <v>45696</v>
      </c>
      <c r="C165" s="18" t="s">
        <v>273</v>
      </c>
      <c r="D165" s="29" t="s">
        <v>274</v>
      </c>
      <c r="E165" s="38">
        <v>45696</v>
      </c>
      <c r="F165" s="31">
        <v>47065</v>
      </c>
      <c r="G165" s="22"/>
      <c r="H165" s="64"/>
      <c r="I165" s="64"/>
      <c r="J165" s="64">
        <v>4928</v>
      </c>
      <c r="K165" s="64"/>
      <c r="L165" s="22"/>
      <c r="M165" s="22"/>
      <c r="N165" s="22">
        <f t="shared" si="7"/>
        <v>4928</v>
      </c>
      <c r="O165" s="41"/>
      <c r="P165" s="24"/>
      <c r="Q165" s="17"/>
    </row>
    <row r="166" s="1" customFormat="1" ht="12.95" customHeight="1" spans="1:17">
      <c r="A166" s="61">
        <v>45701</v>
      </c>
      <c r="B166" s="61">
        <v>45701</v>
      </c>
      <c r="C166" s="18" t="s">
        <v>275</v>
      </c>
      <c r="D166" s="29" t="s">
        <v>276</v>
      </c>
      <c r="E166" s="38"/>
      <c r="F166" s="31"/>
      <c r="G166" s="22"/>
      <c r="H166" s="64"/>
      <c r="I166" s="64"/>
      <c r="J166" s="64">
        <v>10560</v>
      </c>
      <c r="K166" s="64"/>
      <c r="L166" s="22"/>
      <c r="M166" s="22"/>
      <c r="N166" s="22">
        <f t="shared" si="7"/>
        <v>10560</v>
      </c>
      <c r="O166" s="41"/>
      <c r="P166" s="24"/>
      <c r="Q166" s="17"/>
    </row>
    <row r="167" s="1" customFormat="1" ht="12.95" customHeight="1" spans="1:17">
      <c r="A167" s="61">
        <v>45706</v>
      </c>
      <c r="B167" s="61">
        <v>45706</v>
      </c>
      <c r="C167" s="18" t="s">
        <v>277</v>
      </c>
      <c r="D167" s="29" t="s">
        <v>274</v>
      </c>
      <c r="E167" s="38">
        <v>45705</v>
      </c>
      <c r="F167" s="31">
        <v>47071</v>
      </c>
      <c r="G167" s="22"/>
      <c r="H167" s="64"/>
      <c r="I167" s="64"/>
      <c r="J167" s="64">
        <v>4400</v>
      </c>
      <c r="K167" s="64"/>
      <c r="L167" s="22"/>
      <c r="M167" s="22"/>
      <c r="N167" s="22">
        <f t="shared" si="7"/>
        <v>4400</v>
      </c>
      <c r="O167" s="41"/>
      <c r="P167" s="24"/>
      <c r="Q167" s="17"/>
    </row>
    <row r="168" s="1" customFormat="1" ht="12.95" customHeight="1" spans="1:17">
      <c r="A168" s="17">
        <v>45712</v>
      </c>
      <c r="B168" s="17">
        <v>45712</v>
      </c>
      <c r="C168" s="18" t="s">
        <v>281</v>
      </c>
      <c r="D168" s="29" t="s">
        <v>274</v>
      </c>
      <c r="E168" s="38"/>
      <c r="F168" s="31"/>
      <c r="G168" s="22"/>
      <c r="H168" s="22"/>
      <c r="I168" s="22"/>
      <c r="J168" s="22">
        <v>2200</v>
      </c>
      <c r="K168" s="22"/>
      <c r="L168" s="22"/>
      <c r="M168" s="22"/>
      <c r="N168" s="22">
        <f t="shared" si="7"/>
        <v>2200</v>
      </c>
      <c r="O168" s="41"/>
      <c r="P168" s="24"/>
      <c r="Q168" s="17"/>
    </row>
    <row r="169" spans="1:17">
      <c r="A169" s="23" t="s">
        <v>15</v>
      </c>
      <c r="B169" s="19"/>
      <c r="C169" s="24"/>
      <c r="D169" s="29"/>
      <c r="E169" s="38"/>
      <c r="F169" s="31"/>
      <c r="G169" s="25">
        <f>SUM(G162:G168)</f>
        <v>0</v>
      </c>
      <c r="H169" s="25">
        <f t="shared" ref="H169:N169" si="8">SUM(H162:H168)</f>
        <v>0</v>
      </c>
      <c r="I169" s="25">
        <f t="shared" si="8"/>
        <v>0</v>
      </c>
      <c r="J169" s="25">
        <f t="shared" si="8"/>
        <v>36168</v>
      </c>
      <c r="K169" s="25">
        <f t="shared" si="8"/>
        <v>0</v>
      </c>
      <c r="L169" s="25">
        <f t="shared" si="8"/>
        <v>0</v>
      </c>
      <c r="M169" s="25">
        <f t="shared" si="8"/>
        <v>0</v>
      </c>
      <c r="N169" s="25">
        <f t="shared" si="8"/>
        <v>36168</v>
      </c>
      <c r="O169" s="41"/>
      <c r="P169" s="24"/>
      <c r="Q169" s="17"/>
    </row>
    <row r="174" spans="2:9">
      <c r="B174" t="s">
        <v>456</v>
      </c>
      <c r="I174" t="s">
        <v>457</v>
      </c>
    </row>
    <row r="176" spans="2:9">
      <c r="B176" t="s">
        <v>458</v>
      </c>
      <c r="I176" t="s">
        <v>459</v>
      </c>
    </row>
    <row r="177" spans="2:9">
      <c r="B177" t="s">
        <v>460</v>
      </c>
      <c r="I177" t="s">
        <v>461</v>
      </c>
    </row>
    <row r="195" spans="1:17">
      <c r="A195" s="4" t="s">
        <v>468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">
      <c r="A197" s="5"/>
    </row>
    <row r="198" spans="1:17">
      <c r="A198" s="6" t="s">
        <v>42</v>
      </c>
      <c r="B198" s="6"/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39"/>
      <c r="Q198" s="46"/>
    </row>
    <row r="199" spans="1:17">
      <c r="A199" s="10" t="s">
        <v>4</v>
      </c>
      <c r="B199" s="10" t="s">
        <v>5</v>
      </c>
      <c r="C199" s="11" t="s">
        <v>6</v>
      </c>
      <c r="D199" s="11" t="s">
        <v>7</v>
      </c>
      <c r="E199" s="11" t="s">
        <v>43</v>
      </c>
      <c r="F199" s="11" t="s">
        <v>43</v>
      </c>
      <c r="G199" s="11" t="s">
        <v>10</v>
      </c>
      <c r="H199" s="13" t="s">
        <v>11</v>
      </c>
      <c r="I199" s="13"/>
      <c r="J199" s="11" t="s">
        <v>12</v>
      </c>
      <c r="K199" s="11" t="s">
        <v>13</v>
      </c>
      <c r="L199" s="40" t="s">
        <v>14</v>
      </c>
      <c r="M199" s="40"/>
      <c r="N199" s="11" t="s">
        <v>15</v>
      </c>
      <c r="O199" s="11" t="s">
        <v>16</v>
      </c>
      <c r="P199" s="11" t="s">
        <v>44</v>
      </c>
      <c r="Q199" s="11" t="s">
        <v>45</v>
      </c>
    </row>
    <row r="200" ht="15.75" spans="1:17">
      <c r="A200" s="10"/>
      <c r="B200" s="10"/>
      <c r="C200" s="14"/>
      <c r="D200" s="14"/>
      <c r="E200" s="14" t="s">
        <v>18</v>
      </c>
      <c r="F200" s="14"/>
      <c r="G200" s="14"/>
      <c r="H200" s="16" t="s">
        <v>19</v>
      </c>
      <c r="I200" s="16" t="s">
        <v>20</v>
      </c>
      <c r="J200" s="14"/>
      <c r="K200" s="14"/>
      <c r="L200" s="16" t="s">
        <v>19</v>
      </c>
      <c r="M200" s="16" t="s">
        <v>20</v>
      </c>
      <c r="N200" s="14"/>
      <c r="O200" s="14"/>
      <c r="P200" s="14"/>
      <c r="Q200" s="14"/>
    </row>
    <row r="201" s="2" customFormat="1" ht="13.5" spans="1:17">
      <c r="A201" s="27">
        <v>45696</v>
      </c>
      <c r="B201" s="27">
        <v>45696</v>
      </c>
      <c r="C201" s="65" t="s">
        <v>359</v>
      </c>
      <c r="D201" s="66" t="s">
        <v>360</v>
      </c>
      <c r="E201" s="67"/>
      <c r="F201" s="58"/>
      <c r="G201" s="68"/>
      <c r="H201" s="69"/>
      <c r="I201" s="69"/>
      <c r="J201" s="69"/>
      <c r="K201" s="69">
        <v>23060</v>
      </c>
      <c r="L201" s="78"/>
      <c r="M201" s="78"/>
      <c r="N201" s="78">
        <f>SUM(G201:M201)</f>
        <v>23060</v>
      </c>
      <c r="O201" s="43"/>
      <c r="P201" s="79"/>
      <c r="Q201" s="83"/>
    </row>
    <row r="202" s="3" customFormat="1" ht="12.75" spans="1:17">
      <c r="A202" s="27">
        <v>45698</v>
      </c>
      <c r="B202" s="27">
        <v>45698</v>
      </c>
      <c r="C202" s="35" t="s">
        <v>362</v>
      </c>
      <c r="D202" s="70" t="s">
        <v>343</v>
      </c>
      <c r="E202" s="30"/>
      <c r="F202" s="31"/>
      <c r="G202" s="71"/>
      <c r="H202" s="72"/>
      <c r="I202" s="72"/>
      <c r="J202" s="72">
        <v>560</v>
      </c>
      <c r="K202" s="72"/>
      <c r="L202" s="80"/>
      <c r="M202" s="80"/>
      <c r="N202" s="42">
        <f t="shared" ref="N202:N211" si="9">SUM(G202:M202)</f>
        <v>560</v>
      </c>
      <c r="O202" s="81"/>
      <c r="P202" s="82"/>
      <c r="Q202" s="30"/>
    </row>
    <row r="203" s="2" customFormat="1" ht="12.75" spans="1:17">
      <c r="A203" s="27">
        <v>45698</v>
      </c>
      <c r="B203" s="27">
        <v>45698</v>
      </c>
      <c r="C203" s="35" t="s">
        <v>364</v>
      </c>
      <c r="D203" s="73" t="s">
        <v>343</v>
      </c>
      <c r="E203" s="74"/>
      <c r="F203" s="31"/>
      <c r="G203" s="37"/>
      <c r="H203" s="75"/>
      <c r="I203" s="75"/>
      <c r="J203" s="75"/>
      <c r="K203" s="75">
        <v>3150</v>
      </c>
      <c r="L203" s="42"/>
      <c r="M203" s="42"/>
      <c r="N203" s="42">
        <f t="shared" si="9"/>
        <v>3150</v>
      </c>
      <c r="O203" s="43"/>
      <c r="P203" s="82"/>
      <c r="Q203" s="30"/>
    </row>
    <row r="204" s="2" customFormat="1" ht="12.75" spans="1:17">
      <c r="A204" s="27">
        <v>45702</v>
      </c>
      <c r="B204" s="27">
        <v>45702</v>
      </c>
      <c r="C204" s="35" t="s">
        <v>365</v>
      </c>
      <c r="D204" s="73" t="s">
        <v>366</v>
      </c>
      <c r="E204" s="74"/>
      <c r="F204" s="31"/>
      <c r="G204" s="37"/>
      <c r="H204" s="75"/>
      <c r="I204" s="75"/>
      <c r="J204" s="75">
        <v>1760</v>
      </c>
      <c r="K204" s="75"/>
      <c r="L204" s="42"/>
      <c r="M204" s="42"/>
      <c r="N204" s="42">
        <f t="shared" si="9"/>
        <v>1760</v>
      </c>
      <c r="O204" s="43"/>
      <c r="P204" s="82"/>
      <c r="Q204" s="30"/>
    </row>
    <row r="205" s="2" customFormat="1" ht="12.75" spans="1:17">
      <c r="A205" s="27">
        <v>45702</v>
      </c>
      <c r="B205" s="27">
        <v>45702</v>
      </c>
      <c r="C205" s="35" t="s">
        <v>368</v>
      </c>
      <c r="D205" s="73" t="s">
        <v>366</v>
      </c>
      <c r="E205" s="74"/>
      <c r="F205" s="31"/>
      <c r="G205" s="37"/>
      <c r="H205" s="75"/>
      <c r="I205" s="75"/>
      <c r="J205" s="75"/>
      <c r="K205" s="75">
        <v>101250</v>
      </c>
      <c r="L205" s="42"/>
      <c r="M205" s="42"/>
      <c r="N205" s="42">
        <f t="shared" si="9"/>
        <v>101250</v>
      </c>
      <c r="O205" s="43"/>
      <c r="P205" s="82"/>
      <c r="Q205" s="30"/>
    </row>
    <row r="206" s="3" customFormat="1" ht="12.75" spans="1:17">
      <c r="A206" s="27">
        <v>45708</v>
      </c>
      <c r="B206" s="27">
        <v>45708</v>
      </c>
      <c r="C206" s="35" t="s">
        <v>370</v>
      </c>
      <c r="D206" s="76" t="s">
        <v>343</v>
      </c>
      <c r="E206" s="30"/>
      <c r="F206" s="31"/>
      <c r="G206" s="71"/>
      <c r="H206" s="72"/>
      <c r="I206" s="72"/>
      <c r="J206" s="72"/>
      <c r="K206" s="72">
        <v>56930</v>
      </c>
      <c r="L206" s="80"/>
      <c r="M206" s="80"/>
      <c r="N206" s="42">
        <f t="shared" si="9"/>
        <v>56930</v>
      </c>
      <c r="O206" s="81"/>
      <c r="P206" s="82"/>
      <c r="Q206" s="30"/>
    </row>
    <row r="207" s="2" customFormat="1" ht="12.75" spans="1:17">
      <c r="A207" s="27">
        <v>45709</v>
      </c>
      <c r="B207" s="27">
        <v>45709</v>
      </c>
      <c r="C207" s="35" t="s">
        <v>372</v>
      </c>
      <c r="D207" s="73" t="s">
        <v>360</v>
      </c>
      <c r="E207" s="74"/>
      <c r="F207" s="31"/>
      <c r="G207" s="37"/>
      <c r="H207" s="75"/>
      <c r="I207" s="75"/>
      <c r="J207" s="75">
        <v>5200</v>
      </c>
      <c r="K207" s="75"/>
      <c r="L207" s="42"/>
      <c r="M207" s="42"/>
      <c r="N207" s="42">
        <f t="shared" si="9"/>
        <v>5200</v>
      </c>
      <c r="O207" s="43"/>
      <c r="P207" s="82"/>
      <c r="Q207" s="30"/>
    </row>
    <row r="208" s="2" customFormat="1" ht="12.75" spans="1:17">
      <c r="A208" s="27">
        <v>45714</v>
      </c>
      <c r="B208" s="27">
        <v>45714</v>
      </c>
      <c r="C208" s="35" t="s">
        <v>374</v>
      </c>
      <c r="D208" s="73" t="s">
        <v>343</v>
      </c>
      <c r="E208" s="74"/>
      <c r="F208" s="31"/>
      <c r="G208" s="37"/>
      <c r="H208" s="75"/>
      <c r="I208" s="75"/>
      <c r="J208" s="75">
        <v>1400</v>
      </c>
      <c r="K208" s="75"/>
      <c r="L208" s="42"/>
      <c r="M208" s="42"/>
      <c r="N208" s="42">
        <f t="shared" si="9"/>
        <v>1400</v>
      </c>
      <c r="O208" s="43"/>
      <c r="P208" s="82"/>
      <c r="Q208" s="30"/>
    </row>
    <row r="209" s="2" customFormat="1" ht="12.75" spans="1:17">
      <c r="A209" s="27">
        <v>45715</v>
      </c>
      <c r="B209" s="27">
        <v>45715</v>
      </c>
      <c r="C209" s="35" t="s">
        <v>376</v>
      </c>
      <c r="D209" s="73" t="s">
        <v>360</v>
      </c>
      <c r="E209" s="74"/>
      <c r="F209" s="31"/>
      <c r="G209" s="37"/>
      <c r="H209" s="75"/>
      <c r="I209" s="75"/>
      <c r="J209" s="75"/>
      <c r="K209" s="75">
        <v>18800</v>
      </c>
      <c r="L209" s="42"/>
      <c r="M209" s="42"/>
      <c r="N209" s="42">
        <f t="shared" si="9"/>
        <v>18800</v>
      </c>
      <c r="O209" s="43"/>
      <c r="P209" s="82"/>
      <c r="Q209" s="30"/>
    </row>
    <row r="210" spans="1:17">
      <c r="A210" s="23" t="s">
        <v>15</v>
      </c>
      <c r="B210" s="19"/>
      <c r="C210" s="24"/>
      <c r="D210" s="29"/>
      <c r="E210" s="38"/>
      <c r="F210" s="62"/>
      <c r="G210" s="25">
        <f>SUM(G201:G209)</f>
        <v>0</v>
      </c>
      <c r="H210" s="25">
        <f t="shared" ref="H210:N210" si="10">SUM(H201:H209)</f>
        <v>0</v>
      </c>
      <c r="I210" s="25">
        <f t="shared" si="10"/>
        <v>0</v>
      </c>
      <c r="J210" s="25">
        <f t="shared" si="10"/>
        <v>8920</v>
      </c>
      <c r="K210" s="25">
        <f t="shared" si="10"/>
        <v>203190</v>
      </c>
      <c r="L210" s="25">
        <f t="shared" si="10"/>
        <v>0</v>
      </c>
      <c r="M210" s="25">
        <f t="shared" si="10"/>
        <v>0</v>
      </c>
      <c r="N210" s="25">
        <f t="shared" si="10"/>
        <v>212110</v>
      </c>
      <c r="O210" s="41"/>
      <c r="P210" s="24"/>
      <c r="Q210" s="17"/>
    </row>
    <row r="215" spans="2:9">
      <c r="B215" t="s">
        <v>456</v>
      </c>
      <c r="I215" t="s">
        <v>457</v>
      </c>
    </row>
    <row r="217" spans="2:9">
      <c r="B217" t="s">
        <v>458</v>
      </c>
      <c r="I217" t="s">
        <v>459</v>
      </c>
    </row>
    <row r="218" spans="2:9">
      <c r="B218" t="s">
        <v>460</v>
      </c>
      <c r="I218" t="s">
        <v>461</v>
      </c>
    </row>
    <row r="234" spans="1:17">
      <c r="A234" s="4" t="s">
        <v>469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">
      <c r="A236" s="5"/>
    </row>
    <row r="237" spans="1:17">
      <c r="A237" s="6" t="s">
        <v>42</v>
      </c>
      <c r="B237" s="6"/>
      <c r="C237" s="6"/>
      <c r="D237" s="7"/>
      <c r="E237" s="26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39"/>
      <c r="Q237" s="46"/>
    </row>
    <row r="238" spans="1:17">
      <c r="A238" s="10" t="s">
        <v>4</v>
      </c>
      <c r="B238" s="10" t="s">
        <v>5</v>
      </c>
      <c r="C238" s="11" t="s">
        <v>6</v>
      </c>
      <c r="D238" s="11" t="s">
        <v>7</v>
      </c>
      <c r="E238" s="11" t="s">
        <v>8</v>
      </c>
      <c r="F238" s="11" t="s">
        <v>43</v>
      </c>
      <c r="G238" s="11" t="s">
        <v>10</v>
      </c>
      <c r="H238" s="13" t="s">
        <v>11</v>
      </c>
      <c r="I238" s="13"/>
      <c r="J238" s="11" t="s">
        <v>12</v>
      </c>
      <c r="K238" s="11" t="s">
        <v>13</v>
      </c>
      <c r="L238" s="40" t="s">
        <v>14</v>
      </c>
      <c r="M238" s="40"/>
      <c r="N238" s="11" t="s">
        <v>15</v>
      </c>
      <c r="O238" s="11" t="s">
        <v>16</v>
      </c>
      <c r="P238" s="11" t="s">
        <v>44</v>
      </c>
      <c r="Q238" s="11" t="s">
        <v>45</v>
      </c>
    </row>
    <row r="239" ht="15.75" spans="1:17">
      <c r="A239" s="10"/>
      <c r="B239" s="10"/>
      <c r="C239" s="14"/>
      <c r="D239" s="14"/>
      <c r="E239" s="14" t="s">
        <v>18</v>
      </c>
      <c r="F239" s="14"/>
      <c r="G239" s="14"/>
      <c r="H239" s="16" t="s">
        <v>19</v>
      </c>
      <c r="I239" s="16" t="s">
        <v>20</v>
      </c>
      <c r="J239" s="14"/>
      <c r="K239" s="14"/>
      <c r="L239" s="16" t="s">
        <v>19</v>
      </c>
      <c r="M239" s="16" t="s">
        <v>20</v>
      </c>
      <c r="N239" s="14"/>
      <c r="O239" s="14"/>
      <c r="P239" s="14"/>
      <c r="Q239" s="14"/>
    </row>
    <row r="240" s="1" customFormat="1" ht="12.95" customHeight="1" spans="1:17">
      <c r="A240" s="17">
        <v>45703</v>
      </c>
      <c r="B240" s="17">
        <v>45703</v>
      </c>
      <c r="C240" s="18" t="s">
        <v>438</v>
      </c>
      <c r="D240" s="29" t="s">
        <v>439</v>
      </c>
      <c r="E240" s="30">
        <v>45703</v>
      </c>
      <c r="F240" s="77">
        <v>48058</v>
      </c>
      <c r="G240" s="22"/>
      <c r="H240" s="22"/>
      <c r="I240" s="22"/>
      <c r="J240" s="22"/>
      <c r="K240" s="22">
        <v>87500</v>
      </c>
      <c r="L240" s="22"/>
      <c r="M240" s="22"/>
      <c r="N240" s="22">
        <f>SUM(G240:M240)</f>
        <v>87500</v>
      </c>
      <c r="O240" s="41"/>
      <c r="P240" s="24"/>
      <c r="Q240" s="17"/>
    </row>
    <row r="241" spans="1:17">
      <c r="A241" s="23" t="s">
        <v>15</v>
      </c>
      <c r="B241" s="19"/>
      <c r="C241" s="24"/>
      <c r="D241" s="29"/>
      <c r="E241" s="30"/>
      <c r="F241" s="62"/>
      <c r="G241" s="25">
        <f>SUM(G240:G240)</f>
        <v>0</v>
      </c>
      <c r="H241" s="25">
        <f t="shared" ref="H241:N241" si="11">SUM(H240:H240)</f>
        <v>0</v>
      </c>
      <c r="I241" s="25">
        <f t="shared" si="11"/>
        <v>0</v>
      </c>
      <c r="J241" s="25">
        <f t="shared" si="11"/>
        <v>0</v>
      </c>
      <c r="K241" s="25">
        <f t="shared" si="11"/>
        <v>87500</v>
      </c>
      <c r="L241" s="25">
        <f t="shared" si="11"/>
        <v>0</v>
      </c>
      <c r="M241" s="25">
        <f t="shared" si="11"/>
        <v>0</v>
      </c>
      <c r="N241" s="25">
        <f t="shared" si="11"/>
        <v>87500</v>
      </c>
      <c r="O241" s="41"/>
      <c r="P241" s="24"/>
      <c r="Q241" s="17"/>
    </row>
    <row r="246" spans="2:9">
      <c r="B246" t="s">
        <v>456</v>
      </c>
      <c r="I246" t="s">
        <v>457</v>
      </c>
    </row>
    <row r="248" spans="2:9">
      <c r="B248" t="s">
        <v>458</v>
      </c>
      <c r="I248" t="s">
        <v>459</v>
      </c>
    </row>
    <row r="249" spans="2:9">
      <c r="B249" t="s">
        <v>460</v>
      </c>
      <c r="I249" t="s">
        <v>461</v>
      </c>
    </row>
  </sheetData>
  <sortState ref="A170:Q176">
    <sortCondition ref="C170:C176"/>
  </sortState>
  <mergeCells count="112">
    <mergeCell ref="A4:C4"/>
    <mergeCell ref="H5:I5"/>
    <mergeCell ref="L5:M5"/>
    <mergeCell ref="A44:C44"/>
    <mergeCell ref="H45:I45"/>
    <mergeCell ref="L45:M45"/>
    <mergeCell ref="A82:C82"/>
    <mergeCell ref="H83:I83"/>
    <mergeCell ref="L83:M83"/>
    <mergeCell ref="A120:C120"/>
    <mergeCell ref="H121:I121"/>
    <mergeCell ref="L121:M121"/>
    <mergeCell ref="A159:C159"/>
    <mergeCell ref="H160:I160"/>
    <mergeCell ref="L160:M160"/>
    <mergeCell ref="A198:C198"/>
    <mergeCell ref="H199:I199"/>
    <mergeCell ref="L199:M199"/>
    <mergeCell ref="A237:C237"/>
    <mergeCell ref="H238:I238"/>
    <mergeCell ref="L238:M238"/>
    <mergeCell ref="A5:A6"/>
    <mergeCell ref="A45:A46"/>
    <mergeCell ref="A83:A84"/>
    <mergeCell ref="A121:A122"/>
    <mergeCell ref="A160:A161"/>
    <mergeCell ref="A199:A200"/>
    <mergeCell ref="A238:A239"/>
    <mergeCell ref="B5:B6"/>
    <mergeCell ref="B45:B46"/>
    <mergeCell ref="B83:B84"/>
    <mergeCell ref="B121:B122"/>
    <mergeCell ref="B160:B161"/>
    <mergeCell ref="B199:B200"/>
    <mergeCell ref="B238:B239"/>
    <mergeCell ref="C5:C6"/>
    <mergeCell ref="C45:C46"/>
    <mergeCell ref="C83:C84"/>
    <mergeCell ref="C121:C122"/>
    <mergeCell ref="C160:C161"/>
    <mergeCell ref="C199:C200"/>
    <mergeCell ref="C238:C239"/>
    <mergeCell ref="D5:D6"/>
    <mergeCell ref="D45:D46"/>
    <mergeCell ref="D83:D84"/>
    <mergeCell ref="D121:D122"/>
    <mergeCell ref="D160:D161"/>
    <mergeCell ref="D199:D200"/>
    <mergeCell ref="D238:D239"/>
    <mergeCell ref="F5:F6"/>
    <mergeCell ref="F45:F46"/>
    <mergeCell ref="F83:F84"/>
    <mergeCell ref="F121:F122"/>
    <mergeCell ref="F160:F161"/>
    <mergeCell ref="F199:F200"/>
    <mergeCell ref="F238:F239"/>
    <mergeCell ref="G5:G6"/>
    <mergeCell ref="G45:G46"/>
    <mergeCell ref="G83:G84"/>
    <mergeCell ref="G121:G122"/>
    <mergeCell ref="G160:G161"/>
    <mergeCell ref="G199:G200"/>
    <mergeCell ref="G238:G239"/>
    <mergeCell ref="J5:J6"/>
    <mergeCell ref="J45:J46"/>
    <mergeCell ref="J83:J84"/>
    <mergeCell ref="J121:J122"/>
    <mergeCell ref="J160:J161"/>
    <mergeCell ref="J199:J200"/>
    <mergeCell ref="J238:J239"/>
    <mergeCell ref="K5:K6"/>
    <mergeCell ref="K45:K46"/>
    <mergeCell ref="K83:K84"/>
    <mergeCell ref="K121:K122"/>
    <mergeCell ref="K160:K161"/>
    <mergeCell ref="K199:K200"/>
    <mergeCell ref="K238:K239"/>
    <mergeCell ref="N5:N6"/>
    <mergeCell ref="N45:N46"/>
    <mergeCell ref="N83:N84"/>
    <mergeCell ref="N121:N122"/>
    <mergeCell ref="N160:N161"/>
    <mergeCell ref="N199:N200"/>
    <mergeCell ref="N238:N239"/>
    <mergeCell ref="O5:O6"/>
    <mergeCell ref="O45:O46"/>
    <mergeCell ref="O83:O84"/>
    <mergeCell ref="O121:O122"/>
    <mergeCell ref="O160:O161"/>
    <mergeCell ref="O199:O200"/>
    <mergeCell ref="O238:O239"/>
    <mergeCell ref="P5:P6"/>
    <mergeCell ref="P45:P46"/>
    <mergeCell ref="P83:P84"/>
    <mergeCell ref="P121:P122"/>
    <mergeCell ref="P160:P161"/>
    <mergeCell ref="P199:P200"/>
    <mergeCell ref="P238:P239"/>
    <mergeCell ref="Q5:Q6"/>
    <mergeCell ref="Q45:Q46"/>
    <mergeCell ref="Q83:Q84"/>
    <mergeCell ref="Q121:Q122"/>
    <mergeCell ref="Q160:Q161"/>
    <mergeCell ref="Q199:Q200"/>
    <mergeCell ref="Q238:Q239"/>
    <mergeCell ref="A1:Q2"/>
    <mergeCell ref="A41:Q42"/>
    <mergeCell ref="A79:Q80"/>
    <mergeCell ref="A117:Q118"/>
    <mergeCell ref="A156:Q157"/>
    <mergeCell ref="A234:Q235"/>
    <mergeCell ref="A195:Q196"/>
  </mergeCells>
  <pageMargins left="0.236111111111111" right="0.196527777777778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536F6D76732E4A38BFBBED568300CBF9</vt:lpwstr>
  </property>
  <property fmtid="{D5CDD505-2E9C-101B-9397-08002B2CF9AE}" pid="3" name="KSOProductBuildVer">
    <vt:lpwstr>1033-12.2.0.21546</vt:lpwstr>
  </property>
</Properties>
</file>