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480" activeTab="2"/>
  </bookViews>
  <sheets>
    <sheet name="BACOLOD" sheetId="1" r:id="rId1"/>
    <sheet name="CDO" sheetId="2" r:id="rId2"/>
    <sheet name="CEBU" sheetId="3" r:id="rId3"/>
    <sheet name="DAGUPAN" sheetId="4" r:id="rId4"/>
    <sheet name="DAVAO" sheetId="5" r:id="rId5"/>
    <sheet name="ILO-ILO" sheetId="6" r:id="rId6"/>
    <sheet name="PAMPANGA" sheetId="7" r:id="rId7"/>
    <sheet name="Sheet1" sheetId="8" r:id="rId8"/>
  </sheets>
  <definedNames>
    <definedName name="_xlnm._FilterDatabase" localSheetId="5" hidden="1">'ILO-ILO'!$P$46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<sst xmlns="http://schemas.openxmlformats.org/spreadsheetml/2006/main" count="1293" uniqueCount="364">
  <si>
    <t>KOLIN PHILIPPINES INT'L INC</t>
  </si>
  <si>
    <t>SERVICE INCOME (BACOLOD)</t>
  </si>
  <si>
    <t>FOR THE MONTH OF OCTOBER 2025</t>
  </si>
  <si>
    <t>CASH COLLECTION</t>
  </si>
  <si>
    <t>SJR DATE</t>
  </si>
  <si>
    <t>DATE ATTENDED</t>
  </si>
  <si>
    <t>SJR#</t>
  </si>
  <si>
    <t>CUSTOMER NAME</t>
  </si>
  <si>
    <t>SI</t>
  </si>
  <si>
    <t>SERVICE INVOICE</t>
  </si>
  <si>
    <t>GC</t>
  </si>
  <si>
    <t>INSTALLATION</t>
  </si>
  <si>
    <t>SALE OF PARTS</t>
  </si>
  <si>
    <t>SALE OF INST'L MATERIALS</t>
  </si>
  <si>
    <t>REPAIR</t>
  </si>
  <si>
    <t>TOTAL</t>
  </si>
  <si>
    <t>DATE DEPOSITED</t>
  </si>
  <si>
    <t>ACCOMODATION</t>
  </si>
  <si>
    <t>DATE</t>
  </si>
  <si>
    <t>PARTS</t>
  </si>
  <si>
    <t>LABOR</t>
  </si>
  <si>
    <t>EDZ REFRIGERATION &amp; AIRCON</t>
  </si>
  <si>
    <t>DJB AIRCON &amp; REFRIGERATION REPAIR SHOP</t>
  </si>
  <si>
    <t>LJN AIRCONDITIONING SERVICE</t>
  </si>
  <si>
    <t>NIG MARKETING</t>
  </si>
  <si>
    <t>PR#48698, 10/10/25</t>
  </si>
  <si>
    <t>MAC JILS REFRIGERATION AND AIRCON REPAIR SHOP</t>
  </si>
  <si>
    <t>RDE APPLIANCE SERVICE CENTER</t>
  </si>
  <si>
    <t>CALLE KATORSE</t>
  </si>
  <si>
    <t>AMP'S REFRIGERATION &amp; AIRCONDITIONING SERVICE CENTER</t>
  </si>
  <si>
    <t>PR#48700</t>
  </si>
  <si>
    <t xml:space="preserve">RADICOOL AIRCON &amp; REFRIGERATION REPAIR SERVICES </t>
  </si>
  <si>
    <t>ECHAUS, DONNA</t>
  </si>
  <si>
    <t>EASY DIVING</t>
  </si>
  <si>
    <t>SUB-TOTAL</t>
  </si>
  <si>
    <t xml:space="preserve">  </t>
  </si>
  <si>
    <t>ACCOUNTS RECEIVABLE</t>
  </si>
  <si>
    <t>SI/PR</t>
  </si>
  <si>
    <t>REMARKS</t>
  </si>
  <si>
    <t>CHECK DATE</t>
  </si>
  <si>
    <t>BACOLOD POLARIS ENTERPRISE INC.</t>
  </si>
  <si>
    <t>GAB APPLIANCE SERVICE CENTER</t>
  </si>
  <si>
    <t>TOTAL REVENUE FOR THE MONTH OCTOBER 2025</t>
  </si>
  <si>
    <t xml:space="preserve"> RECEIVABLE COLLECTED</t>
  </si>
  <si>
    <t>ACCOMMODATION</t>
  </si>
  <si>
    <t>PR#48693</t>
  </si>
  <si>
    <t>PR#48681</t>
  </si>
  <si>
    <t>PR#48696</t>
  </si>
  <si>
    <t>PR#48683</t>
  </si>
  <si>
    <t>PR#48685</t>
  </si>
  <si>
    <t>PR#48697</t>
  </si>
  <si>
    <t>PR#48690</t>
  </si>
  <si>
    <t>TOTAL SERVICE RECEIVABLES FOR THE MONTH OF OCTOBER 2025</t>
  </si>
  <si>
    <t>SERVICE INCOME (CDO)</t>
  </si>
  <si>
    <t>MI &amp; I REFRIGERATION AND AIRCONDITIONING SERVICES</t>
  </si>
  <si>
    <t>SOUTH BANK</t>
  </si>
  <si>
    <t>CKF REF &amp; AIRCONDITIONING SERVICES</t>
  </si>
  <si>
    <t xml:space="preserve">GAB AIR CONDITIONING </t>
  </si>
  <si>
    <t>REE COOLING SERVICES</t>
  </si>
  <si>
    <t>MARJON COOL SERVICE CENTER</t>
  </si>
  <si>
    <t>JRH REF &amp; ELECTRONICS SERVICES</t>
  </si>
  <si>
    <t>QUEENKRIST REF &amp; AIRCON PARTS &amp; SERVICES/GULLE, LOLOY</t>
  </si>
  <si>
    <t>NATIONAL COMMERCIAL</t>
  </si>
  <si>
    <t>OTERO, RONIE</t>
  </si>
  <si>
    <t>EMCOR, INC.</t>
  </si>
  <si>
    <t>BRO REFRIGERATION &amp; AIRCONDITIONING SERVICES</t>
  </si>
  <si>
    <t>REY ENCABO</t>
  </si>
  <si>
    <t xml:space="preserve">IRTECH AIRCON &amp; REFRIGERATION SERVICES </t>
  </si>
  <si>
    <t>balance</t>
  </si>
  <si>
    <t>J AIRCONDITIONING &amp; REFRIGERATION SERVICES</t>
  </si>
  <si>
    <t>SERVICE INCOME (CEBU)</t>
  </si>
  <si>
    <t>SI/CR</t>
  </si>
  <si>
    <t>K.L.K.A</t>
  </si>
  <si>
    <t>LLAMA CONSTRUCTION AND DEVELOPMENT CORPORATION</t>
  </si>
  <si>
    <t>H-ADVANCE REF. AND AIRCONDITIONING REPAIR &amp; SERVICES</t>
  </si>
  <si>
    <t>CUARTOFRIO ELECTRONIC SERVICE CENTER</t>
  </si>
  <si>
    <t>AMMICOR MANAGEMENT AND DEVELOPMENT</t>
  </si>
  <si>
    <t>MERIN, GLINDO</t>
  </si>
  <si>
    <t>CSK TRADING</t>
  </si>
  <si>
    <t xml:space="preserve">ECOOL PHILS. CORP </t>
  </si>
  <si>
    <t xml:space="preserve"> </t>
  </si>
  <si>
    <t>ewt- 198.21, PR#49831</t>
  </si>
  <si>
    <t>JEL REFRIGERATION &amp; AIRCONDITIONING SERVICES</t>
  </si>
  <si>
    <t>IRAN, RANDY</t>
  </si>
  <si>
    <t>SEAQUEST FOOD PRODUCTS</t>
  </si>
  <si>
    <t>ewt- 117.86, PR#49831</t>
  </si>
  <si>
    <t>PR#19832, 10.17.25</t>
  </si>
  <si>
    <t>VERMEDES, INC.</t>
  </si>
  <si>
    <t>CARL ELECTRONICS REF AND AIRCON</t>
  </si>
  <si>
    <t>SISMUNDO, ELPIDIO</t>
  </si>
  <si>
    <t>ELECTROWORX SERVICES</t>
  </si>
  <si>
    <t>HOTEL CONSUELO</t>
  </si>
  <si>
    <t>JBD AIRCONDITIONING SERVICE</t>
  </si>
  <si>
    <t xml:space="preserve">COOLSHINE REF AND SERVICE </t>
  </si>
  <si>
    <t xml:space="preserve">CEBU PEOPLES MULTI-PURPOSE </t>
  </si>
  <si>
    <t>UNITED MULTU SYSTEM SOLUTIONS INC.</t>
  </si>
  <si>
    <t>ewt- 888.39</t>
  </si>
  <si>
    <t>ewt- 26.71</t>
  </si>
  <si>
    <t>ewt- 1,653.59, PR#49821</t>
  </si>
  <si>
    <t>PR#49825</t>
  </si>
  <si>
    <t>PR#49824</t>
  </si>
  <si>
    <t>PR#49823</t>
  </si>
  <si>
    <t>PR#49826</t>
  </si>
  <si>
    <t>PR#49827</t>
  </si>
  <si>
    <t>SERVICE INCOME (DAGUPAN)</t>
  </si>
  <si>
    <t>RL MANAOT REF. &amp; AIRCON SERVICE CENTER</t>
  </si>
  <si>
    <t>RAEL KITZ CORP.</t>
  </si>
  <si>
    <t>COOL AIDE REFRIGERATION AIRCONDITION AND ELECTRONICS</t>
  </si>
  <si>
    <t>JMD AIRCONICE REPAIR SHOP</t>
  </si>
  <si>
    <t>PECSON, CECIL T.</t>
  </si>
  <si>
    <t>MALAGAYO, GODLY MAE</t>
  </si>
  <si>
    <t>JEFF AIR CONDITION AND REFRIGERATION MAINTENANCE SERVICES</t>
  </si>
  <si>
    <t>MARC REFRIGERATION</t>
  </si>
  <si>
    <t>DE VERA, JAYVEE</t>
  </si>
  <si>
    <t>ROMERZAN AIRCONDITIONING SERVICES</t>
  </si>
  <si>
    <t>DL ELECTRONICS SERVICES &amp; SPARE PARTS</t>
  </si>
  <si>
    <t>RSK APPLIANCES REPAIR SHOP</t>
  </si>
  <si>
    <t>TARLAC NORTHERN TRADING CORPORATION</t>
  </si>
  <si>
    <t>FORONDAS APPLIANCE SERVICE CENTER</t>
  </si>
  <si>
    <t>NEW TARLAC NORTHERN MARKETING</t>
  </si>
  <si>
    <t>ewt- 155.36</t>
  </si>
  <si>
    <t>ewt- 314.29</t>
  </si>
  <si>
    <t>MEGAWORK APPLIANCE SERVICE CENTER</t>
  </si>
  <si>
    <t>PR#48777</t>
  </si>
  <si>
    <t>SOLIS APPLIANCE SERVICE CENTER</t>
  </si>
  <si>
    <t>PR#48773</t>
  </si>
  <si>
    <t>ewt- 233.04</t>
  </si>
  <si>
    <t>ewt- 77.69</t>
  </si>
  <si>
    <t>PR#48770</t>
  </si>
  <si>
    <t>PR#48769</t>
  </si>
  <si>
    <t>PR#48774</t>
  </si>
  <si>
    <t>SERVICE INCOME (DAVAO)</t>
  </si>
  <si>
    <t>SERVICE INCOME</t>
  </si>
  <si>
    <t>DAV-00005261</t>
  </si>
  <si>
    <t>NAMANGCAYAN, MAYDEN JOY</t>
  </si>
  <si>
    <t>ON-AIRE AIRCONDITIONING TRADING</t>
  </si>
  <si>
    <t>EOA REFRIGERATION AND AIRCONDITIONING SERVICE</t>
  </si>
  <si>
    <t>ITURRALDE, GERARD</t>
  </si>
  <si>
    <t>PRAISE REVIVAL CHURCH</t>
  </si>
  <si>
    <t>SYNDMARK</t>
  </si>
  <si>
    <t>JPFA SERVICE CENTER</t>
  </si>
  <si>
    <t>CAMPUED, JUNE</t>
  </si>
  <si>
    <t>ABIVA PUBLISHING HOUSE INC.</t>
  </si>
  <si>
    <t>MELGENE AIRCON MKTG AND SERVICES</t>
  </si>
  <si>
    <t>ewt- 28.57</t>
  </si>
  <si>
    <t xml:space="preserve">RBMC AIRCON SVC </t>
  </si>
  <si>
    <t>ARANEZ, MICHELLE</t>
  </si>
  <si>
    <t>NAVARRO, RAFFY JOY</t>
  </si>
  <si>
    <t>CONCHAS, ELVY</t>
  </si>
  <si>
    <t>GREEN COFFEE</t>
  </si>
  <si>
    <t>c/o Josh</t>
  </si>
  <si>
    <t>TEH GREGORIO JR.</t>
  </si>
  <si>
    <t>LJP REFRIGERATION AND AIRCONDITIONING</t>
  </si>
  <si>
    <t>TAN, JULIUS</t>
  </si>
  <si>
    <t>VILBROS BUSINESS MACHINE</t>
  </si>
  <si>
    <t>STIGGS, NEO</t>
  </si>
  <si>
    <t>RJJ HORSE POWER AIRCON SERVICES</t>
  </si>
  <si>
    <t>49432/49438</t>
  </si>
  <si>
    <t>EMCOR AGDAO BRANCH</t>
  </si>
  <si>
    <t>MOANA REF &amp; AIRCON SERVICE CENTER</t>
  </si>
  <si>
    <t>EMCOR KIDAPAWAN BRANCH</t>
  </si>
  <si>
    <t>PR#49430</t>
  </si>
  <si>
    <t>PR#49427</t>
  </si>
  <si>
    <t>SERVICE INCOME (ILO-ILO)</t>
  </si>
  <si>
    <t>CONTE, MARK</t>
  </si>
  <si>
    <t>GO, ATTY. JOSEPH VINCENT</t>
  </si>
  <si>
    <t>COOL SITE AIRCONDITIONING SERVICE</t>
  </si>
  <si>
    <t>LOPEL AIRCONDITIONING SERVICES</t>
  </si>
  <si>
    <t>NIG MARKETING CORP.</t>
  </si>
  <si>
    <t>ARMADA, WILROSE</t>
  </si>
  <si>
    <t>RAC'S ENGINEERING REF. &amp; AIR-CONDITIONING SERVICES</t>
  </si>
  <si>
    <t>JLS AIRCONDITIONING</t>
  </si>
  <si>
    <t>MHEL AIRCONDITION REFRIGERATION &amp; SERVICES</t>
  </si>
  <si>
    <t xml:space="preserve">COOL AIR STREAM SALES &amp; SERVICES </t>
  </si>
  <si>
    <t>MAYDA, REY</t>
  </si>
  <si>
    <t>CA-AS, TERRENCE JOHN</t>
  </si>
  <si>
    <t>PANDAN WATER DISTRICT</t>
  </si>
  <si>
    <t xml:space="preserve">COOL ZONE REF &amp; AIRCON REPAIR &amp; SERVICE </t>
  </si>
  <si>
    <t>J7 HOTEL AND RESORT CORP.</t>
  </si>
  <si>
    <t>MARIANO, ANTONETTE</t>
  </si>
  <si>
    <t>MUNICIPALITY OF GUIMBAL</t>
  </si>
  <si>
    <t>RV EMPIRE INC.</t>
  </si>
  <si>
    <t>ILOILO COOLED AIR SERVICE CENTER</t>
  </si>
  <si>
    <t>PR#44441</t>
  </si>
  <si>
    <t>MUÑEZ, CECILIA</t>
  </si>
  <si>
    <t>SERVICE INCOME (PAMPANGA)</t>
  </si>
  <si>
    <t>NUGUID, NATHANIEL</t>
  </si>
  <si>
    <t>RIVERA, NENETTE C.</t>
  </si>
  <si>
    <t>DELA CRUZ, MICAELA</t>
  </si>
  <si>
    <t>RIVERA, NENETTE</t>
  </si>
  <si>
    <t>BLANCO, NORENZ</t>
  </si>
  <si>
    <t>CENTRAL-SUMMIT AIRCONDITIONING AND REFRIGERATION SERVICES</t>
  </si>
  <si>
    <t>AUSTRIA, MARICRIS</t>
  </si>
  <si>
    <t>CASTRO, EMILIA</t>
  </si>
  <si>
    <t>MALLARI, MARIA VISITACION</t>
  </si>
  <si>
    <t>INNASIA CORP.</t>
  </si>
  <si>
    <t>ewt- 26.40 (vat ex) 2%</t>
  </si>
  <si>
    <t>3K AIRCOOL INC.</t>
  </si>
  <si>
    <t>OE APPLIANCES SHOP</t>
  </si>
  <si>
    <t>88 SMART COOL AIRON INC.</t>
  </si>
  <si>
    <t>ewt- 44</t>
  </si>
  <si>
    <t>DE GUZMAN, AILEEN</t>
  </si>
  <si>
    <t>MAF REF AND AIRCON REPAIR SHOP</t>
  </si>
  <si>
    <t>CATINDIG, VICTOR</t>
  </si>
  <si>
    <t>MARTINEZ, WILDA/REY</t>
  </si>
  <si>
    <t>JAAES AIRCONDITIONING SERVICES</t>
  </si>
  <si>
    <t>REF: SJR#19091, SI#0147263, 10/13/25,₱1760</t>
  </si>
  <si>
    <t>LACSON, AUGISTIN</t>
  </si>
  <si>
    <t>MALONZO, LUCY</t>
  </si>
  <si>
    <t>GALURA, PINKY</t>
  </si>
  <si>
    <t>BAUTISTA, CHRISTOPHER</t>
  </si>
  <si>
    <t>MACABENTA, JENELYN/FLORDELYN</t>
  </si>
  <si>
    <t>PEREZ, RIZALYN</t>
  </si>
  <si>
    <t>AMBROCIO, ROZAL SHAYNE</t>
  </si>
  <si>
    <t>AVALANCHE REFRIGERATION AND AIRCONDITIONING SERVICES</t>
  </si>
  <si>
    <t>RIVERA, CRISTINA</t>
  </si>
  <si>
    <t>PINEDA, BERNADETTE</t>
  </si>
  <si>
    <t>RODRIGUEZ, MA. VALENTINA</t>
  </si>
  <si>
    <t xml:space="preserve">YANIT AIRCONDITIONING SALES REPAIR &amp; SERVICES </t>
  </si>
  <si>
    <t>AIRSAVERS TECHNOLOGIES, INC.</t>
  </si>
  <si>
    <t>ewt- 165.71 (balance 80)</t>
  </si>
  <si>
    <t xml:space="preserve">MAC AIRE COOLING INDUSTRIES CORP </t>
  </si>
  <si>
    <t>advance payment SI#137976 ,889.41</t>
  </si>
  <si>
    <t>SI#137976, 6/21/24, PAM-12716</t>
  </si>
  <si>
    <t>JNGJ ENTERPRISES</t>
  </si>
  <si>
    <t>ewt- 170.71</t>
  </si>
  <si>
    <t>KOOLD AIRE AIRCON AND REFRIGERATION REPAIR SHOP</t>
  </si>
  <si>
    <t>SALITA, JESSICA</t>
  </si>
  <si>
    <t>ewt- 94.29</t>
  </si>
  <si>
    <t xml:space="preserve">EDS79 REFRIGERATION AND AIRCONDITIONING SERVICES </t>
  </si>
  <si>
    <t>NEW DAN'S ELECTRONIC REFRIGERATION AND AIRCONDITIONING</t>
  </si>
  <si>
    <t>MANABAT, GRACE</t>
  </si>
  <si>
    <t>TEGELAN, JUDY</t>
  </si>
  <si>
    <t>TAYAG, BUENA MARIE/BRYAN JOHN</t>
  </si>
  <si>
    <t>GUTIERREZ, GEMMA</t>
  </si>
  <si>
    <t>RODRIGUEZ, ALEX/ARIANE</t>
  </si>
  <si>
    <t>MACARUBBO, HANZEL</t>
  </si>
  <si>
    <t>GOPEZ, MARICEL</t>
  </si>
  <si>
    <t>SALVADOR, EDGAR KEVIN</t>
  </si>
  <si>
    <t>LADRINO, JOSEPHINA</t>
  </si>
  <si>
    <t>ST. JOSEPH APPLIANCE SERVICE CENTER</t>
  </si>
  <si>
    <t>DGMC REF AND AIRCON SERVICE CENTER</t>
  </si>
  <si>
    <t>PABONA, JEAN</t>
  </si>
  <si>
    <t>SY, JACK</t>
  </si>
  <si>
    <t>RUFON, LJ</t>
  </si>
  <si>
    <t>RODRIGUEZ, ALEX/ARLENE</t>
  </si>
  <si>
    <t>REF: SJR#19498, SI#0721, 10/23/25,₱450</t>
  </si>
  <si>
    <t>CANSANAY, EDWIN</t>
  </si>
  <si>
    <t>REF: SJR#19502, SI#0722, 10/24/25,₱450</t>
  </si>
  <si>
    <t>ENRIQUEZ, RAFAEL</t>
  </si>
  <si>
    <t>PEREZ, RENNIE/ROWENA</t>
  </si>
  <si>
    <t>REF: SJR#19563, SI#0728, 10/27/25,₱450</t>
  </si>
  <si>
    <t>BALANCE</t>
  </si>
  <si>
    <t>BARMEN REF. SHOP</t>
  </si>
  <si>
    <t>PR#50005</t>
  </si>
  <si>
    <t>PR#50009</t>
  </si>
  <si>
    <t>PR#50008, overpayment- 1,760</t>
  </si>
  <si>
    <t>0734</t>
  </si>
  <si>
    <t>BACOLOD AR SUMMARY AS OF OCTOBER 2025</t>
  </si>
  <si>
    <t>BAC-00003320</t>
  </si>
  <si>
    <t>EMCOR, INC</t>
  </si>
  <si>
    <t>BAC-00008740</t>
  </si>
  <si>
    <t>BAC-00004476</t>
  </si>
  <si>
    <t>BAC-00009436</t>
  </si>
  <si>
    <t>BAC-00009537</t>
  </si>
  <si>
    <t>BAC-00009538</t>
  </si>
  <si>
    <t>BAC-00009554</t>
  </si>
  <si>
    <t>BAC-00009570</t>
  </si>
  <si>
    <t>BAC-00009604</t>
  </si>
  <si>
    <t>BAC-00009618</t>
  </si>
  <si>
    <t>BAC-00009629</t>
  </si>
  <si>
    <t>BAC-00009636</t>
  </si>
  <si>
    <t>BAC-00009647</t>
  </si>
  <si>
    <t>BAC-00009648</t>
  </si>
  <si>
    <t>BAC-00009660</t>
  </si>
  <si>
    <t>BAC-00009661</t>
  </si>
  <si>
    <t>BAC-00009677</t>
  </si>
  <si>
    <t>BAC-00009678</t>
  </si>
  <si>
    <t>PREPARED BY:</t>
  </si>
  <si>
    <t>NOTED BY:</t>
  </si>
  <si>
    <t>SHEENA M. MONSERATE</t>
  </si>
  <si>
    <t>MS. RICHELL V. HICBAN</t>
  </si>
  <si>
    <t>SERVICE ACCOUNTING ASSISTANT</t>
  </si>
  <si>
    <t>SERVICE ACCOUNTING SUPERVISOR</t>
  </si>
  <si>
    <t>CDO AR SUMMARY AS OF OCTOBER 2025</t>
  </si>
  <si>
    <t>.</t>
  </si>
  <si>
    <t>CDO-00010457</t>
  </si>
  <si>
    <t>IRTECH AIRCON &amp; REFRIGERATION SERVICES</t>
  </si>
  <si>
    <t>CDO-00010466</t>
  </si>
  <si>
    <t>CDO-00010658</t>
  </si>
  <si>
    <t>CEBU AR SUMMARY AS OF OCTOBER 2025</t>
  </si>
  <si>
    <t>CEB-00003769</t>
  </si>
  <si>
    <t>EMCOR INC PALAWAN</t>
  </si>
  <si>
    <t>CEB-00004633</t>
  </si>
  <si>
    <t>EMCOR INC MANDAUE</t>
  </si>
  <si>
    <t>CEB-00005010</t>
  </si>
  <si>
    <t>CEB-00005606</t>
  </si>
  <si>
    <t>CEB-00005607</t>
  </si>
  <si>
    <t>CEB-00008484</t>
  </si>
  <si>
    <t>EMCOR INC. PALAWAN</t>
  </si>
  <si>
    <t>CEB-00008945</t>
  </si>
  <si>
    <t>NO SJR YET</t>
  </si>
  <si>
    <t>CEB-00010434</t>
  </si>
  <si>
    <t>CEB-00010488</t>
  </si>
  <si>
    <t>CEB-00010586</t>
  </si>
  <si>
    <t>CEB-00010603</t>
  </si>
  <si>
    <t>CEB-00010710</t>
  </si>
  <si>
    <t>CEB-00010711</t>
  </si>
  <si>
    <t>CEB-00010713</t>
  </si>
  <si>
    <t>CEB-00010731</t>
  </si>
  <si>
    <t>DAGUPAN AR SUMMARY AS OF OCTOBER 2025</t>
  </si>
  <si>
    <t>DAG-00016249</t>
  </si>
  <si>
    <t>DAG-00016276</t>
  </si>
  <si>
    <t>DAG-00016280</t>
  </si>
  <si>
    <t>DAVAO AR SUMMARY AS OF OCTOBER 2025</t>
  </si>
  <si>
    <t>DAV-00004305</t>
  </si>
  <si>
    <t>DAV-00004923</t>
  </si>
  <si>
    <t>EMCOR SAN FRANCISCO</t>
  </si>
  <si>
    <t>DAV-00005281</t>
  </si>
  <si>
    <t>DAV-00005269</t>
  </si>
  <si>
    <t>RJJ HORSE POWER AIR-CONDITIONING SERVICES</t>
  </si>
  <si>
    <t>DAV-00005270</t>
  </si>
  <si>
    <t>DAV-00005272</t>
  </si>
  <si>
    <t>DAV-00005295</t>
  </si>
  <si>
    <t>DAV-00005315</t>
  </si>
  <si>
    <t>EMCOR KIDAWAPAN BRANCH</t>
  </si>
  <si>
    <t>DAV-00005317</t>
  </si>
  <si>
    <t>DAV-00005343</t>
  </si>
  <si>
    <t>DAV-00005366</t>
  </si>
  <si>
    <t>DAV-00005375</t>
  </si>
  <si>
    <t>ILO-ILO AR SUMMARY AS OF OCTOBER 2025</t>
  </si>
  <si>
    <t>ILO-00001358</t>
  </si>
  <si>
    <t>EMCOR INC</t>
  </si>
  <si>
    <t>NO SJR</t>
  </si>
  <si>
    <t>ILO-00006203</t>
  </si>
  <si>
    <t>ILO-00006725</t>
  </si>
  <si>
    <t>ILO-00006766</t>
  </si>
  <si>
    <t>ILO-00007161</t>
  </si>
  <si>
    <t>ILO-00007261</t>
  </si>
  <si>
    <t>ILO-00007286</t>
  </si>
  <si>
    <t>EMCOR INC. KALIBO</t>
  </si>
  <si>
    <t>ILO-00007298</t>
  </si>
  <si>
    <t>60DAYS</t>
  </si>
  <si>
    <t>ILO-00007353</t>
  </si>
  <si>
    <t>ILO-00007355</t>
  </si>
  <si>
    <t>ILO-00007406</t>
  </si>
  <si>
    <t>ILO-00007407</t>
  </si>
  <si>
    <t>ILO-00007408</t>
  </si>
  <si>
    <t>ILO-00007419</t>
  </si>
  <si>
    <t>ILO-00007420</t>
  </si>
  <si>
    <t>ILO-00007427</t>
  </si>
  <si>
    <t>ILO-00007434</t>
  </si>
  <si>
    <t>PAMPANGA AR SUMMARY AS OF OCTOBER 2025</t>
  </si>
  <si>
    <t>PAM-00016045</t>
  </si>
  <si>
    <t>PAM-00018853</t>
  </si>
  <si>
    <t>PAM-00019155</t>
  </si>
  <si>
    <t>PAM-00019156</t>
  </si>
  <si>
    <t>PAM-00019319</t>
  </si>
  <si>
    <t>PAM-00019437</t>
  </si>
  <si>
    <t>AIRSAVERS TECHNOLOGIES INC</t>
  </si>
  <si>
    <t>PAM-00019471</t>
  </si>
  <si>
    <t>BARMEN REF SHOP</t>
  </si>
  <si>
    <t>PAM-00019528</t>
  </si>
  <si>
    <t>PAM-00019548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</si>
</sst>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9">
    <numFmt numFmtId="41" formatCode="_-* #,##0_-;\-* #,##0_-;_-* &quot;-&quot;_-;_-@_-"/>
    <numFmt numFmtId="42" formatCode="_-&quot;₱&quot;* #,##0_-;\-&quot;₱&quot;* #,##0_-;_-&quot;₱&quot;* &quot;-&quot;_-;_-@_-"/>
    <numFmt numFmtId="43" formatCode="_-* #,##0.00_-;\-* #,##0.00_-;_-* &quot;-&quot;??_-;_-@_-"/>
    <numFmt numFmtId="44" formatCode="_-&quot;₱&quot;* #,##0.00_-;\-&quot;₱&quot;* #,##0.00_-;_-&quot;₱&quot;* &quot;-&quot;??_-;_-@_-"/>
    <numFmt numFmtId="176" formatCode="[$-3409]dd\-mmm\-yy;@"/>
    <numFmt numFmtId="177" formatCode="[$-409]dd\-mmm\-yy;@"/>
    <numFmt numFmtId="178" formatCode="_(* #,##0.00_);_(* \(#,##0.00\);_(* &quot;-&quot;??_);_(@_)"/>
    <numFmt numFmtId="179" formatCode="0_);[Red]\(0\)"/>
    <numFmt numFmtId="180" formatCode="dd\-mmm\-yy"/>
    <numFmt numFmtId="181" formatCode="&quot;PAM-&quot;00000000"/>
    <numFmt numFmtId="182" formatCode="0000"/>
    <numFmt numFmtId="183" formatCode="dd\-mmm"/>
    <numFmt numFmtId="184" formatCode="mm/dd/yy"/>
    <numFmt numFmtId="185" formatCode="&quot;ILO-&quot;00000000"/>
    <numFmt numFmtId="186" formatCode="&quot;DAV-&quot;00000000"/>
    <numFmt numFmtId="187" formatCode="&quot;DAG-&quot;00000000"/>
    <numFmt numFmtId="188" formatCode="&quot;CEB-&quot;00000000"/>
    <numFmt numFmtId="189" formatCode="&quot;CDO-&quot;00000000"/>
    <numFmt numFmtId="190" formatCode="&quot;BAC-&quot;00000000"/>
  </numFmts>
  <fonts count="54">
    <font>
      <sz val="11"/>
      <color theme="1"/>
      <name val="Calibri"/>
      <charset val="134"/>
      <scheme val="minor"/>
    </font>
    <font>
      <sz val="10"/>
      <name val="Arial"/>
      <charset val="0"/>
    </font>
    <font>
      <b/>
      <sz val="20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1"/>
      <color indexed="13"/>
      <name val="Calibri"/>
      <charset val="0"/>
    </font>
    <font>
      <b/>
      <sz val="8"/>
      <name val="Calibri"/>
      <charset val="0"/>
    </font>
    <font>
      <b/>
      <sz val="8"/>
      <color theme="1"/>
      <name val="Calibri"/>
      <charset val="0"/>
    </font>
    <font>
      <b/>
      <sz val="8"/>
      <color rgb="FF7030A0"/>
      <name val="Calibri"/>
      <charset val="0"/>
    </font>
    <font>
      <sz val="8"/>
      <name val="Calibri"/>
      <charset val="0"/>
    </font>
    <font>
      <sz val="8"/>
      <color indexed="53"/>
      <name val="Calibri"/>
      <charset val="0"/>
    </font>
    <font>
      <sz val="8"/>
      <color theme="1"/>
      <name val="Calibri"/>
      <charset val="0"/>
    </font>
    <font>
      <sz val="8"/>
      <color rgb="FF7030A0"/>
      <name val="Calibri"/>
      <charset val="0"/>
    </font>
    <font>
      <b/>
      <sz val="8"/>
      <color indexed="18"/>
      <name val="Calibri"/>
      <charset val="0"/>
    </font>
    <font>
      <sz val="8"/>
      <color rgb="FFFF0000"/>
      <name val="Calibri"/>
      <charset val="0"/>
    </font>
    <font>
      <b/>
      <sz val="8"/>
      <color indexed="62"/>
      <name val="Calibri"/>
      <charset val="0"/>
    </font>
    <font>
      <sz val="8"/>
      <color theme="5"/>
      <name val="Calibri"/>
      <charset val="0"/>
    </font>
    <font>
      <b/>
      <sz val="8"/>
      <color rgb="FFFF0000"/>
      <name val="Calibri"/>
      <charset val="0"/>
    </font>
    <font>
      <b/>
      <sz val="8"/>
      <color indexed="13"/>
      <name val="Calibri"/>
      <charset val="0"/>
    </font>
    <font>
      <b/>
      <sz val="8"/>
      <color indexed="10"/>
      <name val="Calibri"/>
      <charset val="0"/>
    </font>
    <font>
      <sz val="8"/>
      <color indexed="10"/>
      <name val="Calibri"/>
      <charset val="0"/>
    </font>
    <font>
      <sz val="8"/>
      <name val="Trebuchet MS"/>
      <charset val="0"/>
    </font>
    <font>
      <sz val="8"/>
      <color indexed="10"/>
      <name val="Trebuchet MS"/>
      <charset val="0"/>
    </font>
    <font>
      <b/>
      <sz val="8"/>
      <color indexed="51"/>
      <name val="Calibri"/>
      <charset val="0"/>
    </font>
    <font>
      <b/>
      <i/>
      <sz val="8"/>
      <color indexed="10"/>
      <name val="Calibri"/>
      <charset val="0"/>
    </font>
    <font>
      <b/>
      <i/>
      <sz val="8"/>
      <color indexed="12"/>
      <name val="Calibri"/>
      <charset val="0"/>
    </font>
    <font>
      <sz val="8"/>
      <color indexed="20"/>
      <name val="Calibri"/>
      <charset val="0"/>
    </font>
    <font>
      <sz val="8"/>
      <color indexed="8"/>
      <name val="Calibri"/>
      <charset val="0"/>
    </font>
    <font>
      <sz val="10"/>
      <color rgb="FFFF0000"/>
      <name val="Arial"/>
      <charset val="0"/>
    </font>
    <font>
      <sz val="8"/>
      <color rgb="FFFF0000"/>
      <name val="Trebuchet MS"/>
      <charset val="0"/>
    </font>
    <font>
      <b/>
      <sz val="8"/>
      <color indexed="20"/>
      <name val="Calibri"/>
      <charset val="0"/>
    </font>
    <font>
      <sz val="10"/>
      <color theme="1"/>
      <name val="Arial"/>
      <charset val="0"/>
    </font>
    <font>
      <sz val="10"/>
      <color rgb="FF7030A0"/>
      <name val="Arial"/>
      <charset val="0"/>
    </font>
    <font>
      <b/>
      <sz val="9"/>
      <color indexed="10"/>
      <name val="Calibri"/>
      <charset val="0"/>
    </font>
    <font>
      <sz val="8"/>
      <color theme="1"/>
      <name val="Trebuchet MS"/>
      <charset val="0"/>
    </font>
    <font>
      <sz val="8"/>
      <color rgb="FF7030A0"/>
      <name val="Trebuchet MS"/>
      <charset val="0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5" borderId="19" applyNumberFormat="0" applyAlignment="0" applyProtection="0">
      <alignment vertical="center"/>
    </xf>
    <xf numFmtId="0" fontId="44" fillId="6" borderId="20" applyNumberFormat="0" applyAlignment="0" applyProtection="0">
      <alignment vertical="center"/>
    </xf>
    <xf numFmtId="0" fontId="45" fillId="6" borderId="19" applyNumberFormat="0" applyAlignment="0" applyProtection="0">
      <alignment vertical="center"/>
    </xf>
    <xf numFmtId="0" fontId="46" fillId="7" borderId="21" applyNumberFormat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</cellStyleXfs>
  <cellXfs count="183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2" borderId="0" xfId="0" applyFont="1" applyFill="1" applyAlignment="1">
      <alignment horizontal="center"/>
    </xf>
    <xf numFmtId="0" fontId="5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/>
    </xf>
    <xf numFmtId="176" fontId="8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8" fillId="0" borderId="1" xfId="0" applyFont="1" applyFill="1" applyBorder="1" applyAlignment="1"/>
    <xf numFmtId="176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3" fontId="8" fillId="0" borderId="5" xfId="1" applyFont="1" applyFill="1" applyBorder="1" applyAlignment="1"/>
    <xf numFmtId="0" fontId="12" fillId="0" borderId="1" xfId="0" applyFont="1" applyFill="1" applyBorder="1" applyAlignment="1"/>
    <xf numFmtId="0" fontId="8" fillId="0" borderId="1" xfId="0" applyFont="1" applyFill="1" applyBorder="1" applyAlignment="1">
      <alignment horizontal="center"/>
    </xf>
    <xf numFmtId="43" fontId="12" fillId="0" borderId="5" xfId="1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177" fontId="8" fillId="0" borderId="7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/>
    <xf numFmtId="176" fontId="8" fillId="0" borderId="1" xfId="0" applyNumberFormat="1" applyFont="1" applyFill="1" applyBorder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center"/>
    </xf>
    <xf numFmtId="178" fontId="8" fillId="0" borderId="5" xfId="0" applyNumberFormat="1" applyFont="1" applyFill="1" applyBorder="1" applyAlignment="1"/>
    <xf numFmtId="179" fontId="13" fillId="0" borderId="5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/>
    <xf numFmtId="0" fontId="8" fillId="0" borderId="0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177" fontId="8" fillId="0" borderId="7" xfId="1" applyNumberFormat="1" applyFont="1" applyFill="1" applyBorder="1" applyAlignment="1"/>
    <xf numFmtId="177" fontId="8" fillId="0" borderId="7" xfId="1" applyNumberFormat="1" applyFont="1" applyFill="1" applyBorder="1" applyAlignment="1">
      <alignment wrapText="1"/>
    </xf>
    <xf numFmtId="0" fontId="8" fillId="0" borderId="0" xfId="0" applyFont="1" applyFill="1" applyBorder="1" applyAlignment="1"/>
    <xf numFmtId="0" fontId="5" fillId="0" borderId="2" xfId="0" applyFont="1" applyFill="1" applyBorder="1" applyAlignment="1">
      <alignment horizontal="center"/>
    </xf>
    <xf numFmtId="176" fontId="13" fillId="0" borderId="1" xfId="0" applyNumberFormat="1" applyFont="1" applyFill="1" applyBorder="1" applyAlignment="1"/>
    <xf numFmtId="178" fontId="8" fillId="0" borderId="1" xfId="0" applyNumberFormat="1" applyFont="1" applyFill="1" applyBorder="1" applyAlignment="1"/>
    <xf numFmtId="176" fontId="10" fillId="0" borderId="1" xfId="0" applyNumberFormat="1" applyFont="1" applyFill="1" applyBorder="1" applyAlignment="1"/>
    <xf numFmtId="180" fontId="8" fillId="0" borderId="7" xfId="0" applyNumberFormat="1" applyFont="1" applyFill="1" applyBorder="1" applyAlignment="1">
      <alignment horizontal="center" vertical="center"/>
    </xf>
    <xf numFmtId="180" fontId="8" fillId="0" borderId="1" xfId="0" applyNumberFormat="1" applyFont="1" applyFill="1" applyBorder="1" applyAlignment="1">
      <alignment horizontal="center" vertical="center"/>
    </xf>
    <xf numFmtId="180" fontId="8" fillId="0" borderId="7" xfId="0" applyNumberFormat="1" applyFont="1" applyFill="1" applyBorder="1" applyAlignment="1">
      <alignment horizontal="center"/>
    </xf>
    <xf numFmtId="180" fontId="8" fillId="0" borderId="1" xfId="0" applyNumberFormat="1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1" fontId="11" fillId="0" borderId="1" xfId="0" applyNumberFormat="1" applyFont="1" applyFill="1" applyBorder="1" applyAlignment="1">
      <alignment horizontal="center" vertical="center"/>
    </xf>
    <xf numFmtId="177" fontId="8" fillId="0" borderId="7" xfId="0" applyNumberFormat="1" applyFont="1" applyFill="1" applyBorder="1" applyAlignment="1">
      <alignment horizontal="center"/>
    </xf>
    <xf numFmtId="1" fontId="10" fillId="0" borderId="1" xfId="0" applyNumberFormat="1" applyFont="1" applyFill="1" applyBorder="1" applyAlignment="1"/>
    <xf numFmtId="0" fontId="16" fillId="0" borderId="0" xfId="0" applyFont="1" applyFill="1" applyBorder="1" applyAlignment="1">
      <alignment horizontal="center" vertical="center"/>
    </xf>
    <xf numFmtId="176" fontId="8" fillId="0" borderId="7" xfId="0" applyNumberFormat="1" applyFont="1" applyFill="1" applyBorder="1" applyAlignment="1">
      <alignment horizontal="center"/>
    </xf>
    <xf numFmtId="43" fontId="8" fillId="0" borderId="1" xfId="1" applyFont="1" applyFill="1" applyBorder="1" applyAlignment="1"/>
    <xf numFmtId="0" fontId="9" fillId="0" borderId="1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vertical="center"/>
    </xf>
    <xf numFmtId="176" fontId="8" fillId="0" borderId="1" xfId="0" applyNumberFormat="1" applyFont="1" applyFill="1" applyBorder="1" applyAlignment="1">
      <alignment vertical="center"/>
    </xf>
    <xf numFmtId="178" fontId="8" fillId="0" borderId="5" xfId="0" applyNumberFormat="1" applyFont="1" applyFill="1" applyBorder="1" applyAlignment="1">
      <alignment vertical="center"/>
    </xf>
    <xf numFmtId="178" fontId="8" fillId="0" borderId="1" xfId="0" applyNumberFormat="1" applyFont="1" applyFill="1" applyBorder="1" applyAlignment="1">
      <alignment vertical="center"/>
    </xf>
    <xf numFmtId="0" fontId="8" fillId="0" borderId="8" xfId="0" applyFont="1" applyFill="1" applyBorder="1" applyAlignment="1">
      <alignment horizontal="left" vertical="center"/>
    </xf>
    <xf numFmtId="178" fontId="8" fillId="0" borderId="5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justify" vertical="center"/>
    </xf>
    <xf numFmtId="1" fontId="7" fillId="0" borderId="1" xfId="0" applyNumberFormat="1" applyFont="1" applyFill="1" applyBorder="1" applyAlignment="1">
      <alignment horizontal="center" vertical="center"/>
    </xf>
    <xf numFmtId="43" fontId="8" fillId="0" borderId="5" xfId="1" applyFont="1" applyFill="1" applyBorder="1" applyAlignment="1">
      <alignment vertical="center"/>
    </xf>
    <xf numFmtId="177" fontId="8" fillId="0" borderId="7" xfId="1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43" fontId="8" fillId="0" borderId="5" xfId="1" applyFont="1" applyFill="1" applyBorder="1" applyAlignment="1">
      <alignment horizontal="center" vertical="center"/>
    </xf>
    <xf numFmtId="177" fontId="8" fillId="0" borderId="7" xfId="1" applyNumberFormat="1" applyFont="1" applyFill="1" applyBorder="1" applyAlignment="1">
      <alignment horizontal="center" vertical="center"/>
    </xf>
    <xf numFmtId="0" fontId="17" fillId="2" borderId="0" xfId="0" applyFont="1" applyFill="1" applyBorder="1" applyAlignment="1"/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181" fontId="9" fillId="0" borderId="1" xfId="0" applyNumberFormat="1" applyFont="1" applyFill="1" applyBorder="1" applyAlignment="1">
      <alignment horizontal="center"/>
    </xf>
    <xf numFmtId="182" fontId="7" fillId="0" borderId="1" xfId="0" applyNumberFormat="1" applyFont="1" applyFill="1" applyBorder="1" applyAlignment="1">
      <alignment horizontal="center"/>
    </xf>
    <xf numFmtId="44" fontId="5" fillId="0" borderId="2" xfId="2" applyFont="1" applyFill="1" applyBorder="1" applyAlignment="1">
      <alignment horizontal="center" vertical="center"/>
    </xf>
    <xf numFmtId="0" fontId="1" fillId="0" borderId="7" xfId="0" applyFont="1" applyFill="1" applyBorder="1" applyAlignment="1">
      <alignment vertical="center"/>
    </xf>
    <xf numFmtId="43" fontId="8" fillId="0" borderId="7" xfId="1" applyFont="1" applyFill="1" applyBorder="1" applyAlignment="1"/>
    <xf numFmtId="0" fontId="8" fillId="0" borderId="1" xfId="0" applyFont="1" applyFill="1" applyBorder="1" applyAlignment="1">
      <alignment horizontal="left"/>
    </xf>
    <xf numFmtId="177" fontId="18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/>
    </xf>
    <xf numFmtId="0" fontId="18" fillId="0" borderId="1" xfId="0" applyFont="1" applyFill="1" applyBorder="1" applyAlignment="1"/>
    <xf numFmtId="0" fontId="19" fillId="0" borderId="1" xfId="0" applyFont="1" applyFill="1" applyBorder="1" applyAlignment="1">
      <alignment horizontal="center"/>
    </xf>
    <xf numFmtId="178" fontId="12" fillId="0" borderId="1" xfId="0" applyNumberFormat="1" applyFont="1" applyFill="1" applyBorder="1" applyAlignment="1"/>
    <xf numFmtId="177" fontId="18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/>
    </xf>
    <xf numFmtId="0" fontId="18" fillId="0" borderId="0" xfId="0" applyFont="1" applyFill="1" applyBorder="1" applyAlignment="1"/>
    <xf numFmtId="0" fontId="19" fillId="0" borderId="0" xfId="0" applyFont="1" applyFill="1" applyBorder="1" applyAlignment="1">
      <alignment horizontal="center"/>
    </xf>
    <xf numFmtId="178" fontId="18" fillId="0" borderId="0" xfId="0" applyNumberFormat="1" applyFont="1" applyFill="1" applyBorder="1" applyAlignment="1"/>
    <xf numFmtId="183" fontId="8" fillId="0" borderId="8" xfId="0" applyNumberFormat="1" applyFont="1" applyFill="1" applyBorder="1" applyAlignment="1"/>
    <xf numFmtId="0" fontId="12" fillId="0" borderId="1" xfId="0" applyFont="1" applyFill="1" applyBorder="1" applyAlignment="1">
      <alignment horizontal="center"/>
    </xf>
    <xf numFmtId="43" fontId="18" fillId="0" borderId="5" xfId="1" applyFont="1" applyFill="1" applyBorder="1" applyAlignment="1"/>
    <xf numFmtId="0" fontId="12" fillId="0" borderId="0" xfId="0" applyFont="1" applyFill="1" applyBorder="1" applyAlignment="1"/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43" fontId="12" fillId="0" borderId="0" xfId="1" applyFont="1" applyFill="1" applyBorder="1" applyAlignment="1"/>
    <xf numFmtId="184" fontId="20" fillId="0" borderId="0" xfId="0" applyNumberFormat="1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 wrapText="1"/>
    </xf>
    <xf numFmtId="43" fontId="20" fillId="0" borderId="0" xfId="1" applyFont="1" applyFill="1" applyBorder="1" applyAlignment="1" applyProtection="1">
      <alignment horizontal="center" vertical="center" wrapText="1"/>
    </xf>
    <xf numFmtId="0" fontId="21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22" fillId="2" borderId="13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176" fontId="8" fillId="0" borderId="7" xfId="0" applyNumberFormat="1" applyFont="1" applyFill="1" applyBorder="1" applyAlignment="1">
      <alignment horizontal="center" vertical="center"/>
    </xf>
    <xf numFmtId="179" fontId="13" fillId="0" borderId="1" xfId="0" applyNumberFormat="1" applyFont="1" applyFill="1" applyBorder="1" applyAlignment="1">
      <alignment horizontal="center" vertical="center"/>
    </xf>
    <xf numFmtId="0" fontId="23" fillId="2" borderId="7" xfId="0" applyFont="1" applyFill="1" applyBorder="1" applyAlignment="1"/>
    <xf numFmtId="0" fontId="19" fillId="2" borderId="7" xfId="0" applyFont="1" applyFill="1" applyBorder="1" applyAlignment="1"/>
    <xf numFmtId="0" fontId="18" fillId="2" borderId="7" xfId="0" applyFont="1" applyFill="1" applyBorder="1" applyAlignment="1">
      <alignment horizontal="left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/>
    </xf>
    <xf numFmtId="43" fontId="24" fillId="0" borderId="7" xfId="1" applyFont="1" applyFill="1" applyBorder="1" applyAlignment="1">
      <alignment horizontal="left"/>
    </xf>
    <xf numFmtId="177" fontId="18" fillId="0" borderId="1" xfId="0" applyNumberFormat="1" applyFont="1" applyFill="1" applyBorder="1" applyAlignment="1"/>
    <xf numFmtId="177" fontId="8" fillId="0" borderId="0" xfId="1" applyNumberFormat="1" applyFont="1" applyFill="1" applyBorder="1" applyAlignment="1"/>
    <xf numFmtId="177" fontId="8" fillId="0" borderId="1" xfId="0" applyNumberFormat="1" applyFont="1" applyFill="1" applyBorder="1" applyAlignment="1">
      <alignment horizontal="center"/>
    </xf>
    <xf numFmtId="178" fontId="12" fillId="0" borderId="7" xfId="0" applyNumberFormat="1" applyFont="1" applyFill="1" applyBorder="1" applyAlignment="1">
      <alignment horizontal="left"/>
    </xf>
    <xf numFmtId="0" fontId="8" fillId="0" borderId="7" xfId="0" applyFont="1" applyFill="1" applyBorder="1" applyAlignment="1">
      <alignment horizontal="center"/>
    </xf>
    <xf numFmtId="176" fontId="8" fillId="0" borderId="0" xfId="0" applyNumberFormat="1" applyFont="1" applyFill="1" applyBorder="1" applyAlignment="1"/>
    <xf numFmtId="185" fontId="9" fillId="0" borderId="1" xfId="0" applyNumberFormat="1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/>
    </xf>
    <xf numFmtId="177" fontId="18" fillId="0" borderId="1" xfId="0" applyNumberFormat="1" applyFont="1" applyFill="1" applyBorder="1" applyAlignment="1">
      <alignment horizontal="center"/>
    </xf>
    <xf numFmtId="177" fontId="18" fillId="0" borderId="0" xfId="0" applyNumberFormat="1" applyFont="1" applyFill="1" applyBorder="1" applyAlignment="1">
      <alignment horizontal="center"/>
    </xf>
    <xf numFmtId="185" fontId="9" fillId="0" borderId="1" xfId="0" applyNumberFormat="1" applyFont="1" applyFill="1" applyBorder="1" applyAlignment="1">
      <alignment horizontal="center" vertical="center"/>
    </xf>
    <xf numFmtId="177" fontId="26" fillId="0" borderId="1" xfId="0" applyNumberFormat="1" applyFont="1" applyFill="1" applyBorder="1" applyAlignment="1">
      <alignment horizontal="center" vertical="center"/>
    </xf>
    <xf numFmtId="185" fontId="9" fillId="0" borderId="2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left"/>
    </xf>
    <xf numFmtId="177" fontId="8" fillId="0" borderId="2" xfId="0" applyNumberFormat="1" applyFont="1" applyFill="1" applyBorder="1" applyAlignment="1">
      <alignment horizontal="center"/>
    </xf>
    <xf numFmtId="0" fontId="25" fillId="0" borderId="2" xfId="0" applyFont="1" applyFill="1" applyBorder="1" applyAlignment="1">
      <alignment horizontal="center"/>
    </xf>
    <xf numFmtId="43" fontId="8" fillId="0" borderId="10" xfId="1" applyFont="1" applyFill="1" applyBorder="1" applyAlignment="1">
      <alignment horizontal="left"/>
    </xf>
    <xf numFmtId="43" fontId="8" fillId="0" borderId="2" xfId="1" applyFont="1" applyFill="1" applyBorder="1" applyAlignment="1">
      <alignment horizontal="left"/>
    </xf>
    <xf numFmtId="177" fontId="26" fillId="0" borderId="7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43" fontId="8" fillId="0" borderId="5" xfId="1" applyFont="1" applyFill="1" applyBorder="1" applyAlignment="1">
      <alignment horizontal="left"/>
    </xf>
    <xf numFmtId="43" fontId="8" fillId="0" borderId="1" xfId="1" applyFont="1" applyFill="1" applyBorder="1" applyAlignment="1">
      <alignment horizontal="left"/>
    </xf>
    <xf numFmtId="0" fontId="7" fillId="0" borderId="7" xfId="0" applyFont="1" applyFill="1" applyBorder="1" applyAlignment="1">
      <alignment horizontal="center"/>
    </xf>
    <xf numFmtId="43" fontId="8" fillId="0" borderId="2" xfId="1" applyFont="1" applyFill="1" applyBorder="1" applyAlignment="1"/>
    <xf numFmtId="4" fontId="8" fillId="0" borderId="2" xfId="1" applyNumberFormat="1" applyFont="1" applyFill="1" applyBorder="1" applyAlignment="1">
      <alignment horizontal="right"/>
    </xf>
    <xf numFmtId="0" fontId="8" fillId="0" borderId="2" xfId="0" applyFont="1" applyFill="1" applyBorder="1" applyAlignment="1">
      <alignment horizontal="center"/>
    </xf>
    <xf numFmtId="4" fontId="8" fillId="0" borderId="1" xfId="1" applyNumberFormat="1" applyFont="1" applyFill="1" applyBorder="1" applyAlignment="1">
      <alignment horizontal="right"/>
    </xf>
    <xf numFmtId="0" fontId="27" fillId="0" borderId="0" xfId="0" applyFont="1" applyFill="1" applyBorder="1" applyAlignment="1">
      <alignment horizontal="center" vertical="center"/>
    </xf>
    <xf numFmtId="186" fontId="9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8" fillId="0" borderId="0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/>
    </xf>
    <xf numFmtId="183" fontId="8" fillId="0" borderId="1" xfId="0" applyNumberFormat="1" applyFont="1" applyFill="1" applyBorder="1" applyAlignment="1">
      <alignment horizontal="center"/>
    </xf>
    <xf numFmtId="187" fontId="9" fillId="0" borderId="1" xfId="0" applyNumberFormat="1" applyFont="1" applyFill="1" applyBorder="1" applyAlignment="1">
      <alignment horizontal="center"/>
    </xf>
    <xf numFmtId="188" fontId="9" fillId="0" borderId="1" xfId="0" applyNumberFormat="1" applyFont="1" applyFill="1" applyBorder="1" applyAlignment="1">
      <alignment horizontal="center"/>
    </xf>
    <xf numFmtId="176" fontId="10" fillId="0" borderId="1" xfId="0" applyNumberFormat="1" applyFont="1" applyFill="1" applyBorder="1" applyAlignment="1">
      <alignment horizontal="center"/>
    </xf>
    <xf numFmtId="188" fontId="9" fillId="0" borderId="2" xfId="0" applyNumberFormat="1" applyFont="1" applyFill="1" applyBorder="1" applyAlignment="1">
      <alignment horizontal="center"/>
    </xf>
    <xf numFmtId="177" fontId="8" fillId="0" borderId="1" xfId="1" applyNumberFormat="1" applyFont="1" applyFill="1" applyBorder="1" applyAlignment="1"/>
    <xf numFmtId="176" fontId="8" fillId="0" borderId="0" xfId="0" applyNumberFormat="1" applyFont="1" applyFill="1" applyBorder="1" applyAlignment="1">
      <alignment horizontal="center"/>
    </xf>
    <xf numFmtId="188" fontId="9" fillId="3" borderId="1" xfId="0" applyNumberFormat="1" applyFont="1" applyFill="1" applyBorder="1" applyAlignment="1">
      <alignment horizontal="center"/>
    </xf>
    <xf numFmtId="189" fontId="9" fillId="0" borderId="1" xfId="0" applyNumberFormat="1" applyFont="1" applyFill="1" applyBorder="1" applyAlignment="1">
      <alignment horizontal="center"/>
    </xf>
    <xf numFmtId="0" fontId="29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center"/>
    </xf>
    <xf numFmtId="0" fontId="30" fillId="0" borderId="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190" fontId="9" fillId="0" borderId="1" xfId="0" applyNumberFormat="1" applyFont="1" applyFill="1" applyBorder="1" applyAlignment="1">
      <alignment horizontal="center"/>
    </xf>
    <xf numFmtId="177" fontId="10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3" fontId="32" fillId="0" borderId="5" xfId="1" applyFont="1" applyFill="1" applyBorder="1" applyAlignment="1"/>
    <xf numFmtId="43" fontId="33" fillId="0" borderId="0" xfId="1" applyFont="1" applyFill="1" applyBorder="1" applyAlignment="1" applyProtection="1">
      <alignment horizontal="center" vertical="center" wrapText="1"/>
    </xf>
    <xf numFmtId="0" fontId="34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190" fontId="9" fillId="0" borderId="2" xfId="0" applyNumberFormat="1" applyFont="1" applyFill="1" applyBorder="1" applyAlignment="1">
      <alignment horizontal="center"/>
    </xf>
    <xf numFmtId="177" fontId="10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1" fontId="13" fillId="0" borderId="1" xfId="0" applyNumberFormat="1" applyFon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80808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www.wps.cn/officeDocument/2023/relationships/customStorage" Target="customStorage/customStorage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77"/>
  <sheetViews>
    <sheetView topLeftCell="A7" workbookViewId="0">
      <selection activeCell="C12" sqref="C12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165"/>
    <col min="6" max="6" width="14.4285714285714" style="166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8"/>
      <c r="F1" s="9"/>
      <c r="G1" s="7"/>
      <c r="H1" s="7"/>
      <c r="I1" s="7"/>
      <c r="J1" s="7"/>
      <c r="K1" s="7"/>
      <c r="L1" s="7"/>
      <c r="M1" s="7"/>
      <c r="N1" s="7"/>
      <c r="O1" s="7"/>
      <c r="P1" s="40"/>
      <c r="Q1" s="40"/>
    </row>
    <row r="2" s="1" customFormat="1" customHeight="1" spans="1:17">
      <c r="A2" s="7" t="s">
        <v>1</v>
      </c>
      <c r="B2" s="7"/>
      <c r="C2" s="7"/>
      <c r="D2" s="7"/>
      <c r="E2" s="8"/>
      <c r="F2" s="9"/>
      <c r="G2" s="7"/>
      <c r="H2" s="7"/>
      <c r="I2" s="7"/>
      <c r="J2" s="7"/>
      <c r="K2" s="7"/>
      <c r="L2" s="7"/>
      <c r="M2" s="7"/>
      <c r="N2" s="7"/>
      <c r="O2" s="7"/>
      <c r="P2" s="40"/>
      <c r="Q2" s="40"/>
    </row>
    <row r="3" s="1" customFormat="1" customHeight="1" spans="1:17">
      <c r="A3" s="7" t="s">
        <v>2</v>
      </c>
      <c r="B3" s="7"/>
      <c r="C3" s="7"/>
      <c r="D3" s="7"/>
      <c r="E3" s="8"/>
      <c r="F3" s="9"/>
      <c r="G3" s="7"/>
      <c r="H3" s="7"/>
      <c r="I3" s="7"/>
      <c r="J3" s="7"/>
      <c r="K3" s="7"/>
      <c r="L3" s="7"/>
      <c r="M3" s="7"/>
      <c r="N3" s="7"/>
      <c r="O3" s="7"/>
      <c r="P3" s="40"/>
      <c r="Q3" s="40"/>
    </row>
    <row r="4" s="1" customFormat="1" customHeight="1" spans="1:17">
      <c r="A4" s="7"/>
      <c r="B4" s="7"/>
      <c r="C4" s="7"/>
      <c r="D4" s="7"/>
      <c r="E4" s="8"/>
      <c r="F4" s="9"/>
      <c r="G4" s="7"/>
      <c r="H4" s="7"/>
      <c r="I4" s="7"/>
      <c r="J4" s="7"/>
      <c r="K4" s="7"/>
      <c r="L4" s="7"/>
      <c r="M4" s="7"/>
      <c r="N4" s="7"/>
      <c r="O4" s="7"/>
      <c r="P4" s="40"/>
      <c r="Q4" s="40"/>
    </row>
    <row r="5" s="1" customFormat="1" customHeight="1" spans="1:17">
      <c r="A5" s="71" t="s">
        <v>3</v>
      </c>
      <c r="B5" s="71"/>
      <c r="C5" s="7"/>
      <c r="D5" s="7"/>
      <c r="E5" s="8"/>
      <c r="F5" s="9"/>
      <c r="G5" s="7"/>
      <c r="H5" s="7"/>
      <c r="I5" s="7"/>
      <c r="J5" s="7"/>
      <c r="K5" s="7"/>
      <c r="L5" s="7"/>
      <c r="M5" s="7"/>
      <c r="N5" s="7"/>
      <c r="O5" s="7"/>
      <c r="P5" s="40"/>
      <c r="Q5" s="40"/>
    </row>
    <row r="6" s="1" customFormat="1" customHeight="1" spans="1:17">
      <c r="A6" s="11" t="s">
        <v>4</v>
      </c>
      <c r="B6" s="11" t="s">
        <v>5</v>
      </c>
      <c r="C6" s="11" t="s">
        <v>6</v>
      </c>
      <c r="D6" s="72" t="s">
        <v>7</v>
      </c>
      <c r="E6" s="12" t="s">
        <v>8</v>
      </c>
      <c r="F6" s="73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79" t="s">
        <v>17</v>
      </c>
      <c r="Q6" s="40"/>
    </row>
    <row r="7" s="1" customFormat="1" customHeight="1" spans="1:17">
      <c r="A7" s="14"/>
      <c r="B7" s="14"/>
      <c r="C7" s="14"/>
      <c r="D7" s="74"/>
      <c r="E7" s="167" t="s">
        <v>18</v>
      </c>
      <c r="F7" s="76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80"/>
      <c r="Q7" s="40"/>
    </row>
    <row r="8" s="1" customFormat="1" customHeight="1" spans="1:17">
      <c r="A8" s="28">
        <v>45934</v>
      </c>
      <c r="B8" s="28">
        <v>45934</v>
      </c>
      <c r="C8" s="168">
        <v>9579</v>
      </c>
      <c r="D8" s="19" t="s">
        <v>21</v>
      </c>
      <c r="E8" s="169">
        <v>45934</v>
      </c>
      <c r="F8" s="21">
        <v>5945</v>
      </c>
      <c r="G8" s="43"/>
      <c r="H8" s="43"/>
      <c r="I8" s="43"/>
      <c r="J8" s="43">
        <v>2200</v>
      </c>
      <c r="K8" s="43"/>
      <c r="L8" s="43"/>
      <c r="M8" s="43"/>
      <c r="N8" s="81">
        <f t="shared" ref="N8:N19" si="0">SUM(G8:M8)</f>
        <v>2200</v>
      </c>
      <c r="O8" s="118"/>
      <c r="P8" s="24"/>
      <c r="Q8" s="40"/>
    </row>
    <row r="9" s="1" customFormat="1" customHeight="1" spans="1:17">
      <c r="A9" s="28">
        <v>45936</v>
      </c>
      <c r="B9" s="28">
        <v>45936</v>
      </c>
      <c r="C9" s="168">
        <v>9584</v>
      </c>
      <c r="D9" s="19" t="s">
        <v>22</v>
      </c>
      <c r="E9" s="169">
        <v>45936</v>
      </c>
      <c r="F9" s="21">
        <v>5946</v>
      </c>
      <c r="G9" s="43"/>
      <c r="H9" s="43"/>
      <c r="I9" s="43"/>
      <c r="J9" s="43">
        <v>480</v>
      </c>
      <c r="K9" s="43"/>
      <c r="L9" s="43"/>
      <c r="M9" s="43"/>
      <c r="N9" s="81">
        <f t="shared" si="0"/>
        <v>480</v>
      </c>
      <c r="O9" s="118"/>
      <c r="P9" s="24"/>
      <c r="Q9" s="40"/>
    </row>
    <row r="10" s="1" customFormat="1" customHeight="1" spans="1:17">
      <c r="A10" s="28">
        <v>45936</v>
      </c>
      <c r="B10" s="28">
        <v>45936</v>
      </c>
      <c r="C10" s="168">
        <v>9585</v>
      </c>
      <c r="D10" s="19" t="s">
        <v>23</v>
      </c>
      <c r="E10" s="169">
        <v>45936</v>
      </c>
      <c r="F10" s="21">
        <v>5947</v>
      </c>
      <c r="G10" s="43"/>
      <c r="H10" s="43"/>
      <c r="I10" s="43"/>
      <c r="J10" s="43">
        <v>5280</v>
      </c>
      <c r="K10" s="43"/>
      <c r="L10" s="43"/>
      <c r="M10" s="43"/>
      <c r="N10" s="81">
        <f t="shared" si="0"/>
        <v>5280</v>
      </c>
      <c r="O10" s="118"/>
      <c r="P10" s="24"/>
      <c r="Q10" s="40"/>
    </row>
    <row r="11" s="1" customFormat="1" customHeight="1" spans="1:17">
      <c r="A11" s="28">
        <v>45937</v>
      </c>
      <c r="B11" s="28">
        <v>45937</v>
      </c>
      <c r="C11" s="168">
        <v>9589</v>
      </c>
      <c r="D11" s="19" t="s">
        <v>24</v>
      </c>
      <c r="E11" s="169">
        <v>45943</v>
      </c>
      <c r="F11" s="21">
        <v>5954</v>
      </c>
      <c r="G11" s="43"/>
      <c r="H11" s="43"/>
      <c r="I11" s="43"/>
      <c r="J11" s="43">
        <v>5368</v>
      </c>
      <c r="K11" s="43"/>
      <c r="L11" s="43"/>
      <c r="M11" s="43"/>
      <c r="N11" s="81">
        <f t="shared" si="0"/>
        <v>5368</v>
      </c>
      <c r="O11" s="118"/>
      <c r="P11" s="24" t="s">
        <v>25</v>
      </c>
      <c r="Q11" s="40"/>
    </row>
    <row r="12" s="1" customFormat="1" customHeight="1" spans="1:17">
      <c r="A12" s="28">
        <v>45938</v>
      </c>
      <c r="B12" s="28">
        <v>45938</v>
      </c>
      <c r="C12" s="168">
        <v>9592</v>
      </c>
      <c r="D12" s="19" t="s">
        <v>26</v>
      </c>
      <c r="E12" s="169">
        <v>45938</v>
      </c>
      <c r="F12" s="21">
        <v>5948</v>
      </c>
      <c r="G12" s="43"/>
      <c r="H12" s="43"/>
      <c r="I12" s="43"/>
      <c r="J12" s="43">
        <v>264</v>
      </c>
      <c r="K12" s="43"/>
      <c r="L12" s="43"/>
      <c r="M12" s="43"/>
      <c r="N12" s="81">
        <f t="shared" si="0"/>
        <v>264</v>
      </c>
      <c r="O12" s="118"/>
      <c r="P12" s="24"/>
      <c r="Q12" s="40"/>
    </row>
    <row r="13" s="1" customFormat="1" customHeight="1" spans="1:17">
      <c r="A13" s="28">
        <v>45938</v>
      </c>
      <c r="B13" s="28">
        <v>45938</v>
      </c>
      <c r="C13" s="168">
        <v>9593</v>
      </c>
      <c r="D13" s="19" t="s">
        <v>23</v>
      </c>
      <c r="E13" s="169">
        <v>45938</v>
      </c>
      <c r="F13" s="21">
        <v>5950</v>
      </c>
      <c r="G13" s="43"/>
      <c r="H13" s="43"/>
      <c r="I13" s="43"/>
      <c r="J13" s="43">
        <v>5280</v>
      </c>
      <c r="K13" s="43"/>
      <c r="L13" s="43"/>
      <c r="M13" s="43"/>
      <c r="N13" s="81">
        <f t="shared" si="0"/>
        <v>5280</v>
      </c>
      <c r="O13" s="118"/>
      <c r="P13" s="24"/>
      <c r="Q13" s="40"/>
    </row>
    <row r="14" s="1" customFormat="1" customHeight="1" spans="1:17">
      <c r="A14" s="28">
        <v>45938</v>
      </c>
      <c r="B14" s="28">
        <v>45938</v>
      </c>
      <c r="C14" s="168">
        <v>9594</v>
      </c>
      <c r="D14" s="19" t="s">
        <v>27</v>
      </c>
      <c r="E14" s="169">
        <v>45938</v>
      </c>
      <c r="F14" s="21">
        <v>5951</v>
      </c>
      <c r="G14" s="43"/>
      <c r="H14" s="43"/>
      <c r="I14" s="43"/>
      <c r="J14" s="43">
        <v>5280</v>
      </c>
      <c r="K14" s="43"/>
      <c r="L14" s="43"/>
      <c r="M14" s="43"/>
      <c r="N14" s="81">
        <f t="shared" si="0"/>
        <v>5280</v>
      </c>
      <c r="O14" s="118"/>
      <c r="P14" s="24"/>
      <c r="Q14" s="40"/>
    </row>
    <row r="15" s="1" customFormat="1" customHeight="1" spans="1:17">
      <c r="A15" s="28">
        <v>45944</v>
      </c>
      <c r="B15" s="28">
        <v>45944</v>
      </c>
      <c r="C15" s="168">
        <v>9612</v>
      </c>
      <c r="D15" s="19" t="s">
        <v>28</v>
      </c>
      <c r="E15" s="169">
        <v>45944</v>
      </c>
      <c r="F15" s="21">
        <v>5955</v>
      </c>
      <c r="G15" s="43"/>
      <c r="H15" s="43"/>
      <c r="I15" s="43"/>
      <c r="J15" s="43">
        <v>4500</v>
      </c>
      <c r="K15" s="43"/>
      <c r="L15" s="43"/>
      <c r="M15" s="43"/>
      <c r="N15" s="81">
        <f t="shared" si="0"/>
        <v>4500</v>
      </c>
      <c r="O15" s="118"/>
      <c r="P15" s="24"/>
      <c r="Q15" s="40"/>
    </row>
    <row r="16" s="1" customFormat="1" customHeight="1" spans="1:17">
      <c r="A16" s="28">
        <v>45944</v>
      </c>
      <c r="B16" s="28">
        <v>45944</v>
      </c>
      <c r="C16" s="168">
        <v>9613</v>
      </c>
      <c r="D16" s="19" t="s">
        <v>23</v>
      </c>
      <c r="E16" s="169">
        <v>45944</v>
      </c>
      <c r="F16" s="21">
        <v>5956</v>
      </c>
      <c r="G16" s="43"/>
      <c r="H16" s="43"/>
      <c r="I16" s="43"/>
      <c r="J16" s="43">
        <v>4800</v>
      </c>
      <c r="K16" s="43"/>
      <c r="L16" s="43"/>
      <c r="M16" s="43"/>
      <c r="N16" s="81">
        <f t="shared" si="0"/>
        <v>4800</v>
      </c>
      <c r="O16" s="118"/>
      <c r="P16" s="24"/>
      <c r="Q16" s="40"/>
    </row>
    <row r="17" s="1" customFormat="1" customHeight="1" spans="1:17">
      <c r="A17" s="17">
        <v>45945</v>
      </c>
      <c r="B17" s="17">
        <v>45945</v>
      </c>
      <c r="C17" s="168">
        <v>9622</v>
      </c>
      <c r="D17" s="19" t="s">
        <v>29</v>
      </c>
      <c r="E17" s="20">
        <v>45947</v>
      </c>
      <c r="F17" s="21">
        <v>5960</v>
      </c>
      <c r="G17" s="22"/>
      <c r="H17" s="22"/>
      <c r="I17" s="22"/>
      <c r="J17" s="22">
        <v>3600</v>
      </c>
      <c r="K17" s="22"/>
      <c r="L17" s="22"/>
      <c r="M17" s="22"/>
      <c r="N17" s="22">
        <f t="shared" si="0"/>
        <v>3600</v>
      </c>
      <c r="O17" s="38"/>
      <c r="P17" s="24" t="s">
        <v>30</v>
      </c>
      <c r="Q17" s="159"/>
    </row>
    <row r="18" s="1" customFormat="1" customHeight="1" spans="1:17">
      <c r="A18" s="28">
        <v>45945</v>
      </c>
      <c r="B18" s="28">
        <v>45945</v>
      </c>
      <c r="C18" s="168">
        <v>9623</v>
      </c>
      <c r="D18" s="19" t="s">
        <v>27</v>
      </c>
      <c r="E18" s="169">
        <v>45945</v>
      </c>
      <c r="F18" s="21">
        <v>5957</v>
      </c>
      <c r="G18" s="43"/>
      <c r="H18" s="43"/>
      <c r="I18" s="43"/>
      <c r="J18" s="43">
        <v>3520</v>
      </c>
      <c r="K18" s="43"/>
      <c r="L18" s="43"/>
      <c r="M18" s="43"/>
      <c r="N18" s="81">
        <f t="shared" si="0"/>
        <v>3520</v>
      </c>
      <c r="O18" s="118"/>
      <c r="P18" s="24"/>
      <c r="Q18" s="40"/>
    </row>
    <row r="19" s="1" customFormat="1" customHeight="1" spans="1:17">
      <c r="A19" s="28">
        <v>45946</v>
      </c>
      <c r="B19" s="28">
        <v>45946</v>
      </c>
      <c r="C19" s="168">
        <v>9626</v>
      </c>
      <c r="D19" s="19" t="s">
        <v>31</v>
      </c>
      <c r="E19" s="169">
        <v>45946</v>
      </c>
      <c r="F19" s="21">
        <v>5958</v>
      </c>
      <c r="G19" s="43"/>
      <c r="H19" s="43"/>
      <c r="I19" s="43"/>
      <c r="J19" s="43">
        <v>1760</v>
      </c>
      <c r="K19" s="43"/>
      <c r="L19" s="43"/>
      <c r="M19" s="43"/>
      <c r="N19" s="81">
        <f t="shared" si="0"/>
        <v>1760</v>
      </c>
      <c r="O19" s="118"/>
      <c r="P19" s="24"/>
      <c r="Q19" s="40"/>
    </row>
    <row r="20" s="1" customFormat="1" customHeight="1" spans="1:17">
      <c r="A20" s="28">
        <v>45947</v>
      </c>
      <c r="B20" s="28">
        <v>45947</v>
      </c>
      <c r="C20" s="168">
        <v>9630</v>
      </c>
      <c r="D20" s="19" t="s">
        <v>32</v>
      </c>
      <c r="E20" s="169">
        <v>45947</v>
      </c>
      <c r="F20" s="21">
        <v>5959</v>
      </c>
      <c r="G20" s="43"/>
      <c r="H20" s="43"/>
      <c r="I20" s="43"/>
      <c r="J20" s="43">
        <v>880</v>
      </c>
      <c r="K20" s="43"/>
      <c r="L20" s="43"/>
      <c r="M20" s="43"/>
      <c r="N20" s="81">
        <f t="shared" ref="N20:N26" si="1">SUM(G20:M20)</f>
        <v>880</v>
      </c>
      <c r="O20" s="118"/>
      <c r="P20" s="24"/>
      <c r="Q20" s="40"/>
    </row>
    <row r="21" s="1" customFormat="1" customHeight="1" spans="1:17">
      <c r="A21" s="28">
        <v>45950</v>
      </c>
      <c r="B21" s="28">
        <v>45950</v>
      </c>
      <c r="C21" s="168">
        <v>9646</v>
      </c>
      <c r="D21" s="19" t="s">
        <v>22</v>
      </c>
      <c r="E21" s="169">
        <v>45950</v>
      </c>
      <c r="F21" s="21">
        <v>5961</v>
      </c>
      <c r="G21" s="43"/>
      <c r="H21" s="43"/>
      <c r="I21" s="43"/>
      <c r="J21" s="43">
        <v>2640</v>
      </c>
      <c r="K21" s="43"/>
      <c r="L21" s="43"/>
      <c r="M21" s="43"/>
      <c r="N21" s="81">
        <f t="shared" si="1"/>
        <v>2640</v>
      </c>
      <c r="O21" s="118"/>
      <c r="P21" s="24"/>
      <c r="Q21" s="40"/>
    </row>
    <row r="22" s="1" customFormat="1" customHeight="1" spans="1:17">
      <c r="A22" s="28">
        <v>45952</v>
      </c>
      <c r="B22" s="28">
        <v>45952</v>
      </c>
      <c r="C22" s="168">
        <v>9657</v>
      </c>
      <c r="D22" s="19" t="s">
        <v>29</v>
      </c>
      <c r="E22" s="169">
        <v>45952</v>
      </c>
      <c r="F22" s="21">
        <v>5962</v>
      </c>
      <c r="G22" s="43"/>
      <c r="H22" s="43"/>
      <c r="I22" s="43"/>
      <c r="J22" s="43">
        <v>880</v>
      </c>
      <c r="K22" s="43"/>
      <c r="L22" s="43"/>
      <c r="M22" s="43"/>
      <c r="N22" s="81">
        <f t="shared" si="1"/>
        <v>880</v>
      </c>
      <c r="O22" s="118"/>
      <c r="P22" s="24"/>
      <c r="Q22" s="40"/>
    </row>
    <row r="23" s="1" customFormat="1" customHeight="1" spans="1:17">
      <c r="A23" s="28">
        <v>45954</v>
      </c>
      <c r="B23" s="28">
        <v>45954</v>
      </c>
      <c r="C23" s="168">
        <v>9666</v>
      </c>
      <c r="D23" s="19" t="s">
        <v>23</v>
      </c>
      <c r="E23" s="169">
        <v>45954</v>
      </c>
      <c r="F23" s="21">
        <v>5963</v>
      </c>
      <c r="G23" s="43"/>
      <c r="H23" s="43"/>
      <c r="I23" s="43"/>
      <c r="J23" s="43">
        <v>5280</v>
      </c>
      <c r="K23" s="43"/>
      <c r="L23" s="43"/>
      <c r="M23" s="43"/>
      <c r="N23" s="81">
        <f t="shared" si="1"/>
        <v>5280</v>
      </c>
      <c r="O23" s="118"/>
      <c r="P23" s="24"/>
      <c r="Q23" s="40"/>
    </row>
    <row r="24" s="1" customFormat="1" customHeight="1" spans="1:17">
      <c r="A24" s="28">
        <v>45957</v>
      </c>
      <c r="B24" s="28">
        <v>45957</v>
      </c>
      <c r="C24" s="168">
        <v>9675</v>
      </c>
      <c r="D24" s="19" t="s">
        <v>27</v>
      </c>
      <c r="E24" s="169">
        <v>45957</v>
      </c>
      <c r="F24" s="21">
        <v>5964</v>
      </c>
      <c r="G24" s="43"/>
      <c r="H24" s="43"/>
      <c r="I24" s="43"/>
      <c r="J24" s="43">
        <v>6160</v>
      </c>
      <c r="K24" s="43"/>
      <c r="L24" s="43"/>
      <c r="M24" s="43"/>
      <c r="N24" s="81">
        <f t="shared" si="1"/>
        <v>6160</v>
      </c>
      <c r="O24" s="118"/>
      <c r="P24" s="24"/>
      <c r="Q24" s="40"/>
    </row>
    <row r="25" s="1" customFormat="1" customHeight="1" spans="1:17">
      <c r="A25" s="28">
        <v>45958</v>
      </c>
      <c r="B25" s="28">
        <v>45958</v>
      </c>
      <c r="C25" s="168">
        <v>9680</v>
      </c>
      <c r="D25" s="19" t="s">
        <v>33</v>
      </c>
      <c r="E25" s="169">
        <v>45958</v>
      </c>
      <c r="F25" s="21">
        <v>5965</v>
      </c>
      <c r="G25" s="43"/>
      <c r="H25" s="43"/>
      <c r="I25" s="43"/>
      <c r="J25" s="43">
        <v>6600</v>
      </c>
      <c r="K25" s="43"/>
      <c r="L25" s="43"/>
      <c r="M25" s="43"/>
      <c r="N25" s="81">
        <f t="shared" si="1"/>
        <v>6600</v>
      </c>
      <c r="O25" s="118"/>
      <c r="P25" s="24"/>
      <c r="Q25" s="40"/>
    </row>
    <row r="26" s="1" customFormat="1" customHeight="1" spans="1:17">
      <c r="A26" s="28">
        <v>45960</v>
      </c>
      <c r="B26" s="28">
        <v>45960</v>
      </c>
      <c r="C26" s="168">
        <v>9697</v>
      </c>
      <c r="D26" s="19" t="s">
        <v>23</v>
      </c>
      <c r="E26" s="169">
        <v>45960</v>
      </c>
      <c r="F26" s="21">
        <v>5966</v>
      </c>
      <c r="G26" s="43"/>
      <c r="H26" s="43"/>
      <c r="I26" s="43"/>
      <c r="J26" s="43">
        <v>744</v>
      </c>
      <c r="K26" s="43"/>
      <c r="L26" s="43"/>
      <c r="M26" s="43"/>
      <c r="N26" s="81">
        <f t="shared" si="1"/>
        <v>744</v>
      </c>
      <c r="O26" s="118"/>
      <c r="P26" s="24"/>
      <c r="Q26" s="40"/>
    </row>
    <row r="27" s="1" customFormat="1" customHeight="1" spans="1:17">
      <c r="A27" s="23" t="s">
        <v>34</v>
      </c>
      <c r="B27" s="83"/>
      <c r="C27" s="84"/>
      <c r="D27" s="85"/>
      <c r="E27" s="170"/>
      <c r="F27" s="21" t="s">
        <v>35</v>
      </c>
      <c r="G27" s="87">
        <f>SUM(G8:G26)</f>
        <v>0</v>
      </c>
      <c r="H27" s="87">
        <f t="shared" ref="H27:N27" si="2">SUM(H8:H26)</f>
        <v>0</v>
      </c>
      <c r="I27" s="87">
        <f t="shared" si="2"/>
        <v>0</v>
      </c>
      <c r="J27" s="87">
        <f t="shared" si="2"/>
        <v>65516</v>
      </c>
      <c r="K27" s="87">
        <f t="shared" si="2"/>
        <v>0</v>
      </c>
      <c r="L27" s="87">
        <f t="shared" si="2"/>
        <v>0</v>
      </c>
      <c r="M27" s="87">
        <f t="shared" si="2"/>
        <v>0</v>
      </c>
      <c r="N27" s="87">
        <f t="shared" si="2"/>
        <v>65516</v>
      </c>
      <c r="O27" s="116"/>
      <c r="P27" s="24"/>
      <c r="Q27" s="40"/>
    </row>
    <row r="28" s="1" customFormat="1" customHeight="1" spans="1:17">
      <c r="A28" s="88"/>
      <c r="B28" s="88"/>
      <c r="C28" s="89"/>
      <c r="D28" s="90"/>
      <c r="E28" s="171"/>
      <c r="F28" s="172"/>
      <c r="G28" s="92"/>
      <c r="H28" s="92"/>
      <c r="I28" s="92"/>
      <c r="J28" s="92"/>
      <c r="K28" s="92"/>
      <c r="L28" s="92"/>
      <c r="M28" s="92"/>
      <c r="N28" s="92"/>
      <c r="O28" s="7"/>
      <c r="P28" s="36"/>
      <c r="Q28" s="40"/>
    </row>
    <row r="29" s="1" customFormat="1" customHeight="1" spans="1:17">
      <c r="A29" s="7" t="s">
        <v>0</v>
      </c>
      <c r="B29" s="7"/>
      <c r="C29" s="7"/>
      <c r="D29" s="7"/>
      <c r="E29" s="8"/>
      <c r="F29" s="9"/>
      <c r="G29" s="7"/>
      <c r="H29" s="7"/>
      <c r="I29" s="7"/>
      <c r="J29" s="7"/>
      <c r="K29" s="7"/>
      <c r="L29" s="7"/>
      <c r="M29" s="7"/>
      <c r="N29" s="7"/>
      <c r="O29" s="7"/>
      <c r="P29" s="36"/>
      <c r="Q29" s="40"/>
    </row>
    <row r="30" s="1" customFormat="1" customHeight="1" spans="1:17">
      <c r="A30" s="7" t="s">
        <v>1</v>
      </c>
      <c r="B30" s="7"/>
      <c r="C30" s="7"/>
      <c r="D30" s="7"/>
      <c r="E30" s="8"/>
      <c r="F30" s="9"/>
      <c r="G30" s="7"/>
      <c r="H30" s="7"/>
      <c r="I30" s="7"/>
      <c r="J30" s="7"/>
      <c r="K30" s="7"/>
      <c r="L30" s="7"/>
      <c r="M30" s="7"/>
      <c r="N30" s="7"/>
      <c r="O30" s="7"/>
      <c r="P30" s="36"/>
      <c r="Q30" s="40"/>
    </row>
    <row r="31" s="1" customFormat="1" customHeight="1" spans="1:17">
      <c r="A31" s="7" t="s">
        <v>2</v>
      </c>
      <c r="B31" s="7"/>
      <c r="C31" s="7"/>
      <c r="D31" s="7"/>
      <c r="E31" s="8"/>
      <c r="F31" s="9"/>
      <c r="G31" s="7"/>
      <c r="H31" s="7"/>
      <c r="I31" s="7"/>
      <c r="J31" s="7"/>
      <c r="K31" s="7"/>
      <c r="L31" s="7"/>
      <c r="M31" s="7"/>
      <c r="N31" s="7"/>
      <c r="O31" s="7"/>
      <c r="P31" s="36"/>
      <c r="Q31" s="40"/>
    </row>
    <row r="32" s="1" customFormat="1" customHeight="1" spans="1:17">
      <c r="A32" s="7"/>
      <c r="B32" s="7"/>
      <c r="C32" s="7"/>
      <c r="D32" s="7"/>
      <c r="E32" s="8"/>
      <c r="F32" s="9"/>
      <c r="G32" s="7"/>
      <c r="H32" s="7"/>
      <c r="I32" s="7"/>
      <c r="J32" s="7"/>
      <c r="K32" s="7"/>
      <c r="L32" s="7"/>
      <c r="M32" s="7"/>
      <c r="N32" s="7"/>
      <c r="O32" s="7"/>
      <c r="P32" s="36"/>
      <c r="Q32" s="40"/>
    </row>
    <row r="33" s="1" customFormat="1" customHeight="1" spans="1:17">
      <c r="A33" s="71" t="s">
        <v>36</v>
      </c>
      <c r="B33" s="71"/>
      <c r="C33" s="7"/>
      <c r="D33" s="7"/>
      <c r="E33" s="8"/>
      <c r="F33" s="9"/>
      <c r="G33" s="7"/>
      <c r="H33" s="7"/>
      <c r="I33" s="7"/>
      <c r="J33" s="7"/>
      <c r="K33" s="7"/>
      <c r="L33" s="7"/>
      <c r="M33" s="7"/>
      <c r="N33" s="7"/>
      <c r="O33" s="7"/>
      <c r="P33" s="36"/>
      <c r="Q33" s="40"/>
    </row>
    <row r="34" s="1" customFormat="1" customHeight="1" spans="1:17">
      <c r="A34" s="10" t="s">
        <v>4</v>
      </c>
      <c r="B34" s="10" t="s">
        <v>5</v>
      </c>
      <c r="C34" s="11" t="s">
        <v>6</v>
      </c>
      <c r="D34" s="11" t="s">
        <v>7</v>
      </c>
      <c r="E34" s="12" t="s">
        <v>8</v>
      </c>
      <c r="F34" s="11" t="s">
        <v>37</v>
      </c>
      <c r="G34" s="11" t="s">
        <v>10</v>
      </c>
      <c r="H34" s="13" t="s">
        <v>11</v>
      </c>
      <c r="I34" s="13"/>
      <c r="J34" s="11" t="s">
        <v>12</v>
      </c>
      <c r="K34" s="11" t="s">
        <v>13</v>
      </c>
      <c r="L34" s="37" t="s">
        <v>14</v>
      </c>
      <c r="M34" s="37"/>
      <c r="N34" s="11" t="s">
        <v>15</v>
      </c>
      <c r="O34" s="11" t="s">
        <v>16</v>
      </c>
      <c r="P34" s="11" t="s">
        <v>38</v>
      </c>
      <c r="Q34" s="11" t="s">
        <v>39</v>
      </c>
    </row>
    <row r="35" s="1" customFormat="1" customHeight="1" spans="1:17">
      <c r="A35" s="10"/>
      <c r="B35" s="10"/>
      <c r="C35" s="14"/>
      <c r="D35" s="14"/>
      <c r="E35" s="15" t="s">
        <v>18</v>
      </c>
      <c r="F35" s="14"/>
      <c r="G35" s="14"/>
      <c r="H35" s="16" t="s">
        <v>19</v>
      </c>
      <c r="I35" s="16" t="s">
        <v>20</v>
      </c>
      <c r="J35" s="14"/>
      <c r="K35" s="14"/>
      <c r="L35" s="16" t="s">
        <v>19</v>
      </c>
      <c r="M35" s="16" t="s">
        <v>20</v>
      </c>
      <c r="N35" s="14"/>
      <c r="O35" s="14"/>
      <c r="P35" s="14"/>
      <c r="Q35" s="14"/>
    </row>
    <row r="36" s="1" customFormat="1" customHeight="1" spans="1:17">
      <c r="A36" s="17">
        <v>45931</v>
      </c>
      <c r="B36" s="17">
        <v>45931</v>
      </c>
      <c r="C36" s="168">
        <v>9570</v>
      </c>
      <c r="D36" s="19" t="s">
        <v>40</v>
      </c>
      <c r="E36" s="20"/>
      <c r="F36" s="21"/>
      <c r="G36" s="22"/>
      <c r="H36" s="22"/>
      <c r="I36" s="22"/>
      <c r="J36" s="22">
        <v>1200</v>
      </c>
      <c r="K36" s="22"/>
      <c r="L36" s="22"/>
      <c r="M36" s="22"/>
      <c r="N36" s="22">
        <f>SUM(G36:M36)</f>
        <v>1200</v>
      </c>
      <c r="O36" s="38"/>
      <c r="P36" s="24"/>
      <c r="Q36" s="17"/>
    </row>
    <row r="37" s="1" customFormat="1" customHeight="1" spans="1:17">
      <c r="A37" s="17">
        <v>45941</v>
      </c>
      <c r="B37" s="17">
        <v>45941</v>
      </c>
      <c r="C37" s="168">
        <v>9604</v>
      </c>
      <c r="D37" s="19" t="s">
        <v>41</v>
      </c>
      <c r="E37" s="20">
        <v>45941</v>
      </c>
      <c r="F37" s="21">
        <v>48699</v>
      </c>
      <c r="G37" s="22"/>
      <c r="H37" s="22"/>
      <c r="I37" s="22"/>
      <c r="J37" s="22"/>
      <c r="K37" s="22">
        <v>19900</v>
      </c>
      <c r="L37" s="22"/>
      <c r="M37" s="22"/>
      <c r="N37" s="22">
        <f>SUM(G37:M37)</f>
        <v>19900</v>
      </c>
      <c r="O37" s="38"/>
      <c r="P37" s="24"/>
      <c r="Q37" s="17">
        <v>45972</v>
      </c>
    </row>
    <row r="38" s="1" customFormat="1" customHeight="1" spans="1:17">
      <c r="A38" s="17">
        <v>45944</v>
      </c>
      <c r="B38" s="17">
        <v>45944</v>
      </c>
      <c r="C38" s="168">
        <v>9618</v>
      </c>
      <c r="D38" s="19" t="s">
        <v>22</v>
      </c>
      <c r="E38" s="20">
        <v>45945</v>
      </c>
      <c r="F38" s="21">
        <v>48701</v>
      </c>
      <c r="G38" s="22"/>
      <c r="H38" s="22"/>
      <c r="I38" s="22"/>
      <c r="J38" s="22">
        <v>3080</v>
      </c>
      <c r="K38" s="22"/>
      <c r="L38" s="22"/>
      <c r="M38" s="22"/>
      <c r="N38" s="22">
        <f>SUM(G38:M38)</f>
        <v>3080</v>
      </c>
      <c r="O38" s="38"/>
      <c r="P38" s="24"/>
      <c r="Q38" s="17">
        <v>45975</v>
      </c>
    </row>
    <row r="39" s="1" customFormat="1" customHeight="1" spans="1:17">
      <c r="A39" s="28">
        <v>45946</v>
      </c>
      <c r="B39" s="28">
        <v>45946</v>
      </c>
      <c r="C39" s="168">
        <v>9629</v>
      </c>
      <c r="D39" s="19" t="s">
        <v>26</v>
      </c>
      <c r="E39" s="169">
        <v>45946</v>
      </c>
      <c r="F39" s="21">
        <v>48702</v>
      </c>
      <c r="G39" s="43"/>
      <c r="H39" s="43"/>
      <c r="I39" s="43"/>
      <c r="J39" s="43">
        <v>10560</v>
      </c>
      <c r="K39" s="43"/>
      <c r="L39" s="43"/>
      <c r="M39" s="43"/>
      <c r="N39" s="81">
        <f>SUM(G39:M39)</f>
        <v>10560</v>
      </c>
      <c r="O39" s="118"/>
      <c r="P39" s="24"/>
      <c r="Q39" s="17">
        <v>45977</v>
      </c>
    </row>
    <row r="40" s="1" customFormat="1" customHeight="1" spans="1:17">
      <c r="A40" s="17">
        <v>45950</v>
      </c>
      <c r="B40" s="17">
        <v>45950</v>
      </c>
      <c r="C40" s="168">
        <v>9636</v>
      </c>
      <c r="D40" s="19" t="s">
        <v>40</v>
      </c>
      <c r="E40" s="20"/>
      <c r="F40" s="21"/>
      <c r="G40" s="22"/>
      <c r="H40" s="22"/>
      <c r="I40" s="22"/>
      <c r="J40" s="22"/>
      <c r="K40" s="22">
        <v>89550</v>
      </c>
      <c r="L40" s="22"/>
      <c r="M40" s="22"/>
      <c r="N40" s="22">
        <f t="shared" ref="N37:N56" si="3">SUM(G40:M40)</f>
        <v>89550</v>
      </c>
      <c r="O40" s="38"/>
      <c r="P40" s="24"/>
      <c r="Q40" s="17"/>
    </row>
    <row r="41" s="1" customFormat="1" customHeight="1" spans="1:17">
      <c r="A41" s="17">
        <v>45951</v>
      </c>
      <c r="B41" s="17">
        <v>45951</v>
      </c>
      <c r="C41" s="168">
        <v>9647</v>
      </c>
      <c r="D41" s="19" t="s">
        <v>23</v>
      </c>
      <c r="E41" s="20">
        <v>45951</v>
      </c>
      <c r="F41" s="21">
        <v>48704</v>
      </c>
      <c r="G41" s="22"/>
      <c r="H41" s="22"/>
      <c r="I41" s="22"/>
      <c r="J41" s="22"/>
      <c r="K41" s="22">
        <v>29020</v>
      </c>
      <c r="L41" s="22"/>
      <c r="M41" s="22"/>
      <c r="N41" s="22">
        <f t="shared" si="3"/>
        <v>29020</v>
      </c>
      <c r="O41" s="38"/>
      <c r="P41" s="24"/>
      <c r="Q41" s="17">
        <v>45981</v>
      </c>
    </row>
    <row r="42" s="1" customFormat="1" customHeight="1" spans="1:17">
      <c r="A42" s="17">
        <v>45951</v>
      </c>
      <c r="B42" s="17">
        <v>45951</v>
      </c>
      <c r="C42" s="168">
        <v>9648</v>
      </c>
      <c r="D42" s="19" t="s">
        <v>41</v>
      </c>
      <c r="E42" s="20">
        <v>45951</v>
      </c>
      <c r="F42" s="21">
        <v>48705</v>
      </c>
      <c r="G42" s="22"/>
      <c r="H42" s="22"/>
      <c r="I42" s="22"/>
      <c r="J42" s="22"/>
      <c r="K42" s="22">
        <v>49750</v>
      </c>
      <c r="L42" s="22"/>
      <c r="M42" s="22"/>
      <c r="N42" s="22">
        <f t="shared" si="3"/>
        <v>49750</v>
      </c>
      <c r="O42" s="38"/>
      <c r="P42" s="24"/>
      <c r="Q42" s="17">
        <v>45981</v>
      </c>
    </row>
    <row r="43" s="1" customFormat="1" customHeight="1" spans="1:17">
      <c r="A43" s="17">
        <v>45953</v>
      </c>
      <c r="B43" s="17">
        <v>45953</v>
      </c>
      <c r="C43" s="168">
        <v>9660</v>
      </c>
      <c r="D43" s="19" t="s">
        <v>24</v>
      </c>
      <c r="E43" s="20"/>
      <c r="F43" s="21"/>
      <c r="G43" s="22"/>
      <c r="H43" s="22"/>
      <c r="I43" s="22"/>
      <c r="J43" s="22"/>
      <c r="K43" s="22">
        <v>8400</v>
      </c>
      <c r="L43" s="22"/>
      <c r="M43" s="22"/>
      <c r="N43" s="22">
        <f t="shared" si="3"/>
        <v>8400</v>
      </c>
      <c r="O43" s="38"/>
      <c r="P43" s="24"/>
      <c r="Q43" s="17"/>
    </row>
    <row r="44" s="1" customFormat="1" customHeight="1" spans="1:17">
      <c r="A44" s="17">
        <v>45953</v>
      </c>
      <c r="B44" s="17">
        <v>45953</v>
      </c>
      <c r="C44" s="168">
        <v>9661</v>
      </c>
      <c r="D44" s="19" t="s">
        <v>40</v>
      </c>
      <c r="E44" s="20"/>
      <c r="F44" s="21"/>
      <c r="G44" s="22"/>
      <c r="H44" s="22"/>
      <c r="I44" s="22"/>
      <c r="J44" s="22">
        <v>880</v>
      </c>
      <c r="K44" s="22"/>
      <c r="L44" s="22"/>
      <c r="M44" s="22"/>
      <c r="N44" s="22">
        <f t="shared" si="3"/>
        <v>880</v>
      </c>
      <c r="O44" s="38"/>
      <c r="P44" s="24"/>
      <c r="Q44" s="17"/>
    </row>
    <row r="45" s="1" customFormat="1" customHeight="1" spans="1:17">
      <c r="A45" s="17">
        <v>45957</v>
      </c>
      <c r="B45" s="17">
        <v>45957</v>
      </c>
      <c r="C45" s="168">
        <v>9677</v>
      </c>
      <c r="D45" s="19" t="s">
        <v>24</v>
      </c>
      <c r="E45" s="20"/>
      <c r="F45" s="21"/>
      <c r="G45" s="22"/>
      <c r="H45" s="22"/>
      <c r="I45" s="22"/>
      <c r="J45" s="22">
        <v>4400</v>
      </c>
      <c r="K45" s="22"/>
      <c r="L45" s="22"/>
      <c r="M45" s="22"/>
      <c r="N45" s="22">
        <f t="shared" si="3"/>
        <v>4400</v>
      </c>
      <c r="O45" s="38"/>
      <c r="P45" s="24"/>
      <c r="Q45" s="17"/>
    </row>
    <row r="46" s="1" customFormat="1" customHeight="1" spans="1:17">
      <c r="A46" s="17">
        <v>45957</v>
      </c>
      <c r="B46" s="17">
        <v>45957</v>
      </c>
      <c r="C46" s="168">
        <v>9678</v>
      </c>
      <c r="D46" s="19" t="s">
        <v>40</v>
      </c>
      <c r="E46" s="20"/>
      <c r="F46" s="21"/>
      <c r="G46" s="22"/>
      <c r="H46" s="22"/>
      <c r="I46" s="22"/>
      <c r="J46" s="22">
        <v>2640</v>
      </c>
      <c r="K46" s="22"/>
      <c r="L46" s="22"/>
      <c r="M46" s="22"/>
      <c r="N46" s="22">
        <f t="shared" si="3"/>
        <v>2640</v>
      </c>
      <c r="O46" s="38"/>
      <c r="P46" s="24"/>
      <c r="Q46" s="17"/>
    </row>
    <row r="47" s="1" customFormat="1" customHeight="1" spans="1:17">
      <c r="A47" s="23" t="s">
        <v>15</v>
      </c>
      <c r="B47" s="19"/>
      <c r="C47" s="24"/>
      <c r="D47" s="19"/>
      <c r="E47" s="20"/>
      <c r="F47" s="21"/>
      <c r="G47" s="25">
        <f>SUM(G36:G46)</f>
        <v>0</v>
      </c>
      <c r="H47" s="25">
        <f t="shared" ref="H47:N47" si="4">SUM(H36:H46)</f>
        <v>0</v>
      </c>
      <c r="I47" s="25">
        <f t="shared" si="4"/>
        <v>0</v>
      </c>
      <c r="J47" s="25">
        <f t="shared" si="4"/>
        <v>22760</v>
      </c>
      <c r="K47" s="25">
        <f t="shared" si="4"/>
        <v>196620</v>
      </c>
      <c r="L47" s="25">
        <f t="shared" si="4"/>
        <v>0</v>
      </c>
      <c r="M47" s="25">
        <f t="shared" si="4"/>
        <v>0</v>
      </c>
      <c r="N47" s="25">
        <f t="shared" si="4"/>
        <v>219380</v>
      </c>
      <c r="O47" s="38"/>
      <c r="P47" s="24"/>
      <c r="Q47" s="17"/>
    </row>
    <row r="48" s="1" customFormat="1" customHeight="1" spans="1:17">
      <c r="A48" s="90" t="s">
        <v>42</v>
      </c>
      <c r="B48" s="23"/>
      <c r="C48" s="94"/>
      <c r="D48" s="23"/>
      <c r="E48" s="173"/>
      <c r="F48" s="145"/>
      <c r="G48" s="174">
        <f>G27+G47</f>
        <v>0</v>
      </c>
      <c r="H48" s="174">
        <f t="shared" ref="H48:N48" si="5">H27+H47</f>
        <v>0</v>
      </c>
      <c r="I48" s="174">
        <f t="shared" si="5"/>
        <v>0</v>
      </c>
      <c r="J48" s="174">
        <f t="shared" si="5"/>
        <v>88276</v>
      </c>
      <c r="K48" s="174">
        <f t="shared" si="5"/>
        <v>196620</v>
      </c>
      <c r="L48" s="174">
        <f t="shared" si="5"/>
        <v>0</v>
      </c>
      <c r="M48" s="174">
        <f t="shared" si="5"/>
        <v>0</v>
      </c>
      <c r="N48" s="174">
        <f t="shared" si="5"/>
        <v>284896</v>
      </c>
      <c r="O48" s="38"/>
      <c r="P48" s="24"/>
      <c r="Q48" s="17"/>
    </row>
    <row r="49" s="1" customFormat="1" customHeight="1" spans="1:17">
      <c r="A49" s="90"/>
      <c r="B49" s="96"/>
      <c r="C49" s="97"/>
      <c r="D49" s="96"/>
      <c r="E49" s="8"/>
      <c r="F49" s="9"/>
      <c r="G49" s="99"/>
      <c r="H49" s="99"/>
      <c r="I49" s="99"/>
      <c r="J49" s="99"/>
      <c r="K49" s="99"/>
      <c r="L49" s="99"/>
      <c r="M49" s="99"/>
      <c r="N49" s="99"/>
      <c r="O49" s="117"/>
      <c r="P49" s="36"/>
      <c r="Q49" s="121"/>
    </row>
    <row r="50" s="1" customFormat="1" customHeight="1" spans="1:17">
      <c r="A50" s="100"/>
      <c r="B50" s="100"/>
      <c r="C50" s="101"/>
      <c r="D50" s="102"/>
      <c r="E50" s="175"/>
      <c r="F50" s="176"/>
      <c r="G50" s="103"/>
      <c r="H50" s="103"/>
      <c r="I50" s="40"/>
      <c r="J50" s="40"/>
      <c r="K50" s="40"/>
      <c r="L50" s="40"/>
      <c r="M50" s="40"/>
      <c r="N50" s="40"/>
      <c r="O50" s="40"/>
      <c r="P50" s="36"/>
      <c r="Q50" s="40"/>
    </row>
    <row r="51" s="1" customFormat="1" customHeight="1" spans="1:17">
      <c r="A51" s="100"/>
      <c r="B51" s="100"/>
      <c r="C51" s="101"/>
      <c r="D51" s="102"/>
      <c r="E51" s="175"/>
      <c r="F51" s="176"/>
      <c r="G51" s="103"/>
      <c r="H51" s="103"/>
      <c r="I51" s="40"/>
      <c r="J51" s="40"/>
      <c r="K51" s="40"/>
      <c r="L51" s="40"/>
      <c r="M51" s="40"/>
      <c r="N51" s="40"/>
      <c r="O51" s="40"/>
      <c r="P51" s="36"/>
      <c r="Q51" s="40"/>
    </row>
    <row r="52" s="1" customFormat="1" customHeight="1" spans="1:17">
      <c r="A52" s="40"/>
      <c r="B52" s="40"/>
      <c r="C52" s="40"/>
      <c r="D52" s="40"/>
      <c r="E52" s="177"/>
      <c r="F52" s="172"/>
      <c r="G52" s="40"/>
      <c r="H52" s="40"/>
      <c r="I52" s="40"/>
      <c r="J52" s="40"/>
      <c r="K52" s="40"/>
      <c r="L52" s="40"/>
      <c r="M52" s="40"/>
      <c r="N52" s="40"/>
      <c r="O52" s="40"/>
      <c r="P52" s="36"/>
      <c r="Q52" s="40"/>
    </row>
    <row r="53" s="1" customFormat="1" customHeight="1" spans="1:17">
      <c r="A53" s="7" t="s">
        <v>0</v>
      </c>
      <c r="B53" s="7"/>
      <c r="C53" s="7"/>
      <c r="D53" s="7"/>
      <c r="E53" s="8"/>
      <c r="F53" s="9"/>
      <c r="G53" s="7"/>
      <c r="H53" s="7"/>
      <c r="I53" s="7"/>
      <c r="J53" s="7"/>
      <c r="K53" s="7"/>
      <c r="L53" s="7"/>
      <c r="M53" s="7"/>
      <c r="N53" s="7"/>
      <c r="O53" s="7"/>
      <c r="P53" s="36"/>
      <c r="Q53" s="40"/>
    </row>
    <row r="54" s="1" customFormat="1" customHeight="1" spans="1:17">
      <c r="A54" s="7" t="s">
        <v>1</v>
      </c>
      <c r="B54" s="7"/>
      <c r="C54" s="7"/>
      <c r="D54" s="7"/>
      <c r="E54" s="8"/>
      <c r="F54" s="9"/>
      <c r="G54" s="7"/>
      <c r="H54" s="7"/>
      <c r="I54" s="7"/>
      <c r="J54" s="7"/>
      <c r="K54" s="7"/>
      <c r="L54" s="7"/>
      <c r="M54" s="7"/>
      <c r="N54" s="7"/>
      <c r="O54" s="7"/>
      <c r="P54" s="36"/>
      <c r="Q54" s="40"/>
    </row>
    <row r="55" s="1" customFormat="1" customHeight="1" spans="1:17">
      <c r="A55" s="7" t="s">
        <v>2</v>
      </c>
      <c r="B55" s="7"/>
      <c r="C55" s="7"/>
      <c r="D55" s="7"/>
      <c r="E55" s="8"/>
      <c r="F55" s="9"/>
      <c r="G55" s="7"/>
      <c r="H55" s="7"/>
      <c r="I55" s="7"/>
      <c r="J55" s="7"/>
      <c r="K55" s="7"/>
      <c r="L55" s="7"/>
      <c r="M55" s="7"/>
      <c r="N55" s="7"/>
      <c r="O55" s="7"/>
      <c r="P55" s="36"/>
      <c r="Q55" s="40"/>
    </row>
    <row r="56" s="1" customFormat="1" customHeight="1" spans="1:17">
      <c r="A56" s="7"/>
      <c r="B56" s="7"/>
      <c r="C56" s="7"/>
      <c r="D56" s="7"/>
      <c r="E56" s="8"/>
      <c r="F56" s="9"/>
      <c r="G56" s="7"/>
      <c r="H56" s="7"/>
      <c r="I56" s="7"/>
      <c r="J56" s="7"/>
      <c r="K56" s="7"/>
      <c r="L56" s="7"/>
      <c r="M56" s="7"/>
      <c r="N56" s="7"/>
      <c r="O56" s="7"/>
      <c r="P56" s="36"/>
      <c r="Q56" s="40"/>
    </row>
    <row r="57" s="1" customFormat="1" customHeight="1" spans="1:17">
      <c r="A57" s="105" t="s">
        <v>43</v>
      </c>
      <c r="B57" s="105"/>
      <c r="C57" s="7"/>
      <c r="D57" s="7"/>
      <c r="E57" s="8"/>
      <c r="F57" s="9"/>
      <c r="G57" s="7"/>
      <c r="H57" s="7"/>
      <c r="I57" s="7"/>
      <c r="J57" s="7"/>
      <c r="K57" s="7"/>
      <c r="L57" s="7"/>
      <c r="M57" s="7"/>
      <c r="N57" s="7"/>
      <c r="O57" s="7"/>
      <c r="P57" s="36"/>
      <c r="Q57" s="40"/>
    </row>
    <row r="58" s="1" customFormat="1" customHeight="1" spans="1:17">
      <c r="A58" s="10" t="s">
        <v>4</v>
      </c>
      <c r="B58" s="10" t="s">
        <v>5</v>
      </c>
      <c r="C58" s="11" t="s">
        <v>6</v>
      </c>
      <c r="D58" s="72" t="s">
        <v>7</v>
      </c>
      <c r="E58" s="12" t="s">
        <v>8</v>
      </c>
      <c r="F58" s="73" t="s">
        <v>9</v>
      </c>
      <c r="G58" s="11" t="s">
        <v>10</v>
      </c>
      <c r="H58" s="13" t="s">
        <v>11</v>
      </c>
      <c r="I58" s="13"/>
      <c r="J58" s="10" t="s">
        <v>12</v>
      </c>
      <c r="K58" s="11" t="s">
        <v>13</v>
      </c>
      <c r="L58" s="13" t="s">
        <v>14</v>
      </c>
      <c r="M58" s="13"/>
      <c r="N58" s="10" t="s">
        <v>15</v>
      </c>
      <c r="O58" s="11" t="s">
        <v>16</v>
      </c>
      <c r="P58" s="11" t="s">
        <v>44</v>
      </c>
      <c r="Q58" s="40"/>
    </row>
    <row r="59" s="1" customFormat="1" customHeight="1" spans="1:17">
      <c r="A59" s="10"/>
      <c r="B59" s="10"/>
      <c r="C59" s="27"/>
      <c r="D59" s="106"/>
      <c r="E59" s="167" t="s">
        <v>18</v>
      </c>
      <c r="F59" s="107"/>
      <c r="G59" s="27"/>
      <c r="H59" s="41" t="s">
        <v>19</v>
      </c>
      <c r="I59" s="41" t="s">
        <v>20</v>
      </c>
      <c r="J59" s="10"/>
      <c r="K59" s="27"/>
      <c r="L59" s="41" t="s">
        <v>19</v>
      </c>
      <c r="M59" s="41" t="s">
        <v>20</v>
      </c>
      <c r="N59" s="10"/>
      <c r="O59" s="27"/>
      <c r="P59" s="27"/>
      <c r="Q59" s="40"/>
    </row>
    <row r="60" s="1" customFormat="1" customHeight="1" spans="1:17">
      <c r="A60" s="127">
        <v>45891</v>
      </c>
      <c r="B60" s="127">
        <v>45891</v>
      </c>
      <c r="C60" s="178">
        <v>9265</v>
      </c>
      <c r="D60" s="129" t="s">
        <v>40</v>
      </c>
      <c r="E60" s="179">
        <v>45931</v>
      </c>
      <c r="F60" s="180">
        <v>5944</v>
      </c>
      <c r="G60" s="132"/>
      <c r="H60" s="133"/>
      <c r="I60" s="133"/>
      <c r="J60" s="139">
        <v>4400</v>
      </c>
      <c r="K60" s="140"/>
      <c r="L60" s="133"/>
      <c r="M60" s="133"/>
      <c r="N60" s="22">
        <f t="shared" ref="N60:N65" si="6">SUM(G60:M60)</f>
        <v>4400</v>
      </c>
      <c r="O60" s="130"/>
      <c r="P60" s="141" t="s">
        <v>45</v>
      </c>
      <c r="Q60" s="40"/>
    </row>
    <row r="61" s="1" customFormat="1" customHeight="1" spans="1:17">
      <c r="A61" s="127">
        <v>45898</v>
      </c>
      <c r="B61" s="127">
        <v>45898</v>
      </c>
      <c r="C61" s="178">
        <v>9315</v>
      </c>
      <c r="D61" s="129" t="s">
        <v>40</v>
      </c>
      <c r="E61" s="179">
        <v>45931</v>
      </c>
      <c r="F61" s="180">
        <v>5944</v>
      </c>
      <c r="G61" s="132"/>
      <c r="H61" s="133"/>
      <c r="I61" s="133"/>
      <c r="J61" s="139"/>
      <c r="K61" s="140">
        <v>3600</v>
      </c>
      <c r="L61" s="133"/>
      <c r="M61" s="133"/>
      <c r="N61" s="22">
        <f t="shared" si="6"/>
        <v>3600</v>
      </c>
      <c r="O61" s="130"/>
      <c r="P61" s="141" t="s">
        <v>45</v>
      </c>
      <c r="Q61" s="40"/>
    </row>
    <row r="62" s="1" customFormat="1" customHeight="1" spans="1:17">
      <c r="A62" s="127">
        <v>45904</v>
      </c>
      <c r="B62" s="127">
        <v>45904</v>
      </c>
      <c r="C62" s="178">
        <v>9352</v>
      </c>
      <c r="D62" s="129" t="s">
        <v>22</v>
      </c>
      <c r="E62" s="179">
        <v>45936</v>
      </c>
      <c r="F62" s="180">
        <v>147202</v>
      </c>
      <c r="G62" s="132"/>
      <c r="H62" s="133"/>
      <c r="I62" s="133"/>
      <c r="J62" s="139">
        <v>6880</v>
      </c>
      <c r="K62" s="140"/>
      <c r="L62" s="133"/>
      <c r="M62" s="133"/>
      <c r="N62" s="22">
        <f t="shared" si="6"/>
        <v>6880</v>
      </c>
      <c r="O62" s="130"/>
      <c r="P62" s="141" t="s">
        <v>46</v>
      </c>
      <c r="Q62" s="40"/>
    </row>
    <row r="63" s="1" customFormat="1" customHeight="1" spans="1:17">
      <c r="A63" s="127">
        <v>45909</v>
      </c>
      <c r="B63" s="127">
        <v>45909</v>
      </c>
      <c r="C63" s="178">
        <v>9380</v>
      </c>
      <c r="D63" s="129" t="s">
        <v>24</v>
      </c>
      <c r="E63" s="179">
        <v>45943</v>
      </c>
      <c r="F63" s="180">
        <v>5952</v>
      </c>
      <c r="G63" s="132"/>
      <c r="H63" s="133"/>
      <c r="I63" s="133"/>
      <c r="J63" s="139"/>
      <c r="K63" s="140">
        <v>8400</v>
      </c>
      <c r="L63" s="133"/>
      <c r="M63" s="133"/>
      <c r="N63" s="22">
        <f t="shared" si="6"/>
        <v>8400</v>
      </c>
      <c r="O63" s="130"/>
      <c r="P63" s="141" t="s">
        <v>47</v>
      </c>
      <c r="Q63" s="40"/>
    </row>
    <row r="64" s="1" customFormat="1" customHeight="1" spans="1:17">
      <c r="A64" s="127">
        <v>45909</v>
      </c>
      <c r="B64" s="127">
        <v>45909</v>
      </c>
      <c r="C64" s="178">
        <v>9386</v>
      </c>
      <c r="D64" s="129" t="s">
        <v>22</v>
      </c>
      <c r="E64" s="179">
        <v>45939</v>
      </c>
      <c r="F64" s="180">
        <v>147232</v>
      </c>
      <c r="G64" s="132"/>
      <c r="H64" s="133"/>
      <c r="I64" s="133"/>
      <c r="J64" s="139">
        <v>4136</v>
      </c>
      <c r="K64" s="140"/>
      <c r="L64" s="133"/>
      <c r="M64" s="133"/>
      <c r="N64" s="22">
        <f t="shared" si="6"/>
        <v>4136</v>
      </c>
      <c r="O64" s="130"/>
      <c r="P64" s="141" t="s">
        <v>48</v>
      </c>
      <c r="Q64" s="40"/>
    </row>
    <row r="65" s="1" customFormat="1" customHeight="1" spans="1:17">
      <c r="A65" s="127">
        <v>45911</v>
      </c>
      <c r="B65" s="127">
        <v>45911</v>
      </c>
      <c r="C65" s="178">
        <v>9387</v>
      </c>
      <c r="D65" s="129" t="s">
        <v>22</v>
      </c>
      <c r="E65" s="179">
        <v>45943</v>
      </c>
      <c r="F65" s="180">
        <v>147260</v>
      </c>
      <c r="G65" s="132"/>
      <c r="H65" s="133"/>
      <c r="I65" s="133"/>
      <c r="J65" s="139">
        <v>15400</v>
      </c>
      <c r="K65" s="140"/>
      <c r="L65" s="133"/>
      <c r="M65" s="133"/>
      <c r="N65" s="22">
        <f t="shared" si="6"/>
        <v>15400</v>
      </c>
      <c r="O65" s="130"/>
      <c r="P65" s="141" t="s">
        <v>49</v>
      </c>
      <c r="Q65" s="40"/>
    </row>
    <row r="66" s="1" customFormat="1" customHeight="1" spans="1:17">
      <c r="A66" s="127">
        <v>45923</v>
      </c>
      <c r="B66" s="127">
        <v>45923</v>
      </c>
      <c r="C66" s="178">
        <v>9497</v>
      </c>
      <c r="D66" s="129" t="s">
        <v>24</v>
      </c>
      <c r="E66" s="179">
        <v>45943</v>
      </c>
      <c r="F66" s="180">
        <v>5953</v>
      </c>
      <c r="G66" s="132"/>
      <c r="H66" s="133"/>
      <c r="I66" s="133"/>
      <c r="J66" s="139"/>
      <c r="K66" s="140">
        <v>4200</v>
      </c>
      <c r="L66" s="133"/>
      <c r="M66" s="133"/>
      <c r="N66" s="22">
        <f t="shared" ref="N66:N85" si="7">SUM(G66:M66)</f>
        <v>4200</v>
      </c>
      <c r="O66" s="130"/>
      <c r="P66" s="141" t="s">
        <v>50</v>
      </c>
      <c r="Q66" s="40"/>
    </row>
    <row r="67" s="1" customFormat="1" customHeight="1" spans="1:17">
      <c r="A67" s="127">
        <v>45924</v>
      </c>
      <c r="B67" s="127">
        <v>45924</v>
      </c>
      <c r="C67" s="178">
        <v>9499</v>
      </c>
      <c r="D67" s="129" t="s">
        <v>24</v>
      </c>
      <c r="E67" s="179">
        <v>45943</v>
      </c>
      <c r="F67" s="180">
        <v>5953</v>
      </c>
      <c r="G67" s="132"/>
      <c r="H67" s="133"/>
      <c r="I67" s="133"/>
      <c r="J67" s="139">
        <v>4400</v>
      </c>
      <c r="K67" s="140"/>
      <c r="L67" s="133"/>
      <c r="M67" s="133"/>
      <c r="N67" s="22">
        <f t="shared" si="7"/>
        <v>4400</v>
      </c>
      <c r="O67" s="130"/>
      <c r="P67" s="141" t="s">
        <v>50</v>
      </c>
      <c r="Q67" s="40"/>
    </row>
    <row r="68" s="1" customFormat="1" customHeight="1" spans="1:17">
      <c r="A68" s="127">
        <v>45924</v>
      </c>
      <c r="B68" s="127">
        <v>45924</v>
      </c>
      <c r="C68" s="178">
        <v>9504</v>
      </c>
      <c r="D68" s="129" t="s">
        <v>26</v>
      </c>
      <c r="E68" s="179">
        <v>45954</v>
      </c>
      <c r="F68" s="180">
        <v>147341</v>
      </c>
      <c r="G68" s="132"/>
      <c r="H68" s="133"/>
      <c r="I68" s="133"/>
      <c r="J68" s="139"/>
      <c r="K68" s="140">
        <v>30800</v>
      </c>
      <c r="L68" s="133"/>
      <c r="M68" s="133"/>
      <c r="N68" s="22">
        <f t="shared" si="7"/>
        <v>30800</v>
      </c>
      <c r="O68" s="130"/>
      <c r="P68" s="141" t="s">
        <v>51</v>
      </c>
      <c r="Q68" s="40"/>
    </row>
    <row r="69" s="1" customFormat="1" customHeight="1" spans="1:17">
      <c r="A69" s="127">
        <v>45924</v>
      </c>
      <c r="B69" s="127">
        <v>45924</v>
      </c>
      <c r="C69" s="178">
        <v>9506</v>
      </c>
      <c r="D69" s="129" t="s">
        <v>26</v>
      </c>
      <c r="E69" s="179">
        <v>45954</v>
      </c>
      <c r="F69" s="180">
        <v>147341</v>
      </c>
      <c r="G69" s="132"/>
      <c r="H69" s="133"/>
      <c r="I69" s="133"/>
      <c r="J69" s="139">
        <v>480</v>
      </c>
      <c r="K69" s="140"/>
      <c r="L69" s="133"/>
      <c r="M69" s="133"/>
      <c r="N69" s="22">
        <f t="shared" si="7"/>
        <v>480</v>
      </c>
      <c r="O69" s="130"/>
      <c r="P69" s="141" t="s">
        <v>51</v>
      </c>
      <c r="Q69" s="40"/>
    </row>
    <row r="70" s="1" customFormat="1" customHeight="1" spans="1:17">
      <c r="A70" s="127">
        <v>45929</v>
      </c>
      <c r="B70" s="127">
        <v>45929</v>
      </c>
      <c r="C70" s="178">
        <v>9558</v>
      </c>
      <c r="D70" s="129" t="s">
        <v>24</v>
      </c>
      <c r="E70" s="179">
        <v>45943</v>
      </c>
      <c r="F70" s="180">
        <v>5953</v>
      </c>
      <c r="G70" s="132"/>
      <c r="H70" s="133"/>
      <c r="I70" s="133"/>
      <c r="J70" s="139"/>
      <c r="K70" s="140">
        <v>4200</v>
      </c>
      <c r="L70" s="133"/>
      <c r="M70" s="133"/>
      <c r="N70" s="22">
        <f t="shared" si="7"/>
        <v>4200</v>
      </c>
      <c r="O70" s="130"/>
      <c r="P70" s="141" t="s">
        <v>50</v>
      </c>
      <c r="Q70" s="40"/>
    </row>
    <row r="71" s="1" customFormat="1" customHeight="1" spans="1:17">
      <c r="A71" s="127">
        <v>45929</v>
      </c>
      <c r="B71" s="127">
        <v>45929</v>
      </c>
      <c r="C71" s="178">
        <v>9559</v>
      </c>
      <c r="D71" s="129" t="s">
        <v>24</v>
      </c>
      <c r="E71" s="179">
        <v>45943</v>
      </c>
      <c r="F71" s="180">
        <v>5953</v>
      </c>
      <c r="G71" s="132"/>
      <c r="H71" s="133"/>
      <c r="I71" s="133"/>
      <c r="J71" s="139">
        <v>572</v>
      </c>
      <c r="K71" s="140"/>
      <c r="L71" s="133"/>
      <c r="M71" s="133"/>
      <c r="N71" s="22">
        <f t="shared" si="7"/>
        <v>572</v>
      </c>
      <c r="O71" s="130"/>
      <c r="P71" s="141" t="s">
        <v>50</v>
      </c>
      <c r="Q71" s="40"/>
    </row>
    <row r="72" s="1" customFormat="1" customHeight="1" spans="1:17">
      <c r="A72" s="110" t="s">
        <v>52</v>
      </c>
      <c r="B72" s="111"/>
      <c r="C72" s="112"/>
      <c r="D72" s="112"/>
      <c r="E72" s="181"/>
      <c r="F72" s="182"/>
      <c r="G72" s="115">
        <f>SUM(G60:G71)</f>
        <v>0</v>
      </c>
      <c r="H72" s="115">
        <f t="shared" ref="H72:N72" si="8">SUM(H60:H71)</f>
        <v>0</v>
      </c>
      <c r="I72" s="115">
        <f t="shared" si="8"/>
        <v>0</v>
      </c>
      <c r="J72" s="115">
        <f t="shared" si="8"/>
        <v>36268</v>
      </c>
      <c r="K72" s="115">
        <f t="shared" si="8"/>
        <v>51200</v>
      </c>
      <c r="L72" s="115">
        <f t="shared" si="8"/>
        <v>0</v>
      </c>
      <c r="M72" s="115">
        <f t="shared" si="8"/>
        <v>0</v>
      </c>
      <c r="N72" s="115">
        <f t="shared" si="8"/>
        <v>87468</v>
      </c>
      <c r="O72" s="119"/>
      <c r="P72" s="120"/>
      <c r="Q72" s="40"/>
    </row>
    <row r="73" s="1" customFormat="1" customHeight="1" spans="1:17">
      <c r="A73" s="40"/>
      <c r="B73" s="40"/>
      <c r="C73" s="40"/>
      <c r="D73" s="40"/>
      <c r="E73" s="177"/>
      <c r="F73" s="172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</row>
    <row r="74" s="1" customFormat="1" customHeight="1" spans="1:17">
      <c r="A74" s="40"/>
      <c r="B74" s="40"/>
      <c r="C74" s="40"/>
      <c r="D74" s="40"/>
      <c r="E74" s="177"/>
      <c r="F74" s="172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</row>
    <row r="75" s="1" customFormat="1" customHeight="1" spans="1:17">
      <c r="A75" s="40"/>
      <c r="B75" s="40"/>
      <c r="C75" s="40"/>
      <c r="D75" s="40"/>
      <c r="E75" s="177"/>
      <c r="F75" s="172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</row>
    <row r="76" s="1" customFormat="1" customHeight="1" spans="1:17">
      <c r="A76" s="40"/>
      <c r="B76" s="40"/>
      <c r="C76" s="40"/>
      <c r="D76" s="40"/>
      <c r="E76" s="177"/>
      <c r="F76" s="172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</row>
    <row r="77" s="1" customFormat="1" customHeight="1" spans="5:17">
      <c r="E77" s="165"/>
      <c r="F77" s="166"/>
      <c r="O77" s="40"/>
      <c r="P77" s="40"/>
      <c r="Q77" s="40"/>
    </row>
  </sheetData>
  <sortState ref="A32:Q42">
    <sortCondition ref="C32:C42"/>
  </sortState>
  <mergeCells count="41">
    <mergeCell ref="H6:I6"/>
    <mergeCell ref="L6:M6"/>
    <mergeCell ref="H34:I34"/>
    <mergeCell ref="L34:M34"/>
    <mergeCell ref="A57:B57"/>
    <mergeCell ref="H58:I58"/>
    <mergeCell ref="L58:M58"/>
    <mergeCell ref="A6:A7"/>
    <mergeCell ref="A34:A35"/>
    <mergeCell ref="A58:A59"/>
    <mergeCell ref="B6:B7"/>
    <mergeCell ref="B34:B35"/>
    <mergeCell ref="B58:B59"/>
    <mergeCell ref="C6:C7"/>
    <mergeCell ref="C34:C35"/>
    <mergeCell ref="C58:C59"/>
    <mergeCell ref="D6:D7"/>
    <mergeCell ref="D34:D35"/>
    <mergeCell ref="D58:D59"/>
    <mergeCell ref="F6:F7"/>
    <mergeCell ref="F34:F35"/>
    <mergeCell ref="F58:F59"/>
    <mergeCell ref="G6:G7"/>
    <mergeCell ref="G34:G35"/>
    <mergeCell ref="G58:G59"/>
    <mergeCell ref="J6:J7"/>
    <mergeCell ref="J34:J35"/>
    <mergeCell ref="J58:J59"/>
    <mergeCell ref="K6:K7"/>
    <mergeCell ref="K34:K35"/>
    <mergeCell ref="K58:K59"/>
    <mergeCell ref="N6:N7"/>
    <mergeCell ref="N34:N35"/>
    <mergeCell ref="N58:N59"/>
    <mergeCell ref="O6:O7"/>
    <mergeCell ref="O34:O35"/>
    <mergeCell ref="O58:O59"/>
    <mergeCell ref="P6:P7"/>
    <mergeCell ref="P34:P35"/>
    <mergeCell ref="P58:P59"/>
    <mergeCell ref="Q34:Q35"/>
  </mergeCells>
  <pageMargins left="0.75" right="0.75" top="1" bottom="1" header="0.5" footer="0.5"/>
  <pageSetup paperSize="25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Q71"/>
  <sheetViews>
    <sheetView topLeftCell="A34" workbookViewId="0">
      <selection activeCell="C24" sqref="C24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50" style="1" customWidth="1"/>
    <col min="5" max="5" width="9.14285714285714" style="3"/>
    <col min="6" max="6" width="12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4.4380952380952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26"/>
      <c r="F1" s="7"/>
      <c r="G1" s="7"/>
      <c r="H1" s="7"/>
      <c r="I1" s="7"/>
      <c r="J1" s="7"/>
      <c r="K1" s="7"/>
      <c r="L1" s="7"/>
      <c r="M1" s="7"/>
      <c r="N1" s="7"/>
      <c r="O1" s="7"/>
      <c r="P1" s="40"/>
      <c r="Q1" s="40"/>
    </row>
    <row r="2" s="1" customFormat="1" customHeight="1" spans="1:17">
      <c r="A2" s="7" t="s">
        <v>53</v>
      </c>
      <c r="B2" s="7"/>
      <c r="C2" s="7"/>
      <c r="D2" s="7"/>
      <c r="E2" s="26"/>
      <c r="F2" s="7"/>
      <c r="G2" s="7"/>
      <c r="H2" s="7"/>
      <c r="I2" s="7"/>
      <c r="J2" s="7"/>
      <c r="K2" s="7"/>
      <c r="L2" s="7"/>
      <c r="M2" s="7"/>
      <c r="N2" s="7"/>
      <c r="O2" s="7"/>
      <c r="P2" s="40"/>
      <c r="Q2" s="40"/>
    </row>
    <row r="3" s="1" customFormat="1" customHeight="1" spans="1:17">
      <c r="A3" s="7" t="s">
        <v>2</v>
      </c>
      <c r="B3" s="7"/>
      <c r="C3" s="7"/>
      <c r="D3" s="7"/>
      <c r="E3" s="26"/>
      <c r="F3" s="7"/>
      <c r="G3" s="7"/>
      <c r="H3" s="7"/>
      <c r="I3" s="7"/>
      <c r="J3" s="7"/>
      <c r="K3" s="7"/>
      <c r="L3" s="7"/>
      <c r="M3" s="7"/>
      <c r="N3" s="7"/>
      <c r="O3" s="7"/>
      <c r="P3" s="40"/>
      <c r="Q3" s="40"/>
    </row>
    <row r="4" s="1" customFormat="1" customHeight="1" spans="1:17">
      <c r="A4" s="7"/>
      <c r="B4" s="7"/>
      <c r="C4" s="7"/>
      <c r="D4" s="7"/>
      <c r="E4" s="26"/>
      <c r="F4" s="7"/>
      <c r="G4" s="7"/>
      <c r="H4" s="7"/>
      <c r="I4" s="7"/>
      <c r="J4" s="7"/>
      <c r="K4" s="7"/>
      <c r="L4" s="7"/>
      <c r="M4" s="7"/>
      <c r="N4" s="7"/>
      <c r="O4" s="7"/>
      <c r="P4" s="40"/>
      <c r="Q4" s="40"/>
    </row>
    <row r="5" s="1" customFormat="1" customHeight="1" spans="1:17">
      <c r="A5" s="71" t="s">
        <v>3</v>
      </c>
      <c r="B5" s="71"/>
      <c r="C5" s="7"/>
      <c r="D5" s="7"/>
      <c r="E5" s="26"/>
      <c r="F5" s="7"/>
      <c r="G5" s="7"/>
      <c r="H5" s="7"/>
      <c r="I5" s="7"/>
      <c r="J5" s="7"/>
      <c r="K5" s="7"/>
      <c r="L5" s="7"/>
      <c r="M5" s="7"/>
      <c r="N5" s="7"/>
      <c r="O5" s="7"/>
      <c r="P5" s="40"/>
      <c r="Q5" s="40"/>
    </row>
    <row r="6" s="1" customFormat="1" customHeight="1" spans="1:17">
      <c r="A6" s="11" t="s">
        <v>4</v>
      </c>
      <c r="B6" s="11" t="s">
        <v>5</v>
      </c>
      <c r="C6" s="11" t="s">
        <v>6</v>
      </c>
      <c r="D6" s="72" t="s">
        <v>7</v>
      </c>
      <c r="E6" s="11" t="s">
        <v>8</v>
      </c>
      <c r="F6" s="73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79" t="s">
        <v>17</v>
      </c>
      <c r="Q6" s="40"/>
    </row>
    <row r="7" s="1" customFormat="1" customHeight="1" spans="1:17">
      <c r="A7" s="14"/>
      <c r="B7" s="14"/>
      <c r="C7" s="14"/>
      <c r="D7" s="74"/>
      <c r="E7" s="75" t="s">
        <v>18</v>
      </c>
      <c r="F7" s="76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80"/>
      <c r="Q7" s="40"/>
    </row>
    <row r="8" s="1" customFormat="1" customHeight="1" spans="1:17">
      <c r="A8" s="28">
        <v>45931</v>
      </c>
      <c r="B8" s="28">
        <v>45931</v>
      </c>
      <c r="C8" s="161">
        <v>10422</v>
      </c>
      <c r="D8" s="19" t="s">
        <v>54</v>
      </c>
      <c r="E8" s="28">
        <v>45931</v>
      </c>
      <c r="F8" s="162">
        <v>11681</v>
      </c>
      <c r="G8" s="43"/>
      <c r="H8" s="43"/>
      <c r="I8" s="43"/>
      <c r="J8" s="43">
        <v>1760</v>
      </c>
      <c r="K8" s="43"/>
      <c r="L8" s="43"/>
      <c r="M8" s="43"/>
      <c r="N8" s="81">
        <f t="shared" ref="N8:N14" si="0">SUM(G8:M8)</f>
        <v>1760</v>
      </c>
      <c r="O8" s="118"/>
      <c r="P8" s="24"/>
      <c r="Q8" s="40"/>
    </row>
    <row r="9" s="1" customFormat="1" ht="12.75" spans="1:17">
      <c r="A9" s="28">
        <v>45931</v>
      </c>
      <c r="B9" s="28">
        <v>45931</v>
      </c>
      <c r="C9" s="161">
        <v>10423</v>
      </c>
      <c r="D9" s="19" t="s">
        <v>55</v>
      </c>
      <c r="E9" s="28">
        <v>45931</v>
      </c>
      <c r="F9" s="162">
        <v>11682</v>
      </c>
      <c r="G9" s="43"/>
      <c r="H9" s="43"/>
      <c r="I9" s="43"/>
      <c r="J9" s="43">
        <v>550</v>
      </c>
      <c r="K9" s="43"/>
      <c r="L9" s="43"/>
      <c r="M9" s="43"/>
      <c r="N9" s="81">
        <f t="shared" si="0"/>
        <v>550</v>
      </c>
      <c r="O9" s="118"/>
      <c r="P9" s="24"/>
      <c r="Q9" s="40"/>
    </row>
    <row r="10" s="1" customFormat="1" customHeight="1" spans="1:17">
      <c r="A10" s="28">
        <v>45931</v>
      </c>
      <c r="B10" s="28">
        <v>45931</v>
      </c>
      <c r="C10" s="161">
        <v>10424</v>
      </c>
      <c r="D10" s="19" t="s">
        <v>56</v>
      </c>
      <c r="E10" s="28">
        <v>45931</v>
      </c>
      <c r="F10" s="162">
        <v>11683</v>
      </c>
      <c r="G10" s="43"/>
      <c r="H10" s="43"/>
      <c r="I10" s="43"/>
      <c r="J10" s="43">
        <v>400</v>
      </c>
      <c r="K10" s="43"/>
      <c r="L10" s="43"/>
      <c r="M10" s="43"/>
      <c r="N10" s="81">
        <f t="shared" si="0"/>
        <v>400</v>
      </c>
      <c r="O10" s="118"/>
      <c r="P10" s="24"/>
      <c r="Q10" s="40"/>
    </row>
    <row r="11" s="1" customFormat="1" customHeight="1" spans="1:17">
      <c r="A11" s="28">
        <v>45931</v>
      </c>
      <c r="B11" s="28">
        <v>45931</v>
      </c>
      <c r="C11" s="161">
        <v>10425</v>
      </c>
      <c r="D11" s="19" t="s">
        <v>57</v>
      </c>
      <c r="E11" s="28">
        <v>45931</v>
      </c>
      <c r="F11" s="162">
        <v>11685</v>
      </c>
      <c r="G11" s="43"/>
      <c r="H11" s="43"/>
      <c r="I11" s="43"/>
      <c r="J11" s="43">
        <v>2000</v>
      </c>
      <c r="K11" s="43"/>
      <c r="L11" s="43"/>
      <c r="M11" s="43"/>
      <c r="N11" s="81">
        <f t="shared" si="0"/>
        <v>2000</v>
      </c>
      <c r="O11" s="118"/>
      <c r="P11" s="24"/>
      <c r="Q11" s="40"/>
    </row>
    <row r="12" s="1" customFormat="1" customHeight="1" spans="1:17">
      <c r="A12" s="28">
        <v>45937</v>
      </c>
      <c r="B12" s="28">
        <v>45937</v>
      </c>
      <c r="C12" s="161">
        <v>10448</v>
      </c>
      <c r="D12" s="19" t="s">
        <v>54</v>
      </c>
      <c r="E12" s="28">
        <v>45938</v>
      </c>
      <c r="F12" s="162">
        <v>11686</v>
      </c>
      <c r="G12" s="43"/>
      <c r="H12" s="43"/>
      <c r="I12" s="43"/>
      <c r="J12" s="43">
        <v>1200</v>
      </c>
      <c r="K12" s="43"/>
      <c r="L12" s="43"/>
      <c r="M12" s="43"/>
      <c r="N12" s="81">
        <f t="shared" si="0"/>
        <v>1200</v>
      </c>
      <c r="O12" s="118"/>
      <c r="P12" s="24"/>
      <c r="Q12" s="40"/>
    </row>
    <row r="13" s="1" customFormat="1" customHeight="1" spans="1:17">
      <c r="A13" s="28">
        <v>45939</v>
      </c>
      <c r="B13" s="28">
        <v>45939</v>
      </c>
      <c r="C13" s="161">
        <v>10458</v>
      </c>
      <c r="D13" s="19" t="s">
        <v>56</v>
      </c>
      <c r="E13" s="28">
        <v>45939</v>
      </c>
      <c r="F13" s="162">
        <v>11688</v>
      </c>
      <c r="G13" s="43"/>
      <c r="H13" s="43"/>
      <c r="I13" s="43"/>
      <c r="J13" s="43">
        <v>1360</v>
      </c>
      <c r="K13" s="43"/>
      <c r="L13" s="43"/>
      <c r="M13" s="43"/>
      <c r="N13" s="81">
        <f t="shared" si="0"/>
        <v>1360</v>
      </c>
      <c r="O13" s="118"/>
      <c r="P13" s="24"/>
      <c r="Q13" s="40"/>
    </row>
    <row r="14" s="1" customFormat="1" customHeight="1" spans="1:17">
      <c r="A14" s="28">
        <v>45939</v>
      </c>
      <c r="B14" s="28">
        <v>45939</v>
      </c>
      <c r="C14" s="161">
        <v>10459</v>
      </c>
      <c r="D14" s="19" t="s">
        <v>58</v>
      </c>
      <c r="E14" s="28">
        <v>45939</v>
      </c>
      <c r="F14" s="162">
        <v>11689</v>
      </c>
      <c r="G14" s="43"/>
      <c r="H14" s="43"/>
      <c r="I14" s="43"/>
      <c r="J14" s="43">
        <v>1520</v>
      </c>
      <c r="K14" s="43"/>
      <c r="L14" s="43"/>
      <c r="M14" s="43"/>
      <c r="N14" s="81">
        <f t="shared" si="0"/>
        <v>1520</v>
      </c>
      <c r="O14" s="118"/>
      <c r="P14" s="24"/>
      <c r="Q14" s="40"/>
    </row>
    <row r="15" s="1" customFormat="1" customHeight="1" spans="1:17">
      <c r="A15" s="28">
        <v>45939</v>
      </c>
      <c r="B15" s="28">
        <v>45939</v>
      </c>
      <c r="C15" s="161">
        <v>10462</v>
      </c>
      <c r="D15" s="19" t="s">
        <v>59</v>
      </c>
      <c r="E15" s="28">
        <v>45939</v>
      </c>
      <c r="F15" s="162">
        <v>11690</v>
      </c>
      <c r="G15" s="43"/>
      <c r="H15" s="43"/>
      <c r="I15" s="43"/>
      <c r="J15" s="43">
        <v>480</v>
      </c>
      <c r="K15" s="43"/>
      <c r="L15" s="43"/>
      <c r="M15" s="43"/>
      <c r="N15" s="81">
        <f t="shared" ref="N15:N18" si="1">SUM(G15:M15)</f>
        <v>480</v>
      </c>
      <c r="O15" s="118"/>
      <c r="P15" s="24"/>
      <c r="Q15" s="40"/>
    </row>
    <row r="16" s="1" customFormat="1" customHeight="1" spans="1:17">
      <c r="A16" s="28">
        <v>45940</v>
      </c>
      <c r="B16" s="28">
        <v>45940</v>
      </c>
      <c r="C16" s="161">
        <v>10466</v>
      </c>
      <c r="D16" s="19" t="s">
        <v>60</v>
      </c>
      <c r="E16" s="28">
        <v>45940</v>
      </c>
      <c r="F16" s="162">
        <v>11691</v>
      </c>
      <c r="G16" s="43"/>
      <c r="H16" s="43"/>
      <c r="I16" s="43"/>
      <c r="J16" s="43"/>
      <c r="K16" s="43">
        <v>16500</v>
      </c>
      <c r="L16" s="43"/>
      <c r="M16" s="43"/>
      <c r="N16" s="81">
        <f t="shared" si="1"/>
        <v>16500</v>
      </c>
      <c r="O16" s="118"/>
      <c r="P16" s="24"/>
      <c r="Q16" s="40"/>
    </row>
    <row r="17" s="1" customFormat="1" customHeight="1" spans="1:17">
      <c r="A17" s="28">
        <v>45944</v>
      </c>
      <c r="B17" s="28">
        <v>45944</v>
      </c>
      <c r="C17" s="161">
        <v>10509</v>
      </c>
      <c r="D17" s="19" t="s">
        <v>54</v>
      </c>
      <c r="E17" s="28">
        <v>45944</v>
      </c>
      <c r="F17" s="162">
        <v>11692</v>
      </c>
      <c r="G17" s="43"/>
      <c r="H17" s="43"/>
      <c r="I17" s="43"/>
      <c r="J17" s="43">
        <v>4000</v>
      </c>
      <c r="K17" s="43"/>
      <c r="L17" s="43"/>
      <c r="M17" s="43"/>
      <c r="N17" s="81">
        <f t="shared" si="1"/>
        <v>4000</v>
      </c>
      <c r="O17" s="118"/>
      <c r="P17" s="24"/>
      <c r="Q17" s="40"/>
    </row>
    <row r="18" s="1" customFormat="1" customHeight="1" spans="1:17">
      <c r="A18" s="28">
        <v>45945</v>
      </c>
      <c r="B18" s="28">
        <v>45945</v>
      </c>
      <c r="C18" s="161">
        <v>10512</v>
      </c>
      <c r="D18" s="19" t="s">
        <v>61</v>
      </c>
      <c r="E18" s="28">
        <v>45954</v>
      </c>
      <c r="F18" s="162">
        <v>11704</v>
      </c>
      <c r="G18" s="43"/>
      <c r="H18" s="43"/>
      <c r="I18" s="43"/>
      <c r="J18" s="43"/>
      <c r="K18" s="43"/>
      <c r="L18" s="43">
        <v>480</v>
      </c>
      <c r="M18" s="43"/>
      <c r="N18" s="81">
        <f t="shared" si="1"/>
        <v>480</v>
      </c>
      <c r="O18" s="118"/>
      <c r="P18" s="24"/>
      <c r="Q18" s="40"/>
    </row>
    <row r="19" s="1" customFormat="1" customHeight="1" spans="1:17">
      <c r="A19" s="28">
        <v>45945</v>
      </c>
      <c r="B19" s="28">
        <v>45945</v>
      </c>
      <c r="C19" s="161">
        <v>10514</v>
      </c>
      <c r="D19" s="19" t="s">
        <v>56</v>
      </c>
      <c r="E19" s="28">
        <v>45945</v>
      </c>
      <c r="F19" s="162">
        <v>11693</v>
      </c>
      <c r="G19" s="43"/>
      <c r="H19" s="43"/>
      <c r="I19" s="43"/>
      <c r="J19" s="43">
        <v>8800</v>
      </c>
      <c r="K19" s="43"/>
      <c r="L19" s="43"/>
      <c r="M19" s="43"/>
      <c r="N19" s="81">
        <f t="shared" ref="N19:N26" si="2">SUM(G19:M19)</f>
        <v>8800</v>
      </c>
      <c r="O19" s="118"/>
      <c r="P19" s="24"/>
      <c r="Q19" s="40"/>
    </row>
    <row r="20" s="1" customFormat="1" customHeight="1" spans="1:17">
      <c r="A20" s="28">
        <v>45945</v>
      </c>
      <c r="B20" s="28">
        <v>45945</v>
      </c>
      <c r="C20" s="161">
        <v>10515</v>
      </c>
      <c r="D20" s="19" t="s">
        <v>62</v>
      </c>
      <c r="E20" s="28">
        <v>45945</v>
      </c>
      <c r="F20" s="162">
        <v>11694</v>
      </c>
      <c r="G20" s="43"/>
      <c r="H20" s="43"/>
      <c r="I20" s="43"/>
      <c r="J20" s="43">
        <v>2200</v>
      </c>
      <c r="K20" s="43"/>
      <c r="L20" s="43"/>
      <c r="M20" s="43"/>
      <c r="N20" s="81">
        <f t="shared" si="2"/>
        <v>2200</v>
      </c>
      <c r="O20" s="118"/>
      <c r="P20" s="24"/>
      <c r="Q20" s="40"/>
    </row>
    <row r="21" s="1" customFormat="1" customHeight="1" spans="1:17">
      <c r="A21" s="28">
        <v>45947</v>
      </c>
      <c r="B21" s="28">
        <v>45947</v>
      </c>
      <c r="C21" s="161">
        <v>10537</v>
      </c>
      <c r="D21" s="19" t="s">
        <v>63</v>
      </c>
      <c r="E21" s="28">
        <v>45947</v>
      </c>
      <c r="F21" s="162">
        <v>11695</v>
      </c>
      <c r="G21" s="43"/>
      <c r="H21" s="43"/>
      <c r="I21" s="43"/>
      <c r="J21" s="43">
        <v>520</v>
      </c>
      <c r="K21" s="43"/>
      <c r="L21" s="43"/>
      <c r="M21" s="43"/>
      <c r="N21" s="81">
        <f t="shared" si="2"/>
        <v>520</v>
      </c>
      <c r="O21" s="118"/>
      <c r="P21" s="24"/>
      <c r="Q21" s="40"/>
    </row>
    <row r="22" s="1" customFormat="1" customHeight="1" spans="1:17">
      <c r="A22" s="28">
        <v>45947</v>
      </c>
      <c r="B22" s="28">
        <v>45947</v>
      </c>
      <c r="C22" s="161">
        <v>10539</v>
      </c>
      <c r="D22" s="19" t="s">
        <v>57</v>
      </c>
      <c r="E22" s="28">
        <v>45947</v>
      </c>
      <c r="F22" s="162">
        <v>11696</v>
      </c>
      <c r="G22" s="43"/>
      <c r="H22" s="43"/>
      <c r="I22" s="43"/>
      <c r="J22" s="43">
        <v>2080</v>
      </c>
      <c r="K22" s="43"/>
      <c r="L22" s="43"/>
      <c r="M22" s="43"/>
      <c r="N22" s="81">
        <f t="shared" si="2"/>
        <v>2080</v>
      </c>
      <c r="O22" s="118"/>
      <c r="P22" s="24"/>
      <c r="Q22" s="40"/>
    </row>
    <row r="23" s="1" customFormat="1" customHeight="1" spans="1:17">
      <c r="A23" s="28">
        <v>45947</v>
      </c>
      <c r="B23" s="28">
        <v>45947</v>
      </c>
      <c r="C23" s="161">
        <v>10541</v>
      </c>
      <c r="D23" s="19" t="s">
        <v>64</v>
      </c>
      <c r="E23" s="28">
        <v>45947</v>
      </c>
      <c r="F23" s="162">
        <v>11697</v>
      </c>
      <c r="G23" s="43"/>
      <c r="H23" s="43"/>
      <c r="I23" s="43"/>
      <c r="J23" s="43">
        <v>3960</v>
      </c>
      <c r="K23" s="43"/>
      <c r="L23" s="43"/>
      <c r="M23" s="43"/>
      <c r="N23" s="81">
        <f t="shared" si="2"/>
        <v>3960</v>
      </c>
      <c r="O23" s="118"/>
      <c r="P23" s="24"/>
      <c r="Q23" s="40"/>
    </row>
    <row r="24" s="1" customFormat="1" customHeight="1" spans="1:17">
      <c r="A24" s="28">
        <v>45947</v>
      </c>
      <c r="B24" s="28">
        <v>45947</v>
      </c>
      <c r="C24" s="161">
        <v>10545</v>
      </c>
      <c r="D24" s="19" t="s">
        <v>65</v>
      </c>
      <c r="E24" s="28">
        <v>45947</v>
      </c>
      <c r="F24" s="162">
        <v>11698</v>
      </c>
      <c r="G24" s="43"/>
      <c r="H24" s="43"/>
      <c r="I24" s="43"/>
      <c r="J24" s="43">
        <v>1280</v>
      </c>
      <c r="K24" s="43">
        <v>8600</v>
      </c>
      <c r="L24" s="43"/>
      <c r="M24" s="43"/>
      <c r="N24" s="81">
        <f t="shared" si="2"/>
        <v>9880</v>
      </c>
      <c r="O24" s="118"/>
      <c r="P24" s="24"/>
      <c r="Q24" s="40"/>
    </row>
    <row r="25" s="1" customFormat="1" customHeight="1" spans="1:17">
      <c r="A25" s="28">
        <v>45947</v>
      </c>
      <c r="B25" s="28">
        <v>45947</v>
      </c>
      <c r="C25" s="161">
        <v>10549</v>
      </c>
      <c r="D25" s="19" t="s">
        <v>59</v>
      </c>
      <c r="E25" s="28">
        <v>45947</v>
      </c>
      <c r="F25" s="162">
        <v>11699</v>
      </c>
      <c r="G25" s="43"/>
      <c r="H25" s="43"/>
      <c r="I25" s="43"/>
      <c r="J25" s="43">
        <v>880</v>
      </c>
      <c r="K25" s="43"/>
      <c r="L25" s="43"/>
      <c r="M25" s="43"/>
      <c r="N25" s="81">
        <f t="shared" si="2"/>
        <v>880</v>
      </c>
      <c r="O25" s="118"/>
      <c r="P25" s="24"/>
      <c r="Q25" s="40"/>
    </row>
    <row r="26" s="1" customFormat="1" customHeight="1" spans="1:17">
      <c r="A26" s="28">
        <v>45947</v>
      </c>
      <c r="B26" s="28">
        <v>45947</v>
      </c>
      <c r="C26" s="161">
        <v>10553</v>
      </c>
      <c r="D26" s="19" t="s">
        <v>60</v>
      </c>
      <c r="E26" s="28">
        <v>45947</v>
      </c>
      <c r="F26" s="162">
        <v>11700</v>
      </c>
      <c r="G26" s="43"/>
      <c r="H26" s="43"/>
      <c r="I26" s="43"/>
      <c r="J26" s="43">
        <v>5280</v>
      </c>
      <c r="K26" s="43"/>
      <c r="L26" s="43"/>
      <c r="M26" s="43"/>
      <c r="N26" s="81">
        <f t="shared" si="2"/>
        <v>5280</v>
      </c>
      <c r="O26" s="118"/>
      <c r="P26" s="24"/>
      <c r="Q26" s="40"/>
    </row>
    <row r="27" s="1" customFormat="1" customHeight="1" spans="1:17">
      <c r="A27" s="28">
        <v>45954</v>
      </c>
      <c r="B27" s="28">
        <v>45954</v>
      </c>
      <c r="C27" s="161">
        <v>10654</v>
      </c>
      <c r="D27" s="19" t="s">
        <v>64</v>
      </c>
      <c r="E27" s="28">
        <v>45954</v>
      </c>
      <c r="F27" s="162">
        <v>11701</v>
      </c>
      <c r="G27" s="43"/>
      <c r="H27" s="43"/>
      <c r="I27" s="43"/>
      <c r="J27" s="43">
        <v>264</v>
      </c>
      <c r="K27" s="43"/>
      <c r="L27" s="43"/>
      <c r="M27" s="43"/>
      <c r="N27" s="81">
        <f t="shared" ref="N27:N31" si="3">SUM(G27:M27)</f>
        <v>264</v>
      </c>
      <c r="O27" s="118"/>
      <c r="P27" s="24"/>
      <c r="Q27" s="40"/>
    </row>
    <row r="28" s="1" customFormat="1" customHeight="1" spans="1:17">
      <c r="A28" s="28">
        <v>45954</v>
      </c>
      <c r="B28" s="28">
        <v>45954</v>
      </c>
      <c r="C28" s="161">
        <v>10656</v>
      </c>
      <c r="D28" s="19" t="s">
        <v>65</v>
      </c>
      <c r="E28" s="28">
        <v>45954</v>
      </c>
      <c r="F28" s="162">
        <v>11702</v>
      </c>
      <c r="G28" s="43"/>
      <c r="H28" s="43"/>
      <c r="I28" s="43"/>
      <c r="J28" s="43">
        <v>1760</v>
      </c>
      <c r="K28" s="43"/>
      <c r="L28" s="43"/>
      <c r="M28" s="43"/>
      <c r="N28" s="81">
        <f t="shared" si="3"/>
        <v>1760</v>
      </c>
      <c r="O28" s="118"/>
      <c r="P28" s="24"/>
      <c r="Q28" s="40"/>
    </row>
    <row r="29" s="1" customFormat="1" customHeight="1" spans="1:17">
      <c r="A29" s="28">
        <v>45954</v>
      </c>
      <c r="B29" s="28">
        <v>45954</v>
      </c>
      <c r="C29" s="161">
        <v>10657</v>
      </c>
      <c r="D29" s="19" t="s">
        <v>57</v>
      </c>
      <c r="E29" s="28">
        <v>45954</v>
      </c>
      <c r="F29" s="162">
        <v>11703</v>
      </c>
      <c r="G29" s="43"/>
      <c r="H29" s="43"/>
      <c r="I29" s="43"/>
      <c r="J29" s="43">
        <v>880</v>
      </c>
      <c r="K29" s="43"/>
      <c r="L29" s="43"/>
      <c r="M29" s="43"/>
      <c r="N29" s="81">
        <f t="shared" si="3"/>
        <v>880</v>
      </c>
      <c r="O29" s="118"/>
      <c r="P29" s="24"/>
      <c r="Q29" s="40"/>
    </row>
    <row r="30" s="1" customFormat="1" customHeight="1" spans="1:17">
      <c r="A30" s="28">
        <v>45960</v>
      </c>
      <c r="B30" s="28">
        <v>45960</v>
      </c>
      <c r="C30" s="161">
        <v>10675</v>
      </c>
      <c r="D30" s="19" t="s">
        <v>66</v>
      </c>
      <c r="E30" s="28">
        <v>45960</v>
      </c>
      <c r="F30" s="162">
        <v>11705</v>
      </c>
      <c r="G30" s="43"/>
      <c r="H30" s="43"/>
      <c r="I30" s="43"/>
      <c r="J30" s="43">
        <v>600</v>
      </c>
      <c r="K30" s="43"/>
      <c r="L30" s="43"/>
      <c r="M30" s="43"/>
      <c r="N30" s="81">
        <f t="shared" si="3"/>
        <v>600</v>
      </c>
      <c r="O30" s="118"/>
      <c r="P30" s="24"/>
      <c r="Q30" s="40"/>
    </row>
    <row r="31" s="1" customFormat="1" customHeight="1" spans="1:17">
      <c r="A31" s="28">
        <v>45960</v>
      </c>
      <c r="B31" s="28">
        <v>45960</v>
      </c>
      <c r="C31" s="161">
        <v>10676</v>
      </c>
      <c r="D31" s="19" t="s">
        <v>62</v>
      </c>
      <c r="E31" s="28">
        <v>45960</v>
      </c>
      <c r="F31" s="162">
        <v>11706</v>
      </c>
      <c r="G31" s="43"/>
      <c r="H31" s="43"/>
      <c r="I31" s="43"/>
      <c r="J31" s="43">
        <v>960</v>
      </c>
      <c r="K31" s="43"/>
      <c r="L31" s="43"/>
      <c r="M31" s="43"/>
      <c r="N31" s="81">
        <f t="shared" si="3"/>
        <v>960</v>
      </c>
      <c r="O31" s="118"/>
      <c r="P31" s="24"/>
      <c r="Q31" s="40"/>
    </row>
    <row r="32" s="1" customFormat="1" customHeight="1" spans="1:17">
      <c r="A32" s="23" t="s">
        <v>34</v>
      </c>
      <c r="B32" s="83"/>
      <c r="C32" s="84"/>
      <c r="D32" s="85"/>
      <c r="E32" s="83"/>
      <c r="F32" s="86" t="s">
        <v>35</v>
      </c>
      <c r="G32" s="87">
        <f>SUM(G8:G29)</f>
        <v>0</v>
      </c>
      <c r="H32" s="87">
        <f t="shared" ref="H32:N32" si="4">SUM(H8:H29)</f>
        <v>0</v>
      </c>
      <c r="I32" s="87">
        <f t="shared" si="4"/>
        <v>0</v>
      </c>
      <c r="J32" s="87">
        <f>SUM(J8:J31)</f>
        <v>42734</v>
      </c>
      <c r="K32" s="87">
        <f t="shared" si="4"/>
        <v>25100</v>
      </c>
      <c r="L32" s="87">
        <f t="shared" si="4"/>
        <v>480</v>
      </c>
      <c r="M32" s="87">
        <f t="shared" si="4"/>
        <v>0</v>
      </c>
      <c r="N32" s="87">
        <f>SUM(N8:N31)</f>
        <v>68314</v>
      </c>
      <c r="O32" s="116"/>
      <c r="P32" s="24"/>
      <c r="Q32" s="40"/>
    </row>
    <row r="33" s="1" customFormat="1" customHeight="1" spans="1:17">
      <c r="A33" s="88"/>
      <c r="B33" s="88"/>
      <c r="C33" s="89"/>
      <c r="D33" s="90"/>
      <c r="E33" s="88"/>
      <c r="F33" s="91"/>
      <c r="G33" s="92"/>
      <c r="H33" s="92"/>
      <c r="I33" s="92"/>
      <c r="J33" s="92"/>
      <c r="K33" s="92"/>
      <c r="L33" s="92"/>
      <c r="M33" s="92"/>
      <c r="N33" s="92"/>
      <c r="O33" s="7"/>
      <c r="P33" s="36"/>
      <c r="Q33" s="40"/>
    </row>
    <row r="34" s="1" customFormat="1" customHeight="1" spans="1:17">
      <c r="A34" s="7" t="s">
        <v>0</v>
      </c>
      <c r="B34" s="7"/>
      <c r="C34" s="7"/>
      <c r="D34" s="7"/>
      <c r="E34" s="26"/>
      <c r="F34" s="7"/>
      <c r="G34" s="7"/>
      <c r="H34" s="7"/>
      <c r="I34" s="7"/>
      <c r="J34" s="7"/>
      <c r="K34" s="7"/>
      <c r="L34" s="7"/>
      <c r="M34" s="7"/>
      <c r="N34" s="7"/>
      <c r="O34" s="7"/>
      <c r="P34" s="36"/>
      <c r="Q34" s="40"/>
    </row>
    <row r="35" s="1" customFormat="1" customHeight="1" spans="1:17">
      <c r="A35" s="7" t="s">
        <v>53</v>
      </c>
      <c r="B35" s="7"/>
      <c r="C35" s="7"/>
      <c r="D35" s="7"/>
      <c r="E35" s="26"/>
      <c r="F35" s="7"/>
      <c r="G35" s="7"/>
      <c r="H35" s="7"/>
      <c r="I35" s="7"/>
      <c r="J35" s="7"/>
      <c r="K35" s="7"/>
      <c r="L35" s="7"/>
      <c r="M35" s="7"/>
      <c r="N35" s="7"/>
      <c r="O35" s="7"/>
      <c r="P35" s="36"/>
      <c r="Q35" s="40"/>
    </row>
    <row r="36" s="1" customFormat="1" customHeight="1" spans="1:17">
      <c r="A36" s="7" t="s">
        <v>2</v>
      </c>
      <c r="B36" s="7"/>
      <c r="C36" s="7"/>
      <c r="D36" s="7"/>
      <c r="E36" s="26"/>
      <c r="F36" s="7"/>
      <c r="G36" s="7"/>
      <c r="H36" s="7"/>
      <c r="I36" s="7"/>
      <c r="J36" s="7"/>
      <c r="K36" s="7"/>
      <c r="L36" s="7"/>
      <c r="M36" s="7"/>
      <c r="N36" s="7"/>
      <c r="O36" s="7"/>
      <c r="P36" s="36"/>
      <c r="Q36" s="40"/>
    </row>
    <row r="37" s="1" customFormat="1" customHeight="1" spans="1:17">
      <c r="A37" s="7"/>
      <c r="B37" s="7"/>
      <c r="C37" s="7"/>
      <c r="D37" s="7"/>
      <c r="E37" s="26"/>
      <c r="F37" s="7"/>
      <c r="G37" s="7"/>
      <c r="H37" s="7"/>
      <c r="I37" s="7"/>
      <c r="J37" s="7"/>
      <c r="K37" s="7"/>
      <c r="L37" s="7"/>
      <c r="M37" s="7"/>
      <c r="N37" s="7"/>
      <c r="O37" s="7"/>
      <c r="P37" s="36"/>
      <c r="Q37" s="40"/>
    </row>
    <row r="38" s="1" customFormat="1" customHeight="1" spans="1:17">
      <c r="A38" s="71" t="s">
        <v>36</v>
      </c>
      <c r="B38" s="71"/>
      <c r="C38" s="7"/>
      <c r="D38" s="7"/>
      <c r="E38" s="26"/>
      <c r="F38" s="7"/>
      <c r="G38" s="7"/>
      <c r="H38" s="7"/>
      <c r="I38" s="7"/>
      <c r="J38" s="7"/>
      <c r="K38" s="7"/>
      <c r="L38" s="7"/>
      <c r="M38" s="7"/>
      <c r="N38" s="7"/>
      <c r="O38" s="7"/>
      <c r="P38" s="36"/>
      <c r="Q38" s="40"/>
    </row>
    <row r="39" s="1" customFormat="1" customHeight="1" spans="1:17">
      <c r="A39" s="10" t="s">
        <v>4</v>
      </c>
      <c r="B39" s="10" t="s">
        <v>5</v>
      </c>
      <c r="C39" s="11" t="s">
        <v>6</v>
      </c>
      <c r="D39" s="11" t="s">
        <v>7</v>
      </c>
      <c r="E39" s="11" t="s">
        <v>8</v>
      </c>
      <c r="F39" s="11" t="s">
        <v>37</v>
      </c>
      <c r="G39" s="11" t="s">
        <v>10</v>
      </c>
      <c r="H39" s="13" t="s">
        <v>11</v>
      </c>
      <c r="I39" s="13"/>
      <c r="J39" s="11" t="s">
        <v>12</v>
      </c>
      <c r="K39" s="11" t="s">
        <v>13</v>
      </c>
      <c r="L39" s="37" t="s">
        <v>14</v>
      </c>
      <c r="M39" s="37"/>
      <c r="N39" s="11" t="s">
        <v>15</v>
      </c>
      <c r="O39" s="11" t="s">
        <v>16</v>
      </c>
      <c r="P39" s="11" t="s">
        <v>38</v>
      </c>
      <c r="Q39" s="11" t="s">
        <v>39</v>
      </c>
    </row>
    <row r="40" s="1" customFormat="1" customHeight="1" spans="1:17">
      <c r="A40" s="10"/>
      <c r="B40" s="10"/>
      <c r="C40" s="14"/>
      <c r="D40" s="14"/>
      <c r="E40" s="27" t="s">
        <v>18</v>
      </c>
      <c r="F40" s="27"/>
      <c r="G40" s="14"/>
      <c r="H40" s="16" t="s">
        <v>19</v>
      </c>
      <c r="I40" s="16" t="s">
        <v>20</v>
      </c>
      <c r="J40" s="14"/>
      <c r="K40" s="14"/>
      <c r="L40" s="16" t="s">
        <v>19</v>
      </c>
      <c r="M40" s="16" t="s">
        <v>20</v>
      </c>
      <c r="N40" s="14"/>
      <c r="O40" s="14"/>
      <c r="P40" s="14"/>
      <c r="Q40" s="14"/>
    </row>
    <row r="41" s="1" customFormat="1" customHeight="1" spans="1:17">
      <c r="A41" s="28">
        <v>45939</v>
      </c>
      <c r="B41" s="29">
        <v>45939</v>
      </c>
      <c r="C41" s="161">
        <v>10457</v>
      </c>
      <c r="D41" s="30" t="s">
        <v>67</v>
      </c>
      <c r="E41" s="31">
        <v>45939</v>
      </c>
      <c r="F41" s="32">
        <v>49553</v>
      </c>
      <c r="G41" s="33"/>
      <c r="H41" s="33"/>
      <c r="I41" s="33"/>
      <c r="J41" s="33">
        <v>24000</v>
      </c>
      <c r="K41" s="33"/>
      <c r="L41" s="22"/>
      <c r="M41" s="22"/>
      <c r="N41" s="22">
        <f>SUM(G41:M41)</f>
        <v>24000</v>
      </c>
      <c r="O41" s="38"/>
      <c r="P41" s="24"/>
      <c r="Q41" s="17">
        <v>45961</v>
      </c>
    </row>
    <row r="42" s="1" customFormat="1" customHeight="1" spans="1:17">
      <c r="A42" s="28">
        <v>45940</v>
      </c>
      <c r="B42" s="29">
        <v>45940</v>
      </c>
      <c r="C42" s="161">
        <v>10466</v>
      </c>
      <c r="D42" s="30" t="s">
        <v>60</v>
      </c>
      <c r="E42" s="31">
        <v>45940</v>
      </c>
      <c r="F42" s="32">
        <v>49554</v>
      </c>
      <c r="G42" s="33"/>
      <c r="H42" s="33"/>
      <c r="I42" s="33"/>
      <c r="J42" s="33"/>
      <c r="K42" s="33">
        <v>48950</v>
      </c>
      <c r="L42" s="22"/>
      <c r="M42" s="22"/>
      <c r="N42" s="22">
        <f>SUM(G42:M42)</f>
        <v>48950</v>
      </c>
      <c r="O42" s="38"/>
      <c r="P42" s="24" t="s">
        <v>68</v>
      </c>
      <c r="Q42" s="17">
        <v>45976</v>
      </c>
    </row>
    <row r="43" s="1" customFormat="1" customHeight="1" spans="1:17">
      <c r="A43" s="28">
        <v>45954</v>
      </c>
      <c r="B43" s="29">
        <v>45954</v>
      </c>
      <c r="C43" s="161">
        <v>10658</v>
      </c>
      <c r="D43" s="30" t="s">
        <v>69</v>
      </c>
      <c r="E43" s="31">
        <v>45954</v>
      </c>
      <c r="F43" s="34">
        <v>49555</v>
      </c>
      <c r="G43" s="33"/>
      <c r="H43" s="33"/>
      <c r="I43" s="33"/>
      <c r="J43" s="33">
        <v>5600</v>
      </c>
      <c r="K43" s="33"/>
      <c r="L43" s="22"/>
      <c r="M43" s="22"/>
      <c r="N43" s="22">
        <f>SUM(G43:M43)</f>
        <v>5600</v>
      </c>
      <c r="O43" s="38"/>
      <c r="P43" s="24"/>
      <c r="Q43" s="17">
        <v>45985</v>
      </c>
    </row>
    <row r="44" s="1" customFormat="1" customHeight="1" spans="1:17">
      <c r="A44" s="23" t="s">
        <v>15</v>
      </c>
      <c r="B44" s="19"/>
      <c r="C44" s="24"/>
      <c r="D44" s="30"/>
      <c r="E44" s="31"/>
      <c r="F44" s="35"/>
      <c r="G44" s="25">
        <f>SUM(G41:G43)</f>
        <v>0</v>
      </c>
      <c r="H44" s="25">
        <f t="shared" ref="H44:N44" si="5">SUM(H41:H43)</f>
        <v>0</v>
      </c>
      <c r="I44" s="25">
        <f t="shared" si="5"/>
        <v>0</v>
      </c>
      <c r="J44" s="25">
        <f t="shared" si="5"/>
        <v>29600</v>
      </c>
      <c r="K44" s="25">
        <f t="shared" si="5"/>
        <v>48950</v>
      </c>
      <c r="L44" s="25">
        <f t="shared" si="5"/>
        <v>0</v>
      </c>
      <c r="M44" s="25">
        <f t="shared" si="5"/>
        <v>0</v>
      </c>
      <c r="N44" s="25">
        <f t="shared" si="5"/>
        <v>78550</v>
      </c>
      <c r="O44" s="38"/>
      <c r="P44" s="24"/>
      <c r="Q44" s="17"/>
    </row>
    <row r="45" s="1" customFormat="1" customHeight="1" spans="1:17">
      <c r="A45" s="90" t="s">
        <v>42</v>
      </c>
      <c r="B45" s="23"/>
      <c r="C45" s="94"/>
      <c r="D45" s="23"/>
      <c r="E45" s="163"/>
      <c r="F45" s="23"/>
      <c r="G45" s="95">
        <f>G32+G44</f>
        <v>0</v>
      </c>
      <c r="H45" s="95">
        <f t="shared" ref="H45:N45" si="6">H32+H44</f>
        <v>0</v>
      </c>
      <c r="I45" s="95">
        <f t="shared" si="6"/>
        <v>0</v>
      </c>
      <c r="J45" s="95">
        <f t="shared" si="6"/>
        <v>72334</v>
      </c>
      <c r="K45" s="95">
        <f t="shared" si="6"/>
        <v>74050</v>
      </c>
      <c r="L45" s="95">
        <f t="shared" si="6"/>
        <v>480</v>
      </c>
      <c r="M45" s="95">
        <f t="shared" si="6"/>
        <v>0</v>
      </c>
      <c r="N45" s="95">
        <f t="shared" si="6"/>
        <v>146864</v>
      </c>
      <c r="O45" s="38"/>
      <c r="P45" s="24"/>
      <c r="Q45" s="17"/>
    </row>
    <row r="46" s="1" customFormat="1" customHeight="1" spans="1:17">
      <c r="A46" s="90"/>
      <c r="B46" s="96"/>
      <c r="C46" s="97"/>
      <c r="D46" s="96"/>
      <c r="E46" s="98"/>
      <c r="F46" s="96"/>
      <c r="G46" s="99"/>
      <c r="H46" s="99"/>
      <c r="I46" s="99"/>
      <c r="J46" s="99"/>
      <c r="K46" s="99"/>
      <c r="L46" s="99"/>
      <c r="M46" s="99"/>
      <c r="N46" s="99"/>
      <c r="O46" s="117"/>
      <c r="P46" s="36"/>
      <c r="Q46" s="121"/>
    </row>
    <row r="47" s="1" customFormat="1" customHeight="1" spans="1:17">
      <c r="A47" s="100"/>
      <c r="B47" s="100"/>
      <c r="C47" s="101"/>
      <c r="D47" s="102"/>
      <c r="E47" s="102"/>
      <c r="F47" s="101"/>
      <c r="G47" s="103"/>
      <c r="H47" s="103"/>
      <c r="I47" s="40"/>
      <c r="J47" s="40"/>
      <c r="K47" s="40"/>
      <c r="L47" s="40"/>
      <c r="M47" s="40"/>
      <c r="N47" s="40"/>
      <c r="O47" s="40"/>
      <c r="P47" s="36"/>
      <c r="Q47" s="40"/>
    </row>
    <row r="48" s="1" customFormat="1" customHeight="1" spans="1:17">
      <c r="A48" s="100"/>
      <c r="B48" s="100"/>
      <c r="C48" s="101"/>
      <c r="D48" s="102"/>
      <c r="E48" s="102"/>
      <c r="F48" s="101"/>
      <c r="G48" s="103"/>
      <c r="H48" s="103"/>
      <c r="I48" s="40"/>
      <c r="J48" s="40"/>
      <c r="K48" s="40"/>
      <c r="L48" s="40"/>
      <c r="M48" s="40"/>
      <c r="N48" s="40"/>
      <c r="O48" s="40"/>
      <c r="P48" s="36"/>
      <c r="Q48" s="40"/>
    </row>
    <row r="49" s="1" customFormat="1" customHeight="1" spans="1:17">
      <c r="A49" s="40"/>
      <c r="B49" s="40"/>
      <c r="C49" s="40"/>
      <c r="D49" s="40"/>
      <c r="E49" s="104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36"/>
      <c r="Q49" s="40"/>
    </row>
    <row r="50" s="1" customFormat="1" customHeight="1" spans="1:17">
      <c r="A50" s="7" t="s">
        <v>0</v>
      </c>
      <c r="B50" s="7"/>
      <c r="C50" s="7"/>
      <c r="D50" s="7"/>
      <c r="E50" s="26"/>
      <c r="F50" s="7"/>
      <c r="G50" s="7"/>
      <c r="H50" s="7"/>
      <c r="I50" s="7"/>
      <c r="J50" s="7"/>
      <c r="K50" s="7"/>
      <c r="L50" s="7"/>
      <c r="M50" s="7"/>
      <c r="N50" s="7"/>
      <c r="O50" s="7"/>
      <c r="P50" s="36"/>
      <c r="Q50" s="40"/>
    </row>
    <row r="51" s="1" customFormat="1" customHeight="1" spans="1:17">
      <c r="A51" s="7" t="s">
        <v>53</v>
      </c>
      <c r="B51" s="7"/>
      <c r="C51" s="7"/>
      <c r="D51" s="7"/>
      <c r="E51" s="26"/>
      <c r="F51" s="7"/>
      <c r="G51" s="7"/>
      <c r="H51" s="7"/>
      <c r="I51" s="7"/>
      <c r="J51" s="7"/>
      <c r="K51" s="7"/>
      <c r="L51" s="7"/>
      <c r="M51" s="7"/>
      <c r="N51" s="7"/>
      <c r="O51" s="7"/>
      <c r="P51" s="36"/>
      <c r="Q51" s="40"/>
    </row>
    <row r="52" s="1" customFormat="1" customHeight="1" spans="1:17">
      <c r="A52" s="7" t="s">
        <v>2</v>
      </c>
      <c r="B52" s="7"/>
      <c r="C52" s="7"/>
      <c r="D52" s="7"/>
      <c r="E52" s="26"/>
      <c r="F52" s="7"/>
      <c r="G52" s="7"/>
      <c r="H52" s="7"/>
      <c r="I52" s="7"/>
      <c r="J52" s="7"/>
      <c r="K52" s="7"/>
      <c r="L52" s="7"/>
      <c r="M52" s="7"/>
      <c r="N52" s="7"/>
      <c r="O52" s="7"/>
      <c r="P52" s="36"/>
      <c r="Q52" s="40"/>
    </row>
    <row r="53" s="1" customFormat="1" customHeight="1" spans="1:17">
      <c r="A53" s="7"/>
      <c r="B53" s="7"/>
      <c r="C53" s="7"/>
      <c r="D53" s="7"/>
      <c r="E53" s="26"/>
      <c r="F53" s="7"/>
      <c r="G53" s="7"/>
      <c r="H53" s="7"/>
      <c r="I53" s="7"/>
      <c r="J53" s="7"/>
      <c r="K53" s="7"/>
      <c r="L53" s="7"/>
      <c r="M53" s="7"/>
      <c r="N53" s="7"/>
      <c r="O53" s="7"/>
      <c r="P53" s="36"/>
      <c r="Q53" s="40"/>
    </row>
    <row r="54" s="1" customFormat="1" customHeight="1" spans="1:17">
      <c r="A54" s="105" t="s">
        <v>43</v>
      </c>
      <c r="B54" s="105"/>
      <c r="C54" s="7"/>
      <c r="D54" s="7"/>
      <c r="E54" s="26"/>
      <c r="F54" s="7"/>
      <c r="G54" s="7"/>
      <c r="H54" s="7"/>
      <c r="I54" s="7"/>
      <c r="J54" s="7"/>
      <c r="K54" s="7"/>
      <c r="L54" s="7"/>
      <c r="M54" s="7"/>
      <c r="N54" s="7"/>
      <c r="O54" s="7"/>
      <c r="P54" s="36"/>
      <c r="Q54" s="40"/>
    </row>
    <row r="55" s="1" customFormat="1" customHeight="1" spans="1:17">
      <c r="A55" s="10" t="s">
        <v>4</v>
      </c>
      <c r="B55" s="10" t="s">
        <v>5</v>
      </c>
      <c r="C55" s="11" t="s">
        <v>6</v>
      </c>
      <c r="D55" s="72" t="s">
        <v>7</v>
      </c>
      <c r="E55" s="11" t="s">
        <v>8</v>
      </c>
      <c r="F55" s="73" t="s">
        <v>9</v>
      </c>
      <c r="G55" s="11" t="s">
        <v>10</v>
      </c>
      <c r="H55" s="13" t="s">
        <v>11</v>
      </c>
      <c r="I55" s="13"/>
      <c r="J55" s="10" t="s">
        <v>12</v>
      </c>
      <c r="K55" s="11" t="s">
        <v>13</v>
      </c>
      <c r="L55" s="13" t="s">
        <v>14</v>
      </c>
      <c r="M55" s="13"/>
      <c r="N55" s="10" t="s">
        <v>15</v>
      </c>
      <c r="O55" s="11" t="s">
        <v>16</v>
      </c>
      <c r="P55" s="11" t="s">
        <v>44</v>
      </c>
      <c r="Q55" s="40"/>
    </row>
    <row r="56" s="1" customFormat="1" customHeight="1" spans="1:17">
      <c r="A56" s="10"/>
      <c r="B56" s="10"/>
      <c r="C56" s="27"/>
      <c r="D56" s="106"/>
      <c r="E56" s="75" t="s">
        <v>18</v>
      </c>
      <c r="F56" s="107"/>
      <c r="G56" s="27"/>
      <c r="H56" s="41" t="s">
        <v>19</v>
      </c>
      <c r="I56" s="41" t="s">
        <v>20</v>
      </c>
      <c r="J56" s="10"/>
      <c r="K56" s="27"/>
      <c r="L56" s="41" t="s">
        <v>19</v>
      </c>
      <c r="M56" s="41" t="s">
        <v>20</v>
      </c>
      <c r="N56" s="10"/>
      <c r="O56" s="27"/>
      <c r="P56" s="27"/>
      <c r="Q56" s="40"/>
    </row>
    <row r="57" s="1" customFormat="1" customHeight="1" spans="1:17">
      <c r="A57" s="134"/>
      <c r="B57" s="134"/>
      <c r="C57" s="161"/>
      <c r="D57" s="82"/>
      <c r="E57" s="28"/>
      <c r="F57" s="65"/>
      <c r="G57" s="22"/>
      <c r="H57" s="55"/>
      <c r="I57" s="55"/>
      <c r="J57" s="55"/>
      <c r="K57" s="142"/>
      <c r="L57" s="55"/>
      <c r="M57" s="55"/>
      <c r="N57" s="22">
        <f>SUM(G57:M57)</f>
        <v>0</v>
      </c>
      <c r="O57" s="118"/>
      <c r="P57" s="24"/>
      <c r="Q57" s="40"/>
    </row>
    <row r="58" s="1" customFormat="1" customHeight="1" spans="1:17">
      <c r="A58" s="134"/>
      <c r="B58" s="134"/>
      <c r="C58" s="161"/>
      <c r="D58" s="82"/>
      <c r="E58" s="28"/>
      <c r="F58" s="65"/>
      <c r="G58" s="22"/>
      <c r="H58" s="55"/>
      <c r="I58" s="55"/>
      <c r="J58" s="55"/>
      <c r="K58" s="142"/>
      <c r="L58" s="55"/>
      <c r="M58" s="55"/>
      <c r="N58" s="22">
        <f t="shared" ref="N58:N89" si="7">SUM(G58:M58)</f>
        <v>0</v>
      </c>
      <c r="O58" s="118"/>
      <c r="P58" s="24"/>
      <c r="Q58" s="40"/>
    </row>
    <row r="59" s="1" customFormat="1" customHeight="1" spans="1:17">
      <c r="A59" s="134"/>
      <c r="B59" s="134"/>
      <c r="C59" s="161"/>
      <c r="D59" s="82"/>
      <c r="E59" s="28"/>
      <c r="F59" s="65"/>
      <c r="G59" s="22"/>
      <c r="H59" s="55"/>
      <c r="I59" s="55"/>
      <c r="J59" s="55"/>
      <c r="K59" s="142"/>
      <c r="L59" s="55"/>
      <c r="M59" s="55"/>
      <c r="N59" s="22">
        <f t="shared" si="7"/>
        <v>0</v>
      </c>
      <c r="O59" s="118"/>
      <c r="P59" s="24"/>
      <c r="Q59" s="40"/>
    </row>
    <row r="60" s="1" customFormat="1" customHeight="1" spans="1:17">
      <c r="A60" s="134"/>
      <c r="B60" s="134"/>
      <c r="C60" s="161"/>
      <c r="D60" s="82"/>
      <c r="E60" s="28"/>
      <c r="F60" s="65"/>
      <c r="G60" s="22"/>
      <c r="H60" s="55"/>
      <c r="I60" s="55"/>
      <c r="J60" s="55"/>
      <c r="K60" s="142"/>
      <c r="L60" s="55"/>
      <c r="M60" s="55"/>
      <c r="N60" s="22">
        <f t="shared" si="7"/>
        <v>0</v>
      </c>
      <c r="O60" s="118"/>
      <c r="P60" s="24"/>
      <c r="Q60" s="40"/>
    </row>
    <row r="61" s="1" customFormat="1" customHeight="1" spans="1:17">
      <c r="A61" s="134"/>
      <c r="B61" s="134"/>
      <c r="C61" s="161"/>
      <c r="D61" s="82"/>
      <c r="E61" s="28"/>
      <c r="F61" s="65"/>
      <c r="G61" s="22"/>
      <c r="H61" s="55"/>
      <c r="I61" s="55"/>
      <c r="J61" s="55"/>
      <c r="K61" s="142"/>
      <c r="L61" s="55"/>
      <c r="M61" s="55"/>
      <c r="N61" s="22">
        <f t="shared" si="7"/>
        <v>0</v>
      </c>
      <c r="O61" s="118"/>
      <c r="P61" s="24"/>
      <c r="Q61" s="40"/>
    </row>
    <row r="62" s="1" customFormat="1" customHeight="1" spans="1:17">
      <c r="A62" s="134"/>
      <c r="B62" s="134"/>
      <c r="C62" s="161"/>
      <c r="D62" s="82"/>
      <c r="E62" s="28"/>
      <c r="F62" s="65"/>
      <c r="G62" s="136"/>
      <c r="H62" s="137"/>
      <c r="I62" s="137"/>
      <c r="J62" s="137"/>
      <c r="K62" s="142"/>
      <c r="L62" s="137"/>
      <c r="M62" s="137"/>
      <c r="N62" s="22">
        <f t="shared" si="7"/>
        <v>0</v>
      </c>
      <c r="O62" s="118"/>
      <c r="P62" s="24"/>
      <c r="Q62" s="40"/>
    </row>
    <row r="63" s="1" customFormat="1" customHeight="1" spans="1:17">
      <c r="A63" s="134"/>
      <c r="B63" s="134"/>
      <c r="C63" s="161"/>
      <c r="D63" s="82"/>
      <c r="E63" s="29"/>
      <c r="F63" s="65"/>
      <c r="G63" s="136"/>
      <c r="H63" s="137"/>
      <c r="I63" s="137"/>
      <c r="J63" s="137"/>
      <c r="K63" s="142"/>
      <c r="L63" s="137"/>
      <c r="M63" s="137"/>
      <c r="N63" s="22">
        <f t="shared" si="7"/>
        <v>0</v>
      </c>
      <c r="O63" s="118"/>
      <c r="P63" s="24"/>
      <c r="Q63" s="40"/>
    </row>
    <row r="64" s="1" customFormat="1" customHeight="1" spans="1:17">
      <c r="A64" s="134"/>
      <c r="B64" s="134"/>
      <c r="C64" s="161"/>
      <c r="D64" s="82"/>
      <c r="E64" s="29"/>
      <c r="F64" s="164"/>
      <c r="G64" s="136"/>
      <c r="H64" s="137"/>
      <c r="I64" s="137"/>
      <c r="J64" s="137"/>
      <c r="K64" s="142"/>
      <c r="L64" s="137"/>
      <c r="M64" s="137"/>
      <c r="N64" s="22">
        <f t="shared" si="7"/>
        <v>0</v>
      </c>
      <c r="O64" s="118"/>
      <c r="P64" s="24"/>
      <c r="Q64" s="40"/>
    </row>
    <row r="65" s="1" customFormat="1" customHeight="1" spans="1:17">
      <c r="A65" s="134"/>
      <c r="B65" s="134"/>
      <c r="C65" s="161"/>
      <c r="D65" s="82"/>
      <c r="E65" s="29"/>
      <c r="F65" s="164"/>
      <c r="G65" s="22"/>
      <c r="H65" s="55"/>
      <c r="I65" s="55"/>
      <c r="J65" s="55"/>
      <c r="K65" s="55"/>
      <c r="L65" s="55"/>
      <c r="M65" s="55"/>
      <c r="N65" s="22">
        <f t="shared" si="7"/>
        <v>0</v>
      </c>
      <c r="O65" s="118"/>
      <c r="P65" s="24"/>
      <c r="Q65" s="40"/>
    </row>
    <row r="66" s="1" customFormat="1" customHeight="1" spans="1:17">
      <c r="A66" s="110" t="s">
        <v>52</v>
      </c>
      <c r="B66" s="111"/>
      <c r="C66" s="112"/>
      <c r="D66" s="112"/>
      <c r="E66" s="113"/>
      <c r="F66" s="114"/>
      <c r="G66" s="115">
        <f>SUM(G57:G65)</f>
        <v>0</v>
      </c>
      <c r="H66" s="115">
        <f t="shared" ref="G66:N66" si="8">SUM(H57:H65)</f>
        <v>0</v>
      </c>
      <c r="I66" s="115">
        <f t="shared" si="8"/>
        <v>0</v>
      </c>
      <c r="J66" s="115">
        <f t="shared" si="8"/>
        <v>0</v>
      </c>
      <c r="K66" s="115">
        <f t="shared" si="8"/>
        <v>0</v>
      </c>
      <c r="L66" s="115">
        <f t="shared" si="8"/>
        <v>0</v>
      </c>
      <c r="M66" s="115">
        <f t="shared" si="8"/>
        <v>0</v>
      </c>
      <c r="N66" s="115">
        <f t="shared" si="8"/>
        <v>0</v>
      </c>
      <c r="O66" s="119"/>
      <c r="P66" s="120"/>
      <c r="Q66" s="40"/>
    </row>
    <row r="67" s="1" customFormat="1" customHeight="1" spans="1:17">
      <c r="A67" s="40"/>
      <c r="B67" s="40"/>
      <c r="C67" s="40"/>
      <c r="D67" s="40"/>
      <c r="E67" s="104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</row>
    <row r="68" s="1" customFormat="1" customHeight="1" spans="1:17">
      <c r="A68" s="40"/>
      <c r="B68" s="40"/>
      <c r="C68" s="40"/>
      <c r="D68" s="40"/>
      <c r="E68" s="104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</row>
    <row r="69" s="1" customFormat="1" customHeight="1" spans="1:17">
      <c r="A69" s="40"/>
      <c r="B69" s="40"/>
      <c r="C69" s="40"/>
      <c r="D69" s="40"/>
      <c r="E69" s="104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</row>
    <row r="70" s="1" customFormat="1" customHeight="1" spans="1:17">
      <c r="A70" s="40"/>
      <c r="B70" s="40"/>
      <c r="C70" s="40"/>
      <c r="D70" s="40"/>
      <c r="E70" s="104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</row>
    <row r="71" s="1" customFormat="1" customHeight="1" spans="5:17">
      <c r="E71" s="3"/>
      <c r="O71" s="40"/>
      <c r="P71" s="40"/>
      <c r="Q71" s="40"/>
    </row>
  </sheetData>
  <sortState ref="A8:Q27">
    <sortCondition ref="C8:C27"/>
  </sortState>
  <mergeCells count="41">
    <mergeCell ref="H6:I6"/>
    <mergeCell ref="L6:M6"/>
    <mergeCell ref="H39:I39"/>
    <mergeCell ref="L39:M39"/>
    <mergeCell ref="A54:B54"/>
    <mergeCell ref="H55:I55"/>
    <mergeCell ref="L55:M55"/>
    <mergeCell ref="A6:A7"/>
    <mergeCell ref="A39:A40"/>
    <mergeCell ref="A55:A56"/>
    <mergeCell ref="B6:B7"/>
    <mergeCell ref="B39:B40"/>
    <mergeCell ref="B55:B56"/>
    <mergeCell ref="C6:C7"/>
    <mergeCell ref="C39:C40"/>
    <mergeCell ref="C55:C56"/>
    <mergeCell ref="D6:D7"/>
    <mergeCell ref="D39:D40"/>
    <mergeCell ref="D55:D56"/>
    <mergeCell ref="F6:F7"/>
    <mergeCell ref="F39:F40"/>
    <mergeCell ref="F55:F56"/>
    <mergeCell ref="G6:G7"/>
    <mergeCell ref="G39:G40"/>
    <mergeCell ref="G55:G56"/>
    <mergeCell ref="J6:J7"/>
    <mergeCell ref="J39:J40"/>
    <mergeCell ref="J55:J56"/>
    <mergeCell ref="K6:K7"/>
    <mergeCell ref="K39:K40"/>
    <mergeCell ref="K55:K56"/>
    <mergeCell ref="N6:N7"/>
    <mergeCell ref="N39:N40"/>
    <mergeCell ref="N55:N56"/>
    <mergeCell ref="O6:O7"/>
    <mergeCell ref="O39:O40"/>
    <mergeCell ref="O55:O56"/>
    <mergeCell ref="P6:P7"/>
    <mergeCell ref="P39:P40"/>
    <mergeCell ref="P55:P56"/>
    <mergeCell ref="Q39:Q40"/>
  </mergeCells>
  <pageMargins left="0.75" right="0.75" top="1" bottom="1" header="0.5" footer="0.5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Q91"/>
  <sheetViews>
    <sheetView tabSelected="1" topLeftCell="A58" workbookViewId="0">
      <selection activeCell="C85" sqref="C85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1"/>
    <col min="6" max="6" width="9.57142857142857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3.8571428571429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40"/>
      <c r="Q1" s="40"/>
    </row>
    <row r="2" s="1" customFormat="1" customHeight="1" spans="1:17">
      <c r="A2" s="7" t="s">
        <v>70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40"/>
      <c r="Q2" s="40"/>
    </row>
    <row r="3" s="1" customFormat="1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40"/>
      <c r="Q3" s="40"/>
    </row>
    <row r="4" s="1" customFormat="1" customHeight="1" spans="1:1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40"/>
      <c r="Q4" s="40"/>
    </row>
    <row r="5" s="1" customFormat="1" customHeight="1" spans="1:17">
      <c r="A5" s="71" t="s">
        <v>3</v>
      </c>
      <c r="B5" s="71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40"/>
      <c r="Q5" s="40"/>
    </row>
    <row r="6" s="1" customFormat="1" customHeight="1" spans="1:17">
      <c r="A6" s="11" t="s">
        <v>4</v>
      </c>
      <c r="B6" s="11" t="s">
        <v>5</v>
      </c>
      <c r="C6" s="11" t="s">
        <v>6</v>
      </c>
      <c r="D6" s="72" t="s">
        <v>7</v>
      </c>
      <c r="E6" s="11" t="s">
        <v>8</v>
      </c>
      <c r="F6" s="73" t="s">
        <v>71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79" t="s">
        <v>17</v>
      </c>
      <c r="Q6" s="40"/>
    </row>
    <row r="7" s="1" customFormat="1" customHeight="1" spans="1:17">
      <c r="A7" s="14"/>
      <c r="B7" s="14"/>
      <c r="C7" s="14"/>
      <c r="D7" s="74"/>
      <c r="E7" s="75" t="s">
        <v>18</v>
      </c>
      <c r="F7" s="76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80"/>
      <c r="Q7" s="40"/>
    </row>
    <row r="8" s="1" customFormat="1" customHeight="1" spans="1:17">
      <c r="A8" s="28">
        <v>45934</v>
      </c>
      <c r="B8" s="28">
        <v>45934</v>
      </c>
      <c r="C8" s="155">
        <v>10591</v>
      </c>
      <c r="D8" s="19" t="s">
        <v>72</v>
      </c>
      <c r="E8" s="118">
        <v>45934</v>
      </c>
      <c r="F8" s="123">
        <v>145890</v>
      </c>
      <c r="G8" s="43"/>
      <c r="H8" s="43"/>
      <c r="I8" s="43"/>
      <c r="J8" s="43">
        <v>5280</v>
      </c>
      <c r="K8" s="43"/>
      <c r="L8" s="43"/>
      <c r="M8" s="43"/>
      <c r="N8" s="81">
        <f t="shared" ref="N8:N21" si="0">SUM(G8:M8)</f>
        <v>5280</v>
      </c>
      <c r="O8" s="118"/>
      <c r="P8" s="24"/>
      <c r="Q8" s="40"/>
    </row>
    <row r="9" s="1" customFormat="1" customHeight="1" spans="1:17">
      <c r="A9" s="28">
        <v>45936</v>
      </c>
      <c r="B9" s="28">
        <v>45936</v>
      </c>
      <c r="C9" s="155">
        <v>10604</v>
      </c>
      <c r="D9" s="19" t="s">
        <v>73</v>
      </c>
      <c r="E9" s="118">
        <v>45936</v>
      </c>
      <c r="F9" s="123">
        <v>145892</v>
      </c>
      <c r="G9" s="43"/>
      <c r="H9" s="43"/>
      <c r="I9" s="43"/>
      <c r="J9" s="43">
        <v>300</v>
      </c>
      <c r="K9" s="43"/>
      <c r="L9" s="43"/>
      <c r="M9" s="43"/>
      <c r="N9" s="81">
        <f t="shared" si="0"/>
        <v>300</v>
      </c>
      <c r="O9" s="118"/>
      <c r="P9" s="24"/>
      <c r="Q9" s="40"/>
    </row>
    <row r="10" s="1" customFormat="1" customHeight="1" spans="1:17">
      <c r="A10" s="28">
        <v>45936</v>
      </c>
      <c r="B10" s="28">
        <v>45936</v>
      </c>
      <c r="C10" s="155">
        <v>10605</v>
      </c>
      <c r="D10" s="19" t="s">
        <v>74</v>
      </c>
      <c r="E10" s="118">
        <v>45937</v>
      </c>
      <c r="F10" s="123">
        <v>145895</v>
      </c>
      <c r="G10" s="43"/>
      <c r="H10" s="43"/>
      <c r="I10" s="43"/>
      <c r="J10" s="43">
        <v>2800</v>
      </c>
      <c r="K10" s="43"/>
      <c r="L10" s="43"/>
      <c r="M10" s="43"/>
      <c r="N10" s="81">
        <f t="shared" si="0"/>
        <v>2800</v>
      </c>
      <c r="O10" s="118"/>
      <c r="P10" s="24"/>
      <c r="Q10" s="40"/>
    </row>
    <row r="11" s="1" customFormat="1" customHeight="1" spans="1:17">
      <c r="A11" s="28">
        <v>45936</v>
      </c>
      <c r="B11" s="28">
        <v>45936</v>
      </c>
      <c r="C11" s="155">
        <v>10606</v>
      </c>
      <c r="D11" s="19" t="s">
        <v>74</v>
      </c>
      <c r="E11" s="118">
        <v>45937</v>
      </c>
      <c r="F11" s="123">
        <v>145896</v>
      </c>
      <c r="G11" s="43"/>
      <c r="H11" s="43"/>
      <c r="I11" s="43"/>
      <c r="J11" s="43">
        <v>2640</v>
      </c>
      <c r="K11" s="43"/>
      <c r="L11" s="43"/>
      <c r="M11" s="43"/>
      <c r="N11" s="81">
        <f t="shared" si="0"/>
        <v>2640</v>
      </c>
      <c r="O11" s="118"/>
      <c r="P11" s="24"/>
      <c r="Q11" s="40"/>
    </row>
    <row r="12" s="1" customFormat="1" customHeight="1" spans="1:17">
      <c r="A12" s="28">
        <v>45937</v>
      </c>
      <c r="B12" s="28">
        <v>45937</v>
      </c>
      <c r="C12" s="155">
        <v>10609</v>
      </c>
      <c r="D12" s="19" t="s">
        <v>75</v>
      </c>
      <c r="E12" s="118">
        <v>45936</v>
      </c>
      <c r="F12" s="123">
        <v>145893</v>
      </c>
      <c r="G12" s="43"/>
      <c r="H12" s="43"/>
      <c r="I12" s="43"/>
      <c r="J12" s="43">
        <v>4400</v>
      </c>
      <c r="K12" s="43"/>
      <c r="L12" s="43"/>
      <c r="M12" s="43"/>
      <c r="N12" s="81">
        <f t="shared" si="0"/>
        <v>4400</v>
      </c>
      <c r="O12" s="118"/>
      <c r="P12" s="24"/>
      <c r="Q12" s="40"/>
    </row>
    <row r="13" s="1" customFormat="1" customHeight="1" spans="1:17">
      <c r="A13" s="28">
        <v>45937</v>
      </c>
      <c r="B13" s="28">
        <v>45937</v>
      </c>
      <c r="C13" s="155">
        <v>10610</v>
      </c>
      <c r="D13" s="19" t="s">
        <v>76</v>
      </c>
      <c r="E13" s="118">
        <v>45937</v>
      </c>
      <c r="F13" s="123">
        <v>145894</v>
      </c>
      <c r="G13" s="43"/>
      <c r="H13" s="43"/>
      <c r="I13" s="43"/>
      <c r="J13" s="43">
        <v>5000</v>
      </c>
      <c r="K13" s="43"/>
      <c r="L13" s="43"/>
      <c r="M13" s="43"/>
      <c r="N13" s="81">
        <f t="shared" si="0"/>
        <v>5000</v>
      </c>
      <c r="O13" s="118"/>
      <c r="P13" s="24"/>
      <c r="Q13" s="40"/>
    </row>
    <row r="14" s="1" customFormat="1" customHeight="1" spans="1:17">
      <c r="A14" s="28">
        <v>45937</v>
      </c>
      <c r="B14" s="28">
        <v>45937</v>
      </c>
      <c r="C14" s="155">
        <v>10612</v>
      </c>
      <c r="D14" s="19" t="s">
        <v>77</v>
      </c>
      <c r="E14" s="118">
        <v>45937</v>
      </c>
      <c r="F14" s="123">
        <v>145897</v>
      </c>
      <c r="G14" s="43"/>
      <c r="H14" s="43"/>
      <c r="I14" s="43"/>
      <c r="J14" s="43">
        <v>1760</v>
      </c>
      <c r="K14" s="43"/>
      <c r="L14" s="43"/>
      <c r="M14" s="43"/>
      <c r="N14" s="81">
        <f t="shared" si="0"/>
        <v>1760</v>
      </c>
      <c r="O14" s="118"/>
      <c r="P14" s="24"/>
      <c r="Q14" s="40"/>
    </row>
    <row r="15" s="1" customFormat="1" customHeight="1" spans="1:17">
      <c r="A15" s="28">
        <v>45938</v>
      </c>
      <c r="B15" s="28">
        <v>45938</v>
      </c>
      <c r="C15" s="155">
        <v>10620</v>
      </c>
      <c r="D15" s="19" t="s">
        <v>78</v>
      </c>
      <c r="E15" s="118">
        <v>45938</v>
      </c>
      <c r="F15" s="123">
        <v>145898</v>
      </c>
      <c r="G15" s="43"/>
      <c r="H15" s="43"/>
      <c r="I15" s="43"/>
      <c r="J15" s="43">
        <v>6600</v>
      </c>
      <c r="K15" s="43"/>
      <c r="L15" s="43"/>
      <c r="M15" s="43"/>
      <c r="N15" s="81">
        <f t="shared" si="0"/>
        <v>6600</v>
      </c>
      <c r="O15" s="118"/>
      <c r="P15" s="24"/>
      <c r="Q15" s="40"/>
    </row>
    <row r="16" s="1" customFormat="1" customHeight="1" spans="1:17">
      <c r="A16" s="28">
        <v>45938</v>
      </c>
      <c r="B16" s="29">
        <v>45938</v>
      </c>
      <c r="C16" s="155">
        <v>10621</v>
      </c>
      <c r="D16" s="30" t="s">
        <v>79</v>
      </c>
      <c r="E16" s="156">
        <v>45951</v>
      </c>
      <c r="F16" s="123">
        <v>147816</v>
      </c>
      <c r="G16" s="33"/>
      <c r="H16" s="43"/>
      <c r="I16" s="43"/>
      <c r="J16" s="43"/>
      <c r="K16" s="43">
        <v>10901.79</v>
      </c>
      <c r="L16" s="22"/>
      <c r="M16" s="22"/>
      <c r="N16" s="22">
        <f t="shared" si="0"/>
        <v>10901.79</v>
      </c>
      <c r="O16" s="38" t="s">
        <v>80</v>
      </c>
      <c r="P16" s="82" t="s">
        <v>81</v>
      </c>
      <c r="Q16" s="159" t="s">
        <v>80</v>
      </c>
    </row>
    <row r="17" s="1" customFormat="1" customHeight="1" spans="1:17">
      <c r="A17" s="28">
        <v>45938</v>
      </c>
      <c r="B17" s="28">
        <v>45938</v>
      </c>
      <c r="C17" s="155">
        <v>10626</v>
      </c>
      <c r="D17" s="19" t="s">
        <v>72</v>
      </c>
      <c r="E17" s="118">
        <v>45938</v>
      </c>
      <c r="F17" s="123">
        <v>145899</v>
      </c>
      <c r="G17" s="43"/>
      <c r="H17" s="43"/>
      <c r="I17" s="43"/>
      <c r="J17" s="43">
        <v>440</v>
      </c>
      <c r="K17" s="43"/>
      <c r="L17" s="43"/>
      <c r="M17" s="43"/>
      <c r="N17" s="81">
        <f t="shared" si="0"/>
        <v>440</v>
      </c>
      <c r="O17" s="118"/>
      <c r="P17" s="24"/>
      <c r="Q17" s="40"/>
    </row>
    <row r="18" s="1" customFormat="1" customHeight="1" spans="1:17">
      <c r="A18" s="28">
        <v>45939</v>
      </c>
      <c r="B18" s="28">
        <v>45939</v>
      </c>
      <c r="C18" s="155">
        <v>10627</v>
      </c>
      <c r="D18" s="19" t="s">
        <v>82</v>
      </c>
      <c r="E18" s="118">
        <v>45939</v>
      </c>
      <c r="F18" s="123">
        <v>145900</v>
      </c>
      <c r="G18" s="43"/>
      <c r="H18" s="43"/>
      <c r="I18" s="43"/>
      <c r="J18" s="43">
        <v>2200</v>
      </c>
      <c r="K18" s="43"/>
      <c r="L18" s="43"/>
      <c r="M18" s="43"/>
      <c r="N18" s="81">
        <f t="shared" si="0"/>
        <v>2200</v>
      </c>
      <c r="O18" s="118"/>
      <c r="P18" s="24"/>
      <c r="Q18" s="40"/>
    </row>
    <row r="19" s="1" customFormat="1" customHeight="1" spans="1:17">
      <c r="A19" s="28">
        <v>45940</v>
      </c>
      <c r="B19" s="28">
        <v>45940</v>
      </c>
      <c r="C19" s="155">
        <v>10630</v>
      </c>
      <c r="D19" s="19" t="s">
        <v>72</v>
      </c>
      <c r="E19" s="118">
        <v>45940</v>
      </c>
      <c r="F19" s="123">
        <v>147802</v>
      </c>
      <c r="G19" s="43"/>
      <c r="H19" s="43"/>
      <c r="I19" s="43"/>
      <c r="J19" s="43">
        <v>2640</v>
      </c>
      <c r="K19" s="43"/>
      <c r="L19" s="43"/>
      <c r="M19" s="43"/>
      <c r="N19" s="81">
        <f t="shared" si="0"/>
        <v>2640</v>
      </c>
      <c r="O19" s="118"/>
      <c r="P19" s="24"/>
      <c r="Q19" s="40"/>
    </row>
    <row r="20" s="1" customFormat="1" customHeight="1" spans="1:17">
      <c r="A20" s="28">
        <v>45940</v>
      </c>
      <c r="B20" s="28">
        <v>45940</v>
      </c>
      <c r="C20" s="155">
        <v>10631</v>
      </c>
      <c r="D20" s="19" t="s">
        <v>72</v>
      </c>
      <c r="E20" s="118">
        <v>45940</v>
      </c>
      <c r="F20" s="123">
        <v>147801</v>
      </c>
      <c r="G20" s="43"/>
      <c r="H20" s="43"/>
      <c r="I20" s="43"/>
      <c r="J20" s="43">
        <v>480</v>
      </c>
      <c r="K20" s="43"/>
      <c r="L20" s="43"/>
      <c r="M20" s="43"/>
      <c r="N20" s="81">
        <f t="shared" si="0"/>
        <v>480</v>
      </c>
      <c r="O20" s="118"/>
      <c r="P20" s="24"/>
      <c r="Q20" s="40"/>
    </row>
    <row r="21" s="1" customFormat="1" customHeight="1" spans="1:17">
      <c r="A21" s="28">
        <v>45943</v>
      </c>
      <c r="B21" s="28">
        <v>45943</v>
      </c>
      <c r="C21" s="155">
        <v>10657</v>
      </c>
      <c r="D21" s="19" t="s">
        <v>72</v>
      </c>
      <c r="E21" s="118">
        <v>45943</v>
      </c>
      <c r="F21" s="123">
        <v>147804</v>
      </c>
      <c r="G21" s="43"/>
      <c r="H21" s="43"/>
      <c r="I21" s="43"/>
      <c r="J21" s="43">
        <v>7040</v>
      </c>
      <c r="K21" s="43"/>
      <c r="L21" s="43"/>
      <c r="M21" s="43"/>
      <c r="N21" s="81">
        <f t="shared" si="0"/>
        <v>7040</v>
      </c>
      <c r="O21" s="118"/>
      <c r="P21" s="24"/>
      <c r="Q21" s="40"/>
    </row>
    <row r="22" s="1" customFormat="1" customHeight="1" spans="1:17">
      <c r="A22" s="28">
        <v>45943</v>
      </c>
      <c r="B22" s="28">
        <v>45943</v>
      </c>
      <c r="C22" s="155">
        <v>10659</v>
      </c>
      <c r="D22" s="19" t="s">
        <v>82</v>
      </c>
      <c r="E22" s="118">
        <v>45941</v>
      </c>
      <c r="F22" s="123">
        <v>147803</v>
      </c>
      <c r="G22" s="43"/>
      <c r="H22" s="43"/>
      <c r="I22" s="43"/>
      <c r="J22" s="43">
        <v>5720</v>
      </c>
      <c r="K22" s="43"/>
      <c r="L22" s="43"/>
      <c r="M22" s="43"/>
      <c r="N22" s="81">
        <f t="shared" ref="N22:N27" si="1">SUM(G22:M22)</f>
        <v>5720</v>
      </c>
      <c r="O22" s="118"/>
      <c r="P22" s="24"/>
      <c r="Q22" s="40"/>
    </row>
    <row r="23" s="1" customFormat="1" customHeight="1" spans="1:17">
      <c r="A23" s="28">
        <v>45943</v>
      </c>
      <c r="B23" s="28">
        <v>45943</v>
      </c>
      <c r="C23" s="155">
        <v>10660</v>
      </c>
      <c r="D23" s="19" t="s">
        <v>74</v>
      </c>
      <c r="E23" s="118">
        <v>45943</v>
      </c>
      <c r="F23" s="123">
        <v>147805</v>
      </c>
      <c r="G23" s="43"/>
      <c r="H23" s="43"/>
      <c r="I23" s="43"/>
      <c r="J23" s="43">
        <v>2640</v>
      </c>
      <c r="K23" s="43"/>
      <c r="L23" s="43"/>
      <c r="M23" s="43"/>
      <c r="N23" s="81">
        <f t="shared" si="1"/>
        <v>2640</v>
      </c>
      <c r="O23" s="118"/>
      <c r="P23" s="24"/>
      <c r="Q23" s="40"/>
    </row>
    <row r="24" s="1" customFormat="1" customHeight="1" spans="1:17">
      <c r="A24" s="28">
        <v>45944</v>
      </c>
      <c r="B24" s="28">
        <v>45944</v>
      </c>
      <c r="C24" s="155">
        <v>10661</v>
      </c>
      <c r="D24" s="19" t="s">
        <v>72</v>
      </c>
      <c r="E24" s="118">
        <v>45944</v>
      </c>
      <c r="F24" s="123">
        <v>147806</v>
      </c>
      <c r="G24" s="43"/>
      <c r="H24" s="43"/>
      <c r="I24" s="43"/>
      <c r="J24" s="43">
        <v>2640</v>
      </c>
      <c r="K24" s="43"/>
      <c r="L24" s="43"/>
      <c r="M24" s="43"/>
      <c r="N24" s="81">
        <f t="shared" si="1"/>
        <v>2640</v>
      </c>
      <c r="O24" s="118"/>
      <c r="P24" s="24"/>
      <c r="Q24" s="40"/>
    </row>
    <row r="25" s="1" customFormat="1" customHeight="1" spans="1:17">
      <c r="A25" s="28">
        <v>45945</v>
      </c>
      <c r="B25" s="28">
        <v>45945</v>
      </c>
      <c r="C25" s="155">
        <v>10665</v>
      </c>
      <c r="D25" s="19" t="s">
        <v>83</v>
      </c>
      <c r="E25" s="118">
        <v>45945</v>
      </c>
      <c r="F25" s="123">
        <v>147807</v>
      </c>
      <c r="G25" s="43"/>
      <c r="H25" s="43"/>
      <c r="I25" s="43"/>
      <c r="J25" s="43">
        <v>330</v>
      </c>
      <c r="K25" s="43"/>
      <c r="L25" s="43"/>
      <c r="M25" s="43"/>
      <c r="N25" s="81">
        <f t="shared" si="1"/>
        <v>330</v>
      </c>
      <c r="O25" s="118"/>
      <c r="P25" s="24"/>
      <c r="Q25" s="40"/>
    </row>
    <row r="26" s="1" customFormat="1" customHeight="1" spans="1:17">
      <c r="A26" s="28">
        <v>45945</v>
      </c>
      <c r="B26" s="28">
        <v>45945</v>
      </c>
      <c r="C26" s="155">
        <v>10666</v>
      </c>
      <c r="D26" s="19" t="s">
        <v>82</v>
      </c>
      <c r="E26" s="118">
        <v>45945</v>
      </c>
      <c r="F26" s="123">
        <v>147808</v>
      </c>
      <c r="G26" s="43"/>
      <c r="H26" s="43"/>
      <c r="I26" s="43"/>
      <c r="J26" s="43">
        <v>4400</v>
      </c>
      <c r="K26" s="43"/>
      <c r="L26" s="43"/>
      <c r="M26" s="43"/>
      <c r="N26" s="81">
        <f t="shared" si="1"/>
        <v>4400</v>
      </c>
      <c r="O26" s="118"/>
      <c r="P26" s="24"/>
      <c r="Q26" s="40"/>
    </row>
    <row r="27" s="1" customFormat="1" customHeight="1" spans="1:17">
      <c r="A27" s="28">
        <v>45945</v>
      </c>
      <c r="B27" s="29">
        <v>45945</v>
      </c>
      <c r="C27" s="155">
        <v>10667</v>
      </c>
      <c r="D27" s="30" t="s">
        <v>74</v>
      </c>
      <c r="E27" s="156">
        <v>45945</v>
      </c>
      <c r="F27" s="123">
        <v>147809</v>
      </c>
      <c r="G27" s="33"/>
      <c r="H27" s="43"/>
      <c r="I27" s="43"/>
      <c r="J27" s="43">
        <v>1760</v>
      </c>
      <c r="K27" s="43"/>
      <c r="L27" s="22"/>
      <c r="M27" s="22"/>
      <c r="N27" s="22">
        <f t="shared" si="1"/>
        <v>1760</v>
      </c>
      <c r="O27" s="38"/>
      <c r="P27" s="24"/>
      <c r="Q27" s="159"/>
    </row>
    <row r="28" s="1" customFormat="1" customHeight="1" spans="1:17">
      <c r="A28" s="28">
        <v>45946</v>
      </c>
      <c r="B28" s="28">
        <v>45946</v>
      </c>
      <c r="C28" s="155">
        <v>10668</v>
      </c>
      <c r="D28" s="19" t="s">
        <v>84</v>
      </c>
      <c r="E28" s="118">
        <v>45946</v>
      </c>
      <c r="F28" s="123">
        <v>147810</v>
      </c>
      <c r="G28" s="43"/>
      <c r="H28" s="43"/>
      <c r="I28" s="43"/>
      <c r="J28" s="43">
        <v>715</v>
      </c>
      <c r="K28" s="43"/>
      <c r="L28" s="43"/>
      <c r="M28" s="43"/>
      <c r="N28" s="81">
        <f t="shared" ref="N28:N31" si="2">SUM(G28:M28)</f>
        <v>715</v>
      </c>
      <c r="O28" s="118"/>
      <c r="P28" s="24"/>
      <c r="Q28" s="40"/>
    </row>
    <row r="29" s="1" customFormat="1" customHeight="1" spans="1:17">
      <c r="A29" s="28">
        <v>45947</v>
      </c>
      <c r="B29" s="28">
        <v>45947</v>
      </c>
      <c r="C29" s="155">
        <v>10669</v>
      </c>
      <c r="D29" s="19" t="s">
        <v>74</v>
      </c>
      <c r="E29" s="118">
        <v>45947</v>
      </c>
      <c r="F29" s="123">
        <v>147811</v>
      </c>
      <c r="G29" s="43"/>
      <c r="H29" s="43"/>
      <c r="I29" s="43"/>
      <c r="J29" s="43">
        <v>480</v>
      </c>
      <c r="K29" s="43"/>
      <c r="L29" s="43"/>
      <c r="M29" s="43"/>
      <c r="N29" s="81">
        <f t="shared" si="2"/>
        <v>480</v>
      </c>
      <c r="O29" s="118"/>
      <c r="P29" s="24"/>
      <c r="Q29" s="40"/>
    </row>
    <row r="30" s="1" customFormat="1" customHeight="1" spans="1:17">
      <c r="A30" s="28">
        <v>45947</v>
      </c>
      <c r="B30" s="29">
        <v>45947</v>
      </c>
      <c r="C30" s="155">
        <v>10671</v>
      </c>
      <c r="D30" s="30" t="s">
        <v>79</v>
      </c>
      <c r="E30" s="156">
        <v>45951</v>
      </c>
      <c r="F30" s="123">
        <v>147817</v>
      </c>
      <c r="G30" s="33"/>
      <c r="H30" s="43"/>
      <c r="I30" s="43"/>
      <c r="J30" s="43">
        <v>6482.14</v>
      </c>
      <c r="K30" s="43"/>
      <c r="L30" s="22"/>
      <c r="M30" s="22"/>
      <c r="N30" s="22">
        <f t="shared" si="2"/>
        <v>6482.14</v>
      </c>
      <c r="O30" s="38"/>
      <c r="P30" s="82" t="s">
        <v>85</v>
      </c>
      <c r="Q30" s="159" t="s">
        <v>80</v>
      </c>
    </row>
    <row r="31" s="1" customFormat="1" customHeight="1" spans="1:17">
      <c r="A31" s="28">
        <v>45947</v>
      </c>
      <c r="B31" s="29">
        <v>45947</v>
      </c>
      <c r="C31" s="155">
        <v>10674</v>
      </c>
      <c r="D31" s="30" t="s">
        <v>41</v>
      </c>
      <c r="E31" s="156">
        <v>45959</v>
      </c>
      <c r="F31" s="123">
        <v>147833</v>
      </c>
      <c r="G31" s="33"/>
      <c r="H31" s="43"/>
      <c r="I31" s="43"/>
      <c r="J31" s="43">
        <v>1760</v>
      </c>
      <c r="K31" s="43"/>
      <c r="L31" s="22"/>
      <c r="M31" s="22"/>
      <c r="N31" s="22">
        <f t="shared" si="2"/>
        <v>1760</v>
      </c>
      <c r="O31" s="38"/>
      <c r="P31" s="24" t="s">
        <v>86</v>
      </c>
      <c r="Q31" s="159"/>
    </row>
    <row r="32" s="1" customFormat="1" customHeight="1" spans="1:17">
      <c r="A32" s="28">
        <v>45947</v>
      </c>
      <c r="B32" s="28">
        <v>45948</v>
      </c>
      <c r="C32" s="155">
        <v>10675</v>
      </c>
      <c r="D32" s="19" t="s">
        <v>41</v>
      </c>
      <c r="E32" s="118">
        <v>45947</v>
      </c>
      <c r="F32" s="123">
        <v>147812</v>
      </c>
      <c r="G32" s="43"/>
      <c r="H32" s="43"/>
      <c r="I32" s="43"/>
      <c r="J32" s="43">
        <v>264</v>
      </c>
      <c r="K32" s="43"/>
      <c r="L32" s="43"/>
      <c r="M32" s="43"/>
      <c r="N32" s="81">
        <f t="shared" ref="N32:N38" si="3">SUM(G32:M32)</f>
        <v>264</v>
      </c>
      <c r="O32" s="118"/>
      <c r="P32" s="24"/>
      <c r="Q32" s="40"/>
    </row>
    <row r="33" s="1" customFormat="1" customHeight="1" spans="1:17">
      <c r="A33" s="28">
        <v>45950</v>
      </c>
      <c r="B33" s="28">
        <v>45950</v>
      </c>
      <c r="C33" s="155">
        <v>10689</v>
      </c>
      <c r="D33" s="19" t="s">
        <v>87</v>
      </c>
      <c r="E33" s="118">
        <v>45950</v>
      </c>
      <c r="F33" s="123">
        <v>147813</v>
      </c>
      <c r="G33" s="43"/>
      <c r="H33" s="43"/>
      <c r="I33" s="43"/>
      <c r="J33" s="43">
        <v>2200</v>
      </c>
      <c r="K33" s="43"/>
      <c r="L33" s="43"/>
      <c r="M33" s="43"/>
      <c r="N33" s="81">
        <f t="shared" si="3"/>
        <v>2200</v>
      </c>
      <c r="O33" s="118"/>
      <c r="P33" s="24"/>
      <c r="Q33" s="40"/>
    </row>
    <row r="34" s="1" customFormat="1" customHeight="1" spans="1:17">
      <c r="A34" s="28">
        <v>45951</v>
      </c>
      <c r="B34" s="28">
        <v>45951</v>
      </c>
      <c r="C34" s="155">
        <v>10695</v>
      </c>
      <c r="D34" s="19" t="s">
        <v>88</v>
      </c>
      <c r="E34" s="118">
        <v>45951</v>
      </c>
      <c r="F34" s="123">
        <v>147814</v>
      </c>
      <c r="G34" s="43"/>
      <c r="H34" s="43"/>
      <c r="I34" s="43"/>
      <c r="J34" s="43">
        <v>5280</v>
      </c>
      <c r="K34" s="43"/>
      <c r="L34" s="43"/>
      <c r="M34" s="43"/>
      <c r="N34" s="81">
        <f t="shared" si="3"/>
        <v>5280</v>
      </c>
      <c r="O34" s="118"/>
      <c r="P34" s="24"/>
      <c r="Q34" s="40"/>
    </row>
    <row r="35" s="1" customFormat="1" customHeight="1" spans="1:17">
      <c r="A35" s="28">
        <v>45951</v>
      </c>
      <c r="B35" s="28">
        <v>45951</v>
      </c>
      <c r="C35" s="157">
        <v>10696</v>
      </c>
      <c r="D35" s="129" t="s">
        <v>89</v>
      </c>
      <c r="E35" s="118">
        <v>45951</v>
      </c>
      <c r="F35" s="131">
        <v>147815</v>
      </c>
      <c r="G35" s="132"/>
      <c r="H35" s="133"/>
      <c r="I35" s="133"/>
      <c r="J35" s="133">
        <v>550</v>
      </c>
      <c r="K35" s="140"/>
      <c r="L35" s="133"/>
      <c r="M35" s="133"/>
      <c r="N35" s="81">
        <f t="shared" si="3"/>
        <v>550</v>
      </c>
      <c r="O35" s="118"/>
      <c r="P35" s="141"/>
      <c r="Q35" s="40"/>
    </row>
    <row r="36" s="1" customFormat="1" customHeight="1" spans="1:17">
      <c r="A36" s="28">
        <v>45953</v>
      </c>
      <c r="B36" s="29">
        <v>45953</v>
      </c>
      <c r="C36" s="155">
        <v>10708</v>
      </c>
      <c r="D36" s="30" t="s">
        <v>72</v>
      </c>
      <c r="E36" s="156">
        <v>45953</v>
      </c>
      <c r="F36" s="123">
        <v>147818</v>
      </c>
      <c r="G36" s="33"/>
      <c r="H36" s="43"/>
      <c r="I36" s="43"/>
      <c r="J36" s="43">
        <v>2392</v>
      </c>
      <c r="K36" s="43"/>
      <c r="L36" s="22"/>
      <c r="M36" s="22"/>
      <c r="N36" s="22">
        <f t="shared" si="3"/>
        <v>2392</v>
      </c>
      <c r="O36" s="158"/>
      <c r="P36" s="24"/>
      <c r="Q36" s="159"/>
    </row>
    <row r="37" s="1" customFormat="1" customHeight="1" spans="1:17">
      <c r="A37" s="28">
        <v>45953</v>
      </c>
      <c r="B37" s="29">
        <v>45953</v>
      </c>
      <c r="C37" s="155">
        <v>10712</v>
      </c>
      <c r="D37" s="30" t="s">
        <v>41</v>
      </c>
      <c r="E37" s="156">
        <v>45953</v>
      </c>
      <c r="F37" s="123">
        <v>147819</v>
      </c>
      <c r="G37" s="33"/>
      <c r="H37" s="43"/>
      <c r="I37" s="43"/>
      <c r="J37" s="43">
        <v>264</v>
      </c>
      <c r="K37" s="43"/>
      <c r="L37" s="22"/>
      <c r="M37" s="22"/>
      <c r="N37" s="22">
        <f t="shared" si="3"/>
        <v>264</v>
      </c>
      <c r="O37" s="38"/>
      <c r="P37" s="24"/>
      <c r="Q37" s="159"/>
    </row>
    <row r="38" s="1" customFormat="1" customHeight="1" spans="1:17">
      <c r="A38" s="28">
        <v>45953</v>
      </c>
      <c r="B38" s="29">
        <v>45953</v>
      </c>
      <c r="C38" s="155">
        <v>10714</v>
      </c>
      <c r="D38" s="30" t="s">
        <v>74</v>
      </c>
      <c r="E38" s="156">
        <v>45953</v>
      </c>
      <c r="F38" s="123">
        <v>147820</v>
      </c>
      <c r="G38" s="33"/>
      <c r="H38" s="43"/>
      <c r="I38" s="43"/>
      <c r="J38" s="43">
        <v>4400</v>
      </c>
      <c r="K38" s="43"/>
      <c r="L38" s="22"/>
      <c r="M38" s="22"/>
      <c r="N38" s="22">
        <f t="shared" si="3"/>
        <v>4400</v>
      </c>
      <c r="O38" s="38"/>
      <c r="P38" s="24"/>
      <c r="Q38" s="159"/>
    </row>
    <row r="39" s="1" customFormat="1" customHeight="1" spans="1:17">
      <c r="A39" s="127">
        <v>45954</v>
      </c>
      <c r="B39" s="127">
        <v>45954</v>
      </c>
      <c r="C39" s="157">
        <v>10730</v>
      </c>
      <c r="D39" s="129" t="s">
        <v>74</v>
      </c>
      <c r="E39" s="118">
        <v>45954</v>
      </c>
      <c r="F39" s="131">
        <v>147821</v>
      </c>
      <c r="G39" s="132"/>
      <c r="H39" s="133"/>
      <c r="I39" s="133"/>
      <c r="J39" s="133">
        <v>7480</v>
      </c>
      <c r="K39" s="140"/>
      <c r="L39" s="133"/>
      <c r="M39" s="133"/>
      <c r="N39" s="81">
        <f t="shared" ref="N39:N52" si="4">SUM(G39:M39)</f>
        <v>7480</v>
      </c>
      <c r="O39" s="130"/>
      <c r="P39" s="141"/>
      <c r="Q39" s="40"/>
    </row>
    <row r="40" s="1" customFormat="1" customHeight="1" spans="1:17">
      <c r="A40" s="127">
        <v>45955</v>
      </c>
      <c r="B40" s="127">
        <v>45955</v>
      </c>
      <c r="C40" s="157">
        <v>10732</v>
      </c>
      <c r="D40" s="129" t="s">
        <v>72</v>
      </c>
      <c r="E40" s="118">
        <v>45955</v>
      </c>
      <c r="F40" s="131">
        <v>147822</v>
      </c>
      <c r="G40" s="132"/>
      <c r="H40" s="133"/>
      <c r="I40" s="133"/>
      <c r="J40" s="133">
        <v>880</v>
      </c>
      <c r="K40" s="140"/>
      <c r="L40" s="133"/>
      <c r="M40" s="133"/>
      <c r="N40" s="81">
        <f t="shared" si="4"/>
        <v>880</v>
      </c>
      <c r="O40" s="130"/>
      <c r="P40" s="141"/>
      <c r="Q40" s="40"/>
    </row>
    <row r="41" s="1" customFormat="1" customHeight="1" spans="1:17">
      <c r="A41" s="28">
        <v>45955</v>
      </c>
      <c r="B41" s="28">
        <v>45955</v>
      </c>
      <c r="C41" s="155">
        <v>10746</v>
      </c>
      <c r="D41" s="19" t="s">
        <v>90</v>
      </c>
      <c r="E41" s="118">
        <v>45955</v>
      </c>
      <c r="F41" s="123">
        <v>147823</v>
      </c>
      <c r="G41" s="43"/>
      <c r="H41" s="43"/>
      <c r="I41" s="43"/>
      <c r="J41" s="43">
        <v>1100</v>
      </c>
      <c r="K41" s="43"/>
      <c r="L41" s="43"/>
      <c r="M41" s="43"/>
      <c r="N41" s="81">
        <f t="shared" si="4"/>
        <v>1100</v>
      </c>
      <c r="O41" s="118"/>
      <c r="P41" s="24"/>
      <c r="Q41" s="40"/>
    </row>
    <row r="42" s="1" customFormat="1" customHeight="1" spans="1:17">
      <c r="A42" s="127">
        <v>45957</v>
      </c>
      <c r="B42" s="127">
        <v>45957</v>
      </c>
      <c r="C42" s="155">
        <v>10753</v>
      </c>
      <c r="D42" s="19" t="s">
        <v>82</v>
      </c>
      <c r="E42" s="118">
        <v>45957</v>
      </c>
      <c r="F42" s="123">
        <v>147824</v>
      </c>
      <c r="G42" s="43"/>
      <c r="H42" s="43"/>
      <c r="I42" s="43"/>
      <c r="J42" s="43">
        <v>1280</v>
      </c>
      <c r="K42" s="43"/>
      <c r="L42" s="43"/>
      <c r="M42" s="43"/>
      <c r="N42" s="81">
        <f t="shared" si="4"/>
        <v>1280</v>
      </c>
      <c r="O42" s="118"/>
      <c r="P42" s="24"/>
      <c r="Q42" s="40"/>
    </row>
    <row r="43" s="1" customFormat="1" customHeight="1" spans="1:17">
      <c r="A43" s="127">
        <v>45958</v>
      </c>
      <c r="B43" s="127">
        <v>45958</v>
      </c>
      <c r="C43" s="155">
        <v>10765</v>
      </c>
      <c r="D43" s="19" t="s">
        <v>82</v>
      </c>
      <c r="E43" s="118">
        <v>45958</v>
      </c>
      <c r="F43" s="123">
        <v>147825</v>
      </c>
      <c r="G43" s="43"/>
      <c r="H43" s="43"/>
      <c r="I43" s="43"/>
      <c r="J43" s="43">
        <v>2640</v>
      </c>
      <c r="K43" s="43"/>
      <c r="L43" s="43"/>
      <c r="M43" s="43"/>
      <c r="N43" s="81">
        <f t="shared" si="4"/>
        <v>2640</v>
      </c>
      <c r="O43" s="118"/>
      <c r="P43" s="24"/>
      <c r="Q43" s="40"/>
    </row>
    <row r="44" s="1" customFormat="1" customHeight="1" spans="1:17">
      <c r="A44" s="127">
        <v>45958</v>
      </c>
      <c r="B44" s="127">
        <v>45958</v>
      </c>
      <c r="C44" s="155">
        <v>10768</v>
      </c>
      <c r="D44" s="19" t="s">
        <v>91</v>
      </c>
      <c r="E44" s="118">
        <v>45958</v>
      </c>
      <c r="F44" s="123">
        <v>147826</v>
      </c>
      <c r="G44" s="43"/>
      <c r="H44" s="43"/>
      <c r="I44" s="43"/>
      <c r="J44" s="43">
        <v>4620</v>
      </c>
      <c r="K44" s="43"/>
      <c r="L44" s="43"/>
      <c r="M44" s="43"/>
      <c r="N44" s="81">
        <f t="shared" si="4"/>
        <v>4620</v>
      </c>
      <c r="O44" s="118"/>
      <c r="P44" s="24"/>
      <c r="Q44" s="40"/>
    </row>
    <row r="45" s="1" customFormat="1" customHeight="1" spans="1:17">
      <c r="A45" s="28">
        <v>45958</v>
      </c>
      <c r="B45" s="28">
        <v>45958</v>
      </c>
      <c r="C45" s="155">
        <v>10769</v>
      </c>
      <c r="D45" s="19" t="s">
        <v>92</v>
      </c>
      <c r="E45" s="118">
        <v>45958</v>
      </c>
      <c r="F45" s="123">
        <v>147827</v>
      </c>
      <c r="G45" s="43"/>
      <c r="H45" s="43"/>
      <c r="I45" s="43"/>
      <c r="J45" s="43">
        <v>2200</v>
      </c>
      <c r="K45" s="43"/>
      <c r="L45" s="43"/>
      <c r="M45" s="43"/>
      <c r="N45" s="81">
        <f t="shared" si="4"/>
        <v>2200</v>
      </c>
      <c r="O45" s="118"/>
      <c r="P45" s="24"/>
      <c r="Q45" s="40"/>
    </row>
    <row r="46" s="1" customFormat="1" customHeight="1" spans="1:17">
      <c r="A46" s="28">
        <v>45958</v>
      </c>
      <c r="B46" s="28">
        <v>45958</v>
      </c>
      <c r="C46" s="155">
        <v>10770</v>
      </c>
      <c r="D46" s="19" t="s">
        <v>74</v>
      </c>
      <c r="E46" s="118">
        <v>45958</v>
      </c>
      <c r="F46" s="123">
        <v>147828</v>
      </c>
      <c r="G46" s="43"/>
      <c r="H46" s="43"/>
      <c r="I46" s="43"/>
      <c r="J46" s="43">
        <v>8480</v>
      </c>
      <c r="K46" s="43"/>
      <c r="L46" s="43"/>
      <c r="M46" s="43"/>
      <c r="N46" s="81">
        <f t="shared" si="4"/>
        <v>8480</v>
      </c>
      <c r="O46" s="118"/>
      <c r="P46" s="24"/>
      <c r="Q46" s="40"/>
    </row>
    <row r="47" s="1" customFormat="1" customHeight="1" spans="1:17">
      <c r="A47" s="28">
        <v>45959</v>
      </c>
      <c r="B47" s="28">
        <v>45959</v>
      </c>
      <c r="C47" s="155">
        <v>10773</v>
      </c>
      <c r="D47" s="19" t="s">
        <v>72</v>
      </c>
      <c r="E47" s="118">
        <v>45959</v>
      </c>
      <c r="F47" s="123">
        <v>147829</v>
      </c>
      <c r="G47" s="43"/>
      <c r="H47" s="43"/>
      <c r="I47" s="43"/>
      <c r="J47" s="43">
        <v>1496</v>
      </c>
      <c r="K47" s="43"/>
      <c r="L47" s="43"/>
      <c r="M47" s="43"/>
      <c r="N47" s="81">
        <f t="shared" si="4"/>
        <v>1496</v>
      </c>
      <c r="O47" s="118"/>
      <c r="P47" s="24"/>
      <c r="Q47" s="40"/>
    </row>
    <row r="48" s="1" customFormat="1" customHeight="1" spans="1:17">
      <c r="A48" s="28">
        <v>45959</v>
      </c>
      <c r="B48" s="29">
        <v>45959</v>
      </c>
      <c r="C48" s="155">
        <v>10775</v>
      </c>
      <c r="D48" s="30" t="s">
        <v>93</v>
      </c>
      <c r="E48" s="156">
        <v>45959</v>
      </c>
      <c r="F48" s="123">
        <v>147830</v>
      </c>
      <c r="G48" s="33"/>
      <c r="H48" s="43"/>
      <c r="I48" s="43"/>
      <c r="J48" s="43">
        <v>528</v>
      </c>
      <c r="K48" s="43"/>
      <c r="L48" s="22"/>
      <c r="M48" s="22"/>
      <c r="N48" s="22">
        <f t="shared" si="4"/>
        <v>528</v>
      </c>
      <c r="O48" s="38"/>
      <c r="P48" s="24"/>
      <c r="Q48" s="159"/>
    </row>
    <row r="49" s="1" customFormat="1" customHeight="1" spans="1:17">
      <c r="A49" s="28">
        <v>45959</v>
      </c>
      <c r="B49" s="29">
        <v>45959</v>
      </c>
      <c r="C49" s="155">
        <v>10776</v>
      </c>
      <c r="D49" s="30" t="s">
        <v>74</v>
      </c>
      <c r="E49" s="156">
        <v>45959</v>
      </c>
      <c r="F49" s="123">
        <v>147831</v>
      </c>
      <c r="G49" s="33"/>
      <c r="H49" s="43"/>
      <c r="I49" s="43"/>
      <c r="J49" s="43">
        <v>480</v>
      </c>
      <c r="K49" s="43"/>
      <c r="L49" s="22"/>
      <c r="M49" s="22"/>
      <c r="N49" s="22">
        <f t="shared" si="4"/>
        <v>480</v>
      </c>
      <c r="O49" s="38"/>
      <c r="P49" s="24"/>
      <c r="Q49" s="159"/>
    </row>
    <row r="50" s="1" customFormat="1" customHeight="1" spans="1:17">
      <c r="A50" s="28">
        <v>45959</v>
      </c>
      <c r="B50" s="29">
        <v>45959</v>
      </c>
      <c r="C50" s="155">
        <v>10777</v>
      </c>
      <c r="D50" s="30" t="s">
        <v>94</v>
      </c>
      <c r="E50" s="156">
        <v>45959</v>
      </c>
      <c r="F50" s="123">
        <v>147832</v>
      </c>
      <c r="G50" s="33"/>
      <c r="H50" s="43"/>
      <c r="I50" s="43"/>
      <c r="J50" s="43">
        <v>1100</v>
      </c>
      <c r="K50" s="43"/>
      <c r="L50" s="22"/>
      <c r="M50" s="22"/>
      <c r="N50" s="22">
        <f t="shared" si="4"/>
        <v>1100</v>
      </c>
      <c r="O50" s="38"/>
      <c r="P50" s="24"/>
      <c r="Q50" s="159"/>
    </row>
    <row r="51" s="1" customFormat="1" customHeight="1" spans="1:17">
      <c r="A51" s="28">
        <v>45960</v>
      </c>
      <c r="B51" s="29">
        <v>45960</v>
      </c>
      <c r="C51" s="155">
        <v>10787</v>
      </c>
      <c r="D51" s="30" t="s">
        <v>72</v>
      </c>
      <c r="E51" s="156">
        <v>45960</v>
      </c>
      <c r="F51" s="123">
        <v>147834</v>
      </c>
      <c r="G51" s="33"/>
      <c r="H51" s="43"/>
      <c r="I51" s="43"/>
      <c r="J51" s="43">
        <v>4000</v>
      </c>
      <c r="K51" s="43"/>
      <c r="L51" s="22"/>
      <c r="M51" s="22"/>
      <c r="N51" s="22">
        <f t="shared" si="4"/>
        <v>4000</v>
      </c>
      <c r="O51" s="38"/>
      <c r="P51" s="24"/>
      <c r="Q51" s="159"/>
    </row>
    <row r="52" s="1" customFormat="1" customHeight="1" spans="1:17">
      <c r="A52" s="23" t="s">
        <v>34</v>
      </c>
      <c r="B52" s="83"/>
      <c r="C52" s="84"/>
      <c r="D52" s="85"/>
      <c r="E52" s="124"/>
      <c r="F52" s="86" t="s">
        <v>35</v>
      </c>
      <c r="G52" s="87">
        <f>SUM(G8:G46)</f>
        <v>0</v>
      </c>
      <c r="H52" s="87">
        <f t="shared" ref="H52:N52" si="5">SUM(H8:H46)</f>
        <v>0</v>
      </c>
      <c r="I52" s="87">
        <f t="shared" si="5"/>
        <v>0</v>
      </c>
      <c r="J52" s="87">
        <f>SUM(J8:J51)</f>
        <v>120141.14</v>
      </c>
      <c r="K52" s="87">
        <f t="shared" si="5"/>
        <v>10901.79</v>
      </c>
      <c r="L52" s="87">
        <f t="shared" si="5"/>
        <v>0</v>
      </c>
      <c r="M52" s="87">
        <f t="shared" si="5"/>
        <v>0</v>
      </c>
      <c r="N52" s="87">
        <f>SUM(N8:N51)</f>
        <v>131042.93</v>
      </c>
      <c r="O52" s="116"/>
      <c r="P52" s="24"/>
      <c r="Q52" s="40"/>
    </row>
    <row r="53" s="1" customFormat="1" customHeight="1" spans="1:17">
      <c r="A53" s="88"/>
      <c r="B53" s="88"/>
      <c r="C53" s="89"/>
      <c r="D53" s="90"/>
      <c r="E53" s="125"/>
      <c r="F53" s="91"/>
      <c r="G53" s="92"/>
      <c r="H53" s="92"/>
      <c r="I53" s="92"/>
      <c r="J53" s="92"/>
      <c r="K53" s="92"/>
      <c r="L53" s="92"/>
      <c r="M53" s="92"/>
      <c r="N53" s="92"/>
      <c r="O53" s="7"/>
      <c r="P53" s="36"/>
      <c r="Q53" s="40"/>
    </row>
    <row r="54" s="1" customFormat="1" customHeight="1" spans="1:17">
      <c r="A54" s="7" t="s">
        <v>0</v>
      </c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36"/>
      <c r="Q54" s="40"/>
    </row>
    <row r="55" s="1" customFormat="1" customHeight="1" spans="1:17">
      <c r="A55" s="7" t="s">
        <v>70</v>
      </c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36"/>
      <c r="Q55" s="40"/>
    </row>
    <row r="56" s="1" customFormat="1" customHeight="1" spans="1:17">
      <c r="A56" s="7" t="s">
        <v>2</v>
      </c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36"/>
      <c r="Q56" s="40"/>
    </row>
    <row r="57" s="1" customFormat="1" customHeight="1" spans="1:1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36"/>
      <c r="Q57" s="40"/>
    </row>
    <row r="58" s="1" customFormat="1" customHeight="1" spans="1:17">
      <c r="A58" s="71" t="s">
        <v>36</v>
      </c>
      <c r="B58" s="71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36"/>
      <c r="Q58" s="40"/>
    </row>
    <row r="59" s="1" customFormat="1" customHeight="1" spans="1:17">
      <c r="A59" s="10" t="s">
        <v>4</v>
      </c>
      <c r="B59" s="10" t="s">
        <v>5</v>
      </c>
      <c r="C59" s="11" t="s">
        <v>6</v>
      </c>
      <c r="D59" s="11" t="s">
        <v>7</v>
      </c>
      <c r="E59" s="11" t="s">
        <v>8</v>
      </c>
      <c r="F59" s="11" t="s">
        <v>37</v>
      </c>
      <c r="G59" s="11" t="s">
        <v>10</v>
      </c>
      <c r="H59" s="13" t="s">
        <v>11</v>
      </c>
      <c r="I59" s="13"/>
      <c r="J59" s="11" t="s">
        <v>12</v>
      </c>
      <c r="K59" s="11" t="s">
        <v>13</v>
      </c>
      <c r="L59" s="37" t="s">
        <v>14</v>
      </c>
      <c r="M59" s="37"/>
      <c r="N59" s="11" t="s">
        <v>15</v>
      </c>
      <c r="O59" s="11" t="s">
        <v>16</v>
      </c>
      <c r="P59" s="11" t="s">
        <v>38</v>
      </c>
      <c r="Q59" s="11" t="s">
        <v>39</v>
      </c>
    </row>
    <row r="60" s="1" customFormat="1" customHeight="1" spans="1:17">
      <c r="A60" s="10"/>
      <c r="B60" s="10"/>
      <c r="C60" s="14"/>
      <c r="D60" s="14"/>
      <c r="E60" s="27" t="s">
        <v>18</v>
      </c>
      <c r="F60" s="27"/>
      <c r="G60" s="14"/>
      <c r="H60" s="16" t="s">
        <v>19</v>
      </c>
      <c r="I60" s="16" t="s">
        <v>20</v>
      </c>
      <c r="J60" s="14"/>
      <c r="K60" s="14"/>
      <c r="L60" s="16" t="s">
        <v>19</v>
      </c>
      <c r="M60" s="16" t="s">
        <v>20</v>
      </c>
      <c r="N60" s="14"/>
      <c r="O60" s="14"/>
      <c r="P60" s="14"/>
      <c r="Q60" s="14"/>
    </row>
    <row r="61" s="1" customFormat="1" customHeight="1" spans="1:17">
      <c r="A61" s="28">
        <v>45932</v>
      </c>
      <c r="B61" s="29">
        <v>45932</v>
      </c>
      <c r="C61" s="155">
        <v>10586</v>
      </c>
      <c r="D61" s="30" t="s">
        <v>41</v>
      </c>
      <c r="E61" s="156">
        <v>45932</v>
      </c>
      <c r="F61" s="21">
        <v>49828</v>
      </c>
      <c r="G61" s="33"/>
      <c r="H61" s="43"/>
      <c r="I61" s="43"/>
      <c r="J61" s="43">
        <v>10480</v>
      </c>
      <c r="K61" s="43"/>
      <c r="L61" s="22"/>
      <c r="M61" s="22"/>
      <c r="N61" s="22">
        <f t="shared" ref="N61:N66" si="6">SUM(G61:M61)</f>
        <v>10480</v>
      </c>
      <c r="O61" s="38"/>
      <c r="P61" s="24"/>
      <c r="Q61" s="17">
        <v>45962</v>
      </c>
    </row>
    <row r="62" s="1" customFormat="1" customHeight="1" spans="1:17">
      <c r="A62" s="28">
        <v>45936</v>
      </c>
      <c r="B62" s="29">
        <v>45936</v>
      </c>
      <c r="C62" s="155">
        <v>10603</v>
      </c>
      <c r="D62" s="30" t="s">
        <v>95</v>
      </c>
      <c r="E62" s="156">
        <v>45936</v>
      </c>
      <c r="F62" s="21">
        <v>49829</v>
      </c>
      <c r="G62" s="33"/>
      <c r="H62" s="43"/>
      <c r="I62" s="43"/>
      <c r="J62" s="43"/>
      <c r="K62" s="43">
        <v>48861.61</v>
      </c>
      <c r="L62" s="22"/>
      <c r="M62" s="22"/>
      <c r="N62" s="22">
        <f t="shared" si="6"/>
        <v>48861.61</v>
      </c>
      <c r="O62" s="38"/>
      <c r="P62" s="24" t="s">
        <v>96</v>
      </c>
      <c r="Q62" s="17">
        <v>45967</v>
      </c>
    </row>
    <row r="63" s="1" customFormat="1" customHeight="1" spans="1:17">
      <c r="A63" s="28">
        <v>45953</v>
      </c>
      <c r="B63" s="29">
        <v>45953</v>
      </c>
      <c r="C63" s="155">
        <v>10710</v>
      </c>
      <c r="D63" s="30" t="s">
        <v>41</v>
      </c>
      <c r="E63" s="156">
        <v>45953</v>
      </c>
      <c r="F63" s="21">
        <v>49833</v>
      </c>
      <c r="G63" s="33"/>
      <c r="H63" s="43"/>
      <c r="I63" s="43"/>
      <c r="J63" s="43">
        <v>8880</v>
      </c>
      <c r="K63" s="43"/>
      <c r="L63" s="22"/>
      <c r="M63" s="22"/>
      <c r="N63" s="22">
        <f t="shared" si="6"/>
        <v>8880</v>
      </c>
      <c r="O63" s="38"/>
      <c r="P63" s="24"/>
      <c r="Q63" s="17">
        <v>45983</v>
      </c>
    </row>
    <row r="64" s="1" customFormat="1" customHeight="1" spans="1:17">
      <c r="A64" s="28">
        <v>45953</v>
      </c>
      <c r="B64" s="29">
        <v>45953</v>
      </c>
      <c r="C64" s="155">
        <v>10711</v>
      </c>
      <c r="D64" s="30" t="s">
        <v>41</v>
      </c>
      <c r="E64" s="156">
        <v>45953</v>
      </c>
      <c r="F64" s="21">
        <v>49834</v>
      </c>
      <c r="G64" s="33"/>
      <c r="H64" s="43"/>
      <c r="I64" s="43"/>
      <c r="J64" s="43"/>
      <c r="K64" s="43">
        <v>49750</v>
      </c>
      <c r="L64" s="22"/>
      <c r="M64" s="22"/>
      <c r="N64" s="22">
        <f t="shared" si="6"/>
        <v>49750</v>
      </c>
      <c r="O64" s="38"/>
      <c r="P64" s="24"/>
      <c r="Q64" s="17">
        <v>45983</v>
      </c>
    </row>
    <row r="65" s="1" customFormat="1" customHeight="1" spans="1:17">
      <c r="A65" s="28">
        <v>45953</v>
      </c>
      <c r="B65" s="29">
        <v>45953</v>
      </c>
      <c r="C65" s="155">
        <v>10713</v>
      </c>
      <c r="D65" s="30" t="s">
        <v>95</v>
      </c>
      <c r="E65" s="156">
        <v>45953</v>
      </c>
      <c r="F65" s="21">
        <v>49835</v>
      </c>
      <c r="G65" s="33"/>
      <c r="H65" s="43"/>
      <c r="I65" s="43"/>
      <c r="J65" s="43"/>
      <c r="K65" s="43">
        <v>48861.61</v>
      </c>
      <c r="L65" s="22"/>
      <c r="M65" s="22"/>
      <c r="N65" s="22">
        <f t="shared" si="6"/>
        <v>48861.61</v>
      </c>
      <c r="O65" s="38"/>
      <c r="P65" s="24" t="s">
        <v>96</v>
      </c>
      <c r="Q65" s="17">
        <v>45982</v>
      </c>
    </row>
    <row r="66" s="1" customFormat="1" customHeight="1" spans="1:17">
      <c r="A66" s="28">
        <v>45954</v>
      </c>
      <c r="B66" s="29">
        <v>45954</v>
      </c>
      <c r="C66" s="155">
        <v>10731</v>
      </c>
      <c r="D66" s="30" t="s">
        <v>95</v>
      </c>
      <c r="E66" s="156">
        <v>45954</v>
      </c>
      <c r="F66" s="21">
        <v>49836</v>
      </c>
      <c r="G66" s="33"/>
      <c r="H66" s="43"/>
      <c r="I66" s="43"/>
      <c r="J66" s="43">
        <v>1469.29</v>
      </c>
      <c r="K66" s="43"/>
      <c r="L66" s="22"/>
      <c r="M66" s="22"/>
      <c r="N66" s="22">
        <f t="shared" si="6"/>
        <v>1469.29</v>
      </c>
      <c r="O66" s="38"/>
      <c r="P66" s="24" t="s">
        <v>97</v>
      </c>
      <c r="Q66" s="17">
        <v>45985</v>
      </c>
    </row>
    <row r="67" s="1" customFormat="1" customHeight="1" spans="1:17">
      <c r="A67" s="23" t="s">
        <v>15</v>
      </c>
      <c r="B67" s="19"/>
      <c r="C67" s="24"/>
      <c r="D67" s="30"/>
      <c r="E67" s="44"/>
      <c r="F67" s="32"/>
      <c r="G67" s="25">
        <f>SUM(G62:G66)</f>
        <v>0</v>
      </c>
      <c r="H67" s="25">
        <f>SUM(H62:H66)</f>
        <v>0</v>
      </c>
      <c r="I67" s="25">
        <f>SUM(I62:I66)</f>
        <v>0</v>
      </c>
      <c r="J67" s="25">
        <f>SUM(J61:J66)</f>
        <v>20829.29</v>
      </c>
      <c r="K67" s="25">
        <f>SUM(K61:K66)</f>
        <v>147473.22</v>
      </c>
      <c r="L67" s="25">
        <f>SUM(L62:L66)</f>
        <v>0</v>
      </c>
      <c r="M67" s="25">
        <f>SUM(M62:M66)</f>
        <v>0</v>
      </c>
      <c r="N67" s="25">
        <f>SUM(N61:N66)</f>
        <v>168302.51</v>
      </c>
      <c r="O67" s="38"/>
      <c r="P67" s="24"/>
      <c r="Q67" s="17"/>
    </row>
    <row r="68" s="1" customFormat="1" customHeight="1" spans="1:17">
      <c r="A68" s="90" t="s">
        <v>42</v>
      </c>
      <c r="B68" s="23"/>
      <c r="C68" s="94"/>
      <c r="D68" s="23"/>
      <c r="E68" s="23"/>
      <c r="F68" s="23"/>
      <c r="G68" s="95">
        <f>G52+G67</f>
        <v>0</v>
      </c>
      <c r="H68" s="95">
        <f t="shared" ref="H68:N68" si="7">H52+H67</f>
        <v>0</v>
      </c>
      <c r="I68" s="95">
        <f t="shared" si="7"/>
        <v>0</v>
      </c>
      <c r="J68" s="95">
        <f t="shared" si="7"/>
        <v>140970.43</v>
      </c>
      <c r="K68" s="95">
        <f t="shared" si="7"/>
        <v>158375.01</v>
      </c>
      <c r="L68" s="95">
        <f t="shared" si="7"/>
        <v>0</v>
      </c>
      <c r="M68" s="95">
        <f t="shared" si="7"/>
        <v>0</v>
      </c>
      <c r="N68" s="95">
        <f t="shared" si="7"/>
        <v>299345.44</v>
      </c>
      <c r="O68" s="38"/>
      <c r="P68" s="24"/>
      <c r="Q68" s="17"/>
    </row>
    <row r="69" s="1" customFormat="1" customHeight="1" spans="1:17">
      <c r="A69" s="90"/>
      <c r="B69" s="96"/>
      <c r="C69" s="97"/>
      <c r="D69" s="96"/>
      <c r="E69" s="96"/>
      <c r="F69" s="96"/>
      <c r="G69" s="99" t="s">
        <v>80</v>
      </c>
      <c r="H69" s="99"/>
      <c r="I69" s="99"/>
      <c r="J69" s="99"/>
      <c r="K69" s="99"/>
      <c r="L69" s="99"/>
      <c r="M69" s="99"/>
      <c r="N69" s="99"/>
      <c r="O69" s="117"/>
      <c r="P69" s="36"/>
      <c r="Q69" s="121"/>
    </row>
    <row r="70" s="1" customFormat="1" customHeight="1" spans="1:17">
      <c r="A70" s="100"/>
      <c r="B70" s="100"/>
      <c r="C70" s="101"/>
      <c r="D70" s="102"/>
      <c r="E70" s="102"/>
      <c r="F70" s="101"/>
      <c r="G70" s="103"/>
      <c r="H70" s="103"/>
      <c r="I70" s="40"/>
      <c r="J70" s="40"/>
      <c r="K70" s="40"/>
      <c r="L70" s="40"/>
      <c r="M70" s="40"/>
      <c r="N70" s="40"/>
      <c r="O70" s="40"/>
      <c r="P70" s="36"/>
      <c r="Q70" s="40"/>
    </row>
    <row r="71" s="1" customFormat="1" customHeight="1" spans="1:17">
      <c r="A71" s="100"/>
      <c r="B71" s="100"/>
      <c r="C71" s="101"/>
      <c r="D71" s="102"/>
      <c r="E71" s="102"/>
      <c r="F71" s="101"/>
      <c r="G71" s="103"/>
      <c r="H71" s="103"/>
      <c r="I71" s="40"/>
      <c r="J71" s="40"/>
      <c r="K71" s="40"/>
      <c r="L71" s="40"/>
      <c r="M71" s="40"/>
      <c r="N71" s="40"/>
      <c r="O71" s="40"/>
      <c r="P71" s="36"/>
      <c r="Q71" s="40"/>
    </row>
    <row r="72" s="1" customFormat="1" customHeight="1" spans="1:17">
      <c r="A72" s="40"/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36"/>
      <c r="Q72" s="40"/>
    </row>
    <row r="73" s="1" customFormat="1" customHeight="1" spans="1:17">
      <c r="A73" s="7" t="s">
        <v>0</v>
      </c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36"/>
      <c r="Q73" s="40"/>
    </row>
    <row r="74" s="1" customFormat="1" customHeight="1" spans="1:17">
      <c r="A74" s="7" t="s">
        <v>70</v>
      </c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36"/>
      <c r="Q74" s="40"/>
    </row>
    <row r="75" s="1" customFormat="1" customHeight="1" spans="1:17">
      <c r="A75" s="7" t="s">
        <v>2</v>
      </c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36"/>
      <c r="Q75" s="40"/>
    </row>
    <row r="76" s="1" customFormat="1" customHeight="1" spans="1:17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36"/>
      <c r="Q76" s="40"/>
    </row>
    <row r="77" s="1" customFormat="1" customHeight="1" spans="1:17">
      <c r="A77" s="105" t="s">
        <v>43</v>
      </c>
      <c r="B77" s="105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36"/>
      <c r="Q77" s="40"/>
    </row>
    <row r="78" s="1" customFormat="1" customHeight="1" spans="1:17">
      <c r="A78" s="10" t="s">
        <v>4</v>
      </c>
      <c r="B78" s="10" t="s">
        <v>5</v>
      </c>
      <c r="C78" s="11" t="s">
        <v>6</v>
      </c>
      <c r="D78" s="72" t="s">
        <v>7</v>
      </c>
      <c r="E78" s="11" t="s">
        <v>8</v>
      </c>
      <c r="F78" s="73" t="s">
        <v>9</v>
      </c>
      <c r="G78" s="11" t="s">
        <v>10</v>
      </c>
      <c r="H78" s="13" t="s">
        <v>11</v>
      </c>
      <c r="I78" s="13"/>
      <c r="J78" s="10" t="s">
        <v>12</v>
      </c>
      <c r="K78" s="11" t="s">
        <v>13</v>
      </c>
      <c r="L78" s="13" t="s">
        <v>14</v>
      </c>
      <c r="M78" s="13"/>
      <c r="N78" s="10" t="s">
        <v>15</v>
      </c>
      <c r="O78" s="11" t="s">
        <v>16</v>
      </c>
      <c r="P78" s="11" t="s">
        <v>44</v>
      </c>
      <c r="Q78" s="40"/>
    </row>
    <row r="79" s="1" customFormat="1" customHeight="1" spans="1:17">
      <c r="A79" s="10"/>
      <c r="B79" s="10"/>
      <c r="C79" s="27"/>
      <c r="D79" s="106"/>
      <c r="E79" s="75" t="s">
        <v>18</v>
      </c>
      <c r="F79" s="107"/>
      <c r="G79" s="27"/>
      <c r="H79" s="41" t="s">
        <v>19</v>
      </c>
      <c r="I79" s="41" t="s">
        <v>20</v>
      </c>
      <c r="J79" s="10"/>
      <c r="K79" s="27"/>
      <c r="L79" s="41" t="s">
        <v>19</v>
      </c>
      <c r="M79" s="41" t="s">
        <v>20</v>
      </c>
      <c r="N79" s="10"/>
      <c r="O79" s="27"/>
      <c r="P79" s="27"/>
      <c r="Q79" s="40"/>
    </row>
    <row r="80" s="1" customFormat="1" customHeight="1" spans="1:17">
      <c r="A80" s="28">
        <v>45901</v>
      </c>
      <c r="B80" s="28">
        <v>45901</v>
      </c>
      <c r="C80" s="155">
        <v>10435</v>
      </c>
      <c r="D80" s="19" t="s">
        <v>95</v>
      </c>
      <c r="E80" s="118">
        <v>45933</v>
      </c>
      <c r="F80" s="123">
        <v>147178</v>
      </c>
      <c r="G80" s="43"/>
      <c r="H80" s="43"/>
      <c r="I80" s="43"/>
      <c r="J80" s="43"/>
      <c r="K80" s="43">
        <v>90892.41</v>
      </c>
      <c r="L80" s="43"/>
      <c r="M80" s="43"/>
      <c r="N80" s="22">
        <f t="shared" ref="N80:N85" si="8">SUM(G80:M80)</f>
        <v>90892.41</v>
      </c>
      <c r="O80" s="118" t="s">
        <v>80</v>
      </c>
      <c r="P80" s="82" t="s">
        <v>98</v>
      </c>
      <c r="Q80" s="40" t="s">
        <v>80</v>
      </c>
    </row>
    <row r="81" s="1" customFormat="1" customHeight="1" spans="1:17">
      <c r="A81" s="28">
        <v>45919</v>
      </c>
      <c r="B81" s="28">
        <v>45919</v>
      </c>
      <c r="C81" s="155">
        <v>10546</v>
      </c>
      <c r="D81" s="19" t="s">
        <v>41</v>
      </c>
      <c r="E81" s="118">
        <v>45931</v>
      </c>
      <c r="F81" s="123">
        <v>147167</v>
      </c>
      <c r="G81" s="43"/>
      <c r="H81" s="43"/>
      <c r="I81" s="43"/>
      <c r="J81" s="43">
        <v>972</v>
      </c>
      <c r="K81" s="43"/>
      <c r="L81" s="43"/>
      <c r="M81" s="43"/>
      <c r="N81" s="22">
        <f t="shared" si="8"/>
        <v>972</v>
      </c>
      <c r="O81" s="118"/>
      <c r="P81" s="24" t="s">
        <v>99</v>
      </c>
      <c r="Q81" s="40"/>
    </row>
    <row r="82" s="1" customFormat="1" customHeight="1" spans="1:17">
      <c r="A82" s="28">
        <v>45912</v>
      </c>
      <c r="B82" s="28">
        <v>45912</v>
      </c>
      <c r="C82" s="155">
        <v>10496</v>
      </c>
      <c r="D82" s="19" t="s">
        <v>41</v>
      </c>
      <c r="E82" s="118">
        <v>45943</v>
      </c>
      <c r="F82" s="123">
        <v>147261</v>
      </c>
      <c r="G82" s="43"/>
      <c r="H82" s="43"/>
      <c r="I82" s="43"/>
      <c r="J82" s="43">
        <v>6880</v>
      </c>
      <c r="K82" s="43"/>
      <c r="L82" s="43"/>
      <c r="M82" s="43"/>
      <c r="N82" s="22">
        <f t="shared" si="8"/>
        <v>6880</v>
      </c>
      <c r="O82" s="118"/>
      <c r="P82" s="24" t="s">
        <v>100</v>
      </c>
      <c r="Q82" s="40"/>
    </row>
    <row r="83" s="1" customFormat="1" customHeight="1" spans="1:17">
      <c r="A83" s="28">
        <v>45912</v>
      </c>
      <c r="B83" s="28">
        <v>45912</v>
      </c>
      <c r="C83" s="155">
        <v>10497</v>
      </c>
      <c r="D83" s="19" t="s">
        <v>41</v>
      </c>
      <c r="E83" s="118">
        <v>45943</v>
      </c>
      <c r="F83" s="123">
        <v>147262</v>
      </c>
      <c r="G83" s="43"/>
      <c r="H83" s="43"/>
      <c r="I83" s="43"/>
      <c r="J83" s="43"/>
      <c r="K83" s="43">
        <v>49750</v>
      </c>
      <c r="L83" s="43"/>
      <c r="M83" s="43"/>
      <c r="N83" s="22">
        <f t="shared" si="8"/>
        <v>49750</v>
      </c>
      <c r="O83" s="118"/>
      <c r="P83" s="24" t="s">
        <v>101</v>
      </c>
      <c r="Q83" s="40"/>
    </row>
    <row r="84" s="1" customFormat="1" customHeight="1" spans="1:17">
      <c r="A84" s="28">
        <v>45924</v>
      </c>
      <c r="B84" s="28">
        <v>45924</v>
      </c>
      <c r="C84" s="160">
        <v>10560</v>
      </c>
      <c r="D84" s="19" t="s">
        <v>41</v>
      </c>
      <c r="E84" s="118">
        <v>45952</v>
      </c>
      <c r="F84" s="123">
        <v>147328</v>
      </c>
      <c r="G84" s="43"/>
      <c r="H84" s="43"/>
      <c r="I84" s="43"/>
      <c r="J84" s="43"/>
      <c r="K84" s="43">
        <v>10500</v>
      </c>
      <c r="L84" s="43"/>
      <c r="M84" s="43"/>
      <c r="N84" s="22">
        <f t="shared" si="8"/>
        <v>10500</v>
      </c>
      <c r="O84" s="118"/>
      <c r="P84" s="24" t="s">
        <v>102</v>
      </c>
      <c r="Q84" s="40"/>
    </row>
    <row r="85" s="1" customFormat="1" customHeight="1" spans="1:17">
      <c r="A85" s="28">
        <v>45929</v>
      </c>
      <c r="B85" s="28">
        <v>45929</v>
      </c>
      <c r="C85" s="155">
        <v>10574</v>
      </c>
      <c r="D85" s="19" t="s">
        <v>41</v>
      </c>
      <c r="E85" s="118">
        <v>45959</v>
      </c>
      <c r="F85" s="123">
        <v>147389</v>
      </c>
      <c r="G85" s="43"/>
      <c r="H85" s="43"/>
      <c r="I85" s="43"/>
      <c r="J85" s="43"/>
      <c r="K85" s="43">
        <v>49750</v>
      </c>
      <c r="L85" s="43"/>
      <c r="M85" s="43"/>
      <c r="N85" s="22">
        <f t="shared" si="8"/>
        <v>49750</v>
      </c>
      <c r="O85" s="118"/>
      <c r="P85" s="24" t="s">
        <v>103</v>
      </c>
      <c r="Q85" s="40"/>
    </row>
    <row r="86" s="1" customFormat="1" customHeight="1" spans="1:17">
      <c r="A86" s="110" t="s">
        <v>52</v>
      </c>
      <c r="B86" s="111"/>
      <c r="C86" s="112"/>
      <c r="D86" s="112"/>
      <c r="E86" s="114"/>
      <c r="F86" s="114"/>
      <c r="G86" s="115">
        <f>SUM(G81:G85)</f>
        <v>0</v>
      </c>
      <c r="H86" s="115">
        <f t="shared" ref="H86:N86" si="9">SUM(H81:H85)</f>
        <v>0</v>
      </c>
      <c r="I86" s="115">
        <f t="shared" si="9"/>
        <v>0</v>
      </c>
      <c r="J86" s="115">
        <f t="shared" si="9"/>
        <v>7852</v>
      </c>
      <c r="K86" s="115">
        <f t="shared" si="9"/>
        <v>110000</v>
      </c>
      <c r="L86" s="115">
        <f t="shared" si="9"/>
        <v>0</v>
      </c>
      <c r="M86" s="115">
        <f t="shared" si="9"/>
        <v>0</v>
      </c>
      <c r="N86" s="115">
        <f t="shared" si="9"/>
        <v>117852</v>
      </c>
      <c r="O86" s="119"/>
      <c r="P86" s="120"/>
      <c r="Q86" s="40"/>
    </row>
    <row r="87" s="1" customFormat="1" customHeight="1" spans="1:17">
      <c r="A87" s="40"/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</row>
    <row r="88" s="1" customFormat="1" customHeight="1" spans="1:17">
      <c r="A88" s="40"/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</row>
    <row r="89" s="1" customFormat="1" customHeight="1" spans="1:17">
      <c r="A89" s="40"/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</row>
    <row r="90" s="1" customFormat="1" customHeight="1" spans="1:17">
      <c r="A90" s="40"/>
      <c r="B90" s="40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</row>
    <row r="91" s="1" customFormat="1" customHeight="1" spans="15:17">
      <c r="O91" s="40"/>
      <c r="P91" s="40"/>
      <c r="Q91" s="40"/>
    </row>
  </sheetData>
  <sortState ref="A8:Q25">
    <sortCondition ref="C8:C25"/>
  </sortState>
  <mergeCells count="41">
    <mergeCell ref="H6:I6"/>
    <mergeCell ref="L6:M6"/>
    <mergeCell ref="H59:I59"/>
    <mergeCell ref="L59:M59"/>
    <mergeCell ref="A77:B77"/>
    <mergeCell ref="H78:I78"/>
    <mergeCell ref="L78:M78"/>
    <mergeCell ref="A6:A7"/>
    <mergeCell ref="A59:A60"/>
    <mergeCell ref="A78:A79"/>
    <mergeCell ref="B6:B7"/>
    <mergeCell ref="B59:B60"/>
    <mergeCell ref="B78:B79"/>
    <mergeCell ref="C6:C7"/>
    <mergeCell ref="C59:C60"/>
    <mergeCell ref="C78:C79"/>
    <mergeCell ref="D6:D7"/>
    <mergeCell ref="D59:D60"/>
    <mergeCell ref="D78:D79"/>
    <mergeCell ref="F6:F7"/>
    <mergeCell ref="F59:F60"/>
    <mergeCell ref="F78:F79"/>
    <mergeCell ref="G6:G7"/>
    <mergeCell ref="G59:G60"/>
    <mergeCell ref="G78:G79"/>
    <mergeCell ref="J6:J7"/>
    <mergeCell ref="J59:J60"/>
    <mergeCell ref="J78:J79"/>
    <mergeCell ref="K6:K7"/>
    <mergeCell ref="K59:K60"/>
    <mergeCell ref="K78:K79"/>
    <mergeCell ref="N6:N7"/>
    <mergeCell ref="N59:N60"/>
    <mergeCell ref="N78:N79"/>
    <mergeCell ref="O6:O7"/>
    <mergeCell ref="O59:O60"/>
    <mergeCell ref="O78:O79"/>
    <mergeCell ref="P6:P7"/>
    <mergeCell ref="P59:P60"/>
    <mergeCell ref="P78:P79"/>
    <mergeCell ref="Q59:Q60"/>
  </mergeCells>
  <pageMargins left="0.75" right="0.75" top="1" bottom="1" header="0.5" footer="0.5"/>
  <pageSetup paperSize="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5"/>
  </sheetPr>
  <dimension ref="A1:Q65"/>
  <sheetViews>
    <sheetView topLeftCell="A7" workbookViewId="0">
      <selection activeCell="C33" sqref="C33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4.5714285714286" style="1" customWidth="1"/>
    <col min="5" max="5" width="14.2857142857143" style="1" customWidth="1"/>
    <col min="6" max="6" width="9.57142857142857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4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40"/>
      <c r="Q1" s="40"/>
    </row>
    <row r="2" s="1" customFormat="1" customHeight="1" spans="1:17">
      <c r="A2" s="7" t="s">
        <v>104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40"/>
      <c r="Q2" s="40"/>
    </row>
    <row r="3" s="1" customFormat="1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40"/>
      <c r="Q3" s="40"/>
    </row>
    <row r="4" s="1" customFormat="1" customHeight="1" spans="1:1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40"/>
      <c r="Q4" s="40"/>
    </row>
    <row r="5" s="1" customFormat="1" customHeight="1" spans="1:17">
      <c r="A5" s="71" t="s">
        <v>3</v>
      </c>
      <c r="B5" s="71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40"/>
      <c r="Q5" s="40"/>
    </row>
    <row r="6" s="1" customFormat="1" customHeight="1" spans="1:17">
      <c r="A6" s="11" t="s">
        <v>4</v>
      </c>
      <c r="B6" s="11" t="s">
        <v>5</v>
      </c>
      <c r="C6" s="11" t="s">
        <v>6</v>
      </c>
      <c r="D6" s="72" t="s">
        <v>7</v>
      </c>
      <c r="E6" s="11" t="s">
        <v>8</v>
      </c>
      <c r="F6" s="73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79" t="s">
        <v>17</v>
      </c>
      <c r="Q6" s="40"/>
    </row>
    <row r="7" s="1" customFormat="1" customHeight="1" spans="1:17">
      <c r="A7" s="14"/>
      <c r="B7" s="14"/>
      <c r="C7" s="14"/>
      <c r="D7" s="74"/>
      <c r="E7" s="75" t="s">
        <v>18</v>
      </c>
      <c r="F7" s="76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80"/>
      <c r="Q7" s="40"/>
    </row>
    <row r="8" s="1" customFormat="1" customHeight="1" spans="1:17">
      <c r="A8" s="28">
        <v>45933</v>
      </c>
      <c r="B8" s="28">
        <v>45933</v>
      </c>
      <c r="C8" s="154">
        <v>16248</v>
      </c>
      <c r="D8" s="19" t="s">
        <v>105</v>
      </c>
      <c r="E8" s="51">
        <v>45941</v>
      </c>
      <c r="F8" s="123">
        <v>7034</v>
      </c>
      <c r="G8" s="43"/>
      <c r="H8" s="43"/>
      <c r="I8" s="43"/>
      <c r="J8" s="43">
        <v>9400</v>
      </c>
      <c r="K8" s="43"/>
      <c r="L8" s="43"/>
      <c r="M8" s="43">
        <v>273</v>
      </c>
      <c r="N8" s="81">
        <f t="shared" ref="N8:N12" si="0">SUM(G8:M8)</f>
        <v>9673</v>
      </c>
      <c r="O8" s="28"/>
      <c r="P8" s="24"/>
      <c r="Q8" s="40"/>
    </row>
    <row r="9" s="1" customFormat="1" customHeight="1" spans="1:17">
      <c r="A9" s="28">
        <v>45936</v>
      </c>
      <c r="B9" s="28">
        <v>45936</v>
      </c>
      <c r="C9" s="154">
        <v>16250</v>
      </c>
      <c r="D9" s="19" t="s">
        <v>106</v>
      </c>
      <c r="E9" s="51">
        <v>45936</v>
      </c>
      <c r="F9" s="123">
        <v>7031</v>
      </c>
      <c r="G9" s="43"/>
      <c r="H9" s="43"/>
      <c r="I9" s="43"/>
      <c r="J9" s="43">
        <v>5500</v>
      </c>
      <c r="K9" s="43"/>
      <c r="L9" s="43"/>
      <c r="M9" s="43"/>
      <c r="N9" s="81">
        <f t="shared" si="0"/>
        <v>5500</v>
      </c>
      <c r="O9" s="28"/>
      <c r="P9" s="24"/>
      <c r="Q9" s="40"/>
    </row>
    <row r="10" s="1" customFormat="1" customHeight="1" spans="1:17">
      <c r="A10" s="28">
        <v>45936</v>
      </c>
      <c r="B10" s="28">
        <v>45936</v>
      </c>
      <c r="C10" s="154">
        <v>16253</v>
      </c>
      <c r="D10" s="19" t="s">
        <v>107</v>
      </c>
      <c r="E10" s="51">
        <v>45954</v>
      </c>
      <c r="F10" s="123">
        <v>7044</v>
      </c>
      <c r="G10" s="43"/>
      <c r="H10" s="43"/>
      <c r="I10" s="43"/>
      <c r="J10" s="43">
        <v>6600</v>
      </c>
      <c r="K10" s="43"/>
      <c r="L10" s="43"/>
      <c r="M10" s="43">
        <v>581</v>
      </c>
      <c r="N10" s="81">
        <f t="shared" si="0"/>
        <v>7181</v>
      </c>
      <c r="O10" s="28"/>
      <c r="P10" s="24"/>
      <c r="Q10" s="40"/>
    </row>
    <row r="11" s="1" customFormat="1" customHeight="1" spans="1:17">
      <c r="A11" s="28">
        <v>45938</v>
      </c>
      <c r="B11" s="28">
        <v>45938</v>
      </c>
      <c r="C11" s="154">
        <v>16264</v>
      </c>
      <c r="D11" s="19" t="s">
        <v>108</v>
      </c>
      <c r="E11" s="51">
        <v>45938</v>
      </c>
      <c r="F11" s="123">
        <v>7032</v>
      </c>
      <c r="G11" s="43"/>
      <c r="H11" s="43"/>
      <c r="I11" s="43"/>
      <c r="J11" s="43">
        <v>12160</v>
      </c>
      <c r="K11" s="43"/>
      <c r="L11" s="43"/>
      <c r="M11" s="43"/>
      <c r="N11" s="81">
        <f t="shared" si="0"/>
        <v>12160</v>
      </c>
      <c r="O11" s="28"/>
      <c r="P11" s="24"/>
      <c r="Q11" s="40"/>
    </row>
    <row r="12" s="1" customFormat="1" customHeight="1" spans="1:17">
      <c r="A12" s="28">
        <v>45939</v>
      </c>
      <c r="B12" s="28">
        <v>45939</v>
      </c>
      <c r="C12" s="154">
        <v>16265</v>
      </c>
      <c r="D12" s="19" t="s">
        <v>109</v>
      </c>
      <c r="E12" s="51">
        <v>45939</v>
      </c>
      <c r="F12" s="123">
        <v>7033</v>
      </c>
      <c r="G12" s="43"/>
      <c r="H12" s="43"/>
      <c r="I12" s="43"/>
      <c r="J12" s="43">
        <v>350</v>
      </c>
      <c r="K12" s="43"/>
      <c r="L12" s="43"/>
      <c r="M12" s="43"/>
      <c r="N12" s="81">
        <f t="shared" si="0"/>
        <v>350</v>
      </c>
      <c r="O12" s="28"/>
      <c r="P12" s="24"/>
      <c r="Q12" s="40"/>
    </row>
    <row r="13" s="1" customFormat="1" customHeight="1" spans="1:17">
      <c r="A13" s="28">
        <v>45944</v>
      </c>
      <c r="B13" s="28">
        <v>45944</v>
      </c>
      <c r="C13" s="154">
        <v>16283</v>
      </c>
      <c r="D13" s="19" t="s">
        <v>110</v>
      </c>
      <c r="E13" s="51">
        <v>45944</v>
      </c>
      <c r="F13" s="123">
        <v>7035</v>
      </c>
      <c r="G13" s="43"/>
      <c r="H13" s="43"/>
      <c r="I13" s="43"/>
      <c r="J13" s="43">
        <v>1650</v>
      </c>
      <c r="K13" s="43"/>
      <c r="L13" s="43"/>
      <c r="M13" s="43"/>
      <c r="N13" s="81">
        <f t="shared" ref="N11:N40" si="1">SUM(G13:M13)</f>
        <v>1650</v>
      </c>
      <c r="O13" s="28"/>
      <c r="P13" s="24"/>
      <c r="Q13" s="40"/>
    </row>
    <row r="14" s="1" customFormat="1" customHeight="1" spans="1:17">
      <c r="A14" s="28">
        <v>45945</v>
      </c>
      <c r="B14" s="28">
        <v>45945</v>
      </c>
      <c r="C14" s="154">
        <v>16286</v>
      </c>
      <c r="D14" s="19" t="s">
        <v>111</v>
      </c>
      <c r="E14" s="51">
        <v>45945</v>
      </c>
      <c r="F14" s="123">
        <v>7036</v>
      </c>
      <c r="G14" s="43"/>
      <c r="H14" s="43"/>
      <c r="I14" s="43"/>
      <c r="J14" s="43">
        <v>4400</v>
      </c>
      <c r="K14" s="43"/>
      <c r="L14" s="43"/>
      <c r="M14" s="43"/>
      <c r="N14" s="81">
        <f t="shared" si="1"/>
        <v>4400</v>
      </c>
      <c r="O14" s="28"/>
      <c r="P14" s="24"/>
      <c r="Q14" s="40"/>
    </row>
    <row r="15" s="1" customFormat="1" customHeight="1" spans="1:17">
      <c r="A15" s="28">
        <v>45945</v>
      </c>
      <c r="B15" s="28">
        <v>45945</v>
      </c>
      <c r="C15" s="154">
        <v>16287</v>
      </c>
      <c r="D15" s="19" t="s">
        <v>112</v>
      </c>
      <c r="E15" s="51">
        <v>45945</v>
      </c>
      <c r="F15" s="123">
        <v>7037</v>
      </c>
      <c r="G15" s="43"/>
      <c r="H15" s="43"/>
      <c r="I15" s="43"/>
      <c r="J15" s="43">
        <v>1100</v>
      </c>
      <c r="K15" s="43"/>
      <c r="L15" s="43"/>
      <c r="M15" s="43"/>
      <c r="N15" s="81">
        <f t="shared" si="1"/>
        <v>1100</v>
      </c>
      <c r="O15" s="28"/>
      <c r="P15" s="24"/>
      <c r="Q15" s="40"/>
    </row>
    <row r="16" s="1" customFormat="1" customHeight="1" spans="1:17">
      <c r="A16" s="28">
        <v>45945</v>
      </c>
      <c r="B16" s="28">
        <v>45945</v>
      </c>
      <c r="C16" s="154">
        <v>16288</v>
      </c>
      <c r="D16" s="19" t="s">
        <v>113</v>
      </c>
      <c r="E16" s="51">
        <v>45945</v>
      </c>
      <c r="F16" s="123">
        <v>7038</v>
      </c>
      <c r="G16" s="43"/>
      <c r="H16" s="43"/>
      <c r="I16" s="43"/>
      <c r="J16" s="43"/>
      <c r="K16" s="43"/>
      <c r="L16" s="43">
        <v>1100</v>
      </c>
      <c r="M16" s="43">
        <v>1100</v>
      </c>
      <c r="N16" s="81">
        <f t="shared" si="1"/>
        <v>2200</v>
      </c>
      <c r="O16" s="28"/>
      <c r="P16" s="24"/>
      <c r="Q16" s="40"/>
    </row>
    <row r="17" s="1" customFormat="1" customHeight="1" spans="1:17">
      <c r="A17" s="28">
        <v>45945</v>
      </c>
      <c r="B17" s="28">
        <v>45945</v>
      </c>
      <c r="C17" s="154">
        <v>16290</v>
      </c>
      <c r="D17" s="19" t="s">
        <v>114</v>
      </c>
      <c r="E17" s="51">
        <v>45945</v>
      </c>
      <c r="F17" s="123">
        <v>7039</v>
      </c>
      <c r="G17" s="43"/>
      <c r="H17" s="43"/>
      <c r="I17" s="43"/>
      <c r="J17" s="43">
        <v>4000</v>
      </c>
      <c r="K17" s="43"/>
      <c r="L17" s="43"/>
      <c r="M17" s="43"/>
      <c r="N17" s="81">
        <f t="shared" si="1"/>
        <v>4000</v>
      </c>
      <c r="O17" s="28"/>
      <c r="P17" s="24"/>
      <c r="Q17" s="40"/>
    </row>
    <row r="18" s="1" customFormat="1" customHeight="1" spans="1:17">
      <c r="A18" s="28">
        <v>45947</v>
      </c>
      <c r="B18" s="28">
        <v>45947</v>
      </c>
      <c r="C18" s="154">
        <v>16300</v>
      </c>
      <c r="D18" s="19" t="s">
        <v>111</v>
      </c>
      <c r="E18" s="51">
        <v>45947</v>
      </c>
      <c r="F18" s="123">
        <v>7041</v>
      </c>
      <c r="G18" s="43"/>
      <c r="H18" s="43"/>
      <c r="I18" s="43"/>
      <c r="J18" s="43"/>
      <c r="K18" s="43">
        <v>4680</v>
      </c>
      <c r="L18" s="43"/>
      <c r="M18" s="43"/>
      <c r="N18" s="81">
        <f t="shared" si="1"/>
        <v>4680</v>
      </c>
      <c r="O18" s="28"/>
      <c r="P18" s="24"/>
      <c r="Q18" s="40"/>
    </row>
    <row r="19" s="1" customFormat="1" customHeight="1" spans="1:17">
      <c r="A19" s="28">
        <v>45950</v>
      </c>
      <c r="B19" s="28">
        <v>45950</v>
      </c>
      <c r="C19" s="154">
        <v>16311</v>
      </c>
      <c r="D19" s="19" t="s">
        <v>115</v>
      </c>
      <c r="E19" s="51">
        <v>45950</v>
      </c>
      <c r="F19" s="123">
        <v>7042</v>
      </c>
      <c r="G19" s="43"/>
      <c r="H19" s="43"/>
      <c r="I19" s="43"/>
      <c r="J19" s="43">
        <v>5600</v>
      </c>
      <c r="K19" s="43"/>
      <c r="L19" s="43"/>
      <c r="M19" s="43"/>
      <c r="N19" s="81">
        <f t="shared" si="1"/>
        <v>5600</v>
      </c>
      <c r="O19" s="28"/>
      <c r="P19" s="24"/>
      <c r="Q19" s="40"/>
    </row>
    <row r="20" s="1" customFormat="1" customHeight="1" spans="1:17">
      <c r="A20" s="28">
        <v>45958</v>
      </c>
      <c r="B20" s="28">
        <v>45958</v>
      </c>
      <c r="C20" s="154">
        <v>16353</v>
      </c>
      <c r="D20" s="19" t="s">
        <v>114</v>
      </c>
      <c r="E20" s="51">
        <v>45958</v>
      </c>
      <c r="F20" s="123">
        <v>7045</v>
      </c>
      <c r="G20" s="43"/>
      <c r="H20" s="43"/>
      <c r="I20" s="43"/>
      <c r="J20" s="43">
        <v>1600</v>
      </c>
      <c r="K20" s="43"/>
      <c r="L20" s="43"/>
      <c r="M20" s="43"/>
      <c r="N20" s="81">
        <f t="shared" si="1"/>
        <v>1600</v>
      </c>
      <c r="O20" s="28"/>
      <c r="P20" s="24"/>
      <c r="Q20" s="40"/>
    </row>
    <row r="21" s="1" customFormat="1" customHeight="1" spans="1:17">
      <c r="A21" s="28">
        <v>45959</v>
      </c>
      <c r="B21" s="28">
        <v>45959</v>
      </c>
      <c r="C21" s="154">
        <v>16367</v>
      </c>
      <c r="D21" s="19" t="s">
        <v>111</v>
      </c>
      <c r="E21" s="51">
        <v>45959</v>
      </c>
      <c r="F21" s="123">
        <v>7046</v>
      </c>
      <c r="G21" s="43"/>
      <c r="H21" s="43"/>
      <c r="I21" s="43"/>
      <c r="J21" s="43">
        <v>176</v>
      </c>
      <c r="K21" s="43"/>
      <c r="L21" s="43"/>
      <c r="M21" s="43"/>
      <c r="N21" s="81">
        <f t="shared" si="1"/>
        <v>176</v>
      </c>
      <c r="O21" s="28"/>
      <c r="P21" s="24"/>
      <c r="Q21" s="40"/>
    </row>
    <row r="22" s="1" customFormat="1" customHeight="1" spans="1:17">
      <c r="A22" s="23" t="s">
        <v>34</v>
      </c>
      <c r="B22" s="83"/>
      <c r="C22" s="84"/>
      <c r="D22" s="85"/>
      <c r="E22" s="124"/>
      <c r="F22" s="86" t="s">
        <v>35</v>
      </c>
      <c r="G22" s="87">
        <f>SUM(G8:G21)</f>
        <v>0</v>
      </c>
      <c r="H22" s="87">
        <f t="shared" ref="H22:N22" si="2">SUM(H8:H21)</f>
        <v>0</v>
      </c>
      <c r="I22" s="87">
        <f t="shared" si="2"/>
        <v>0</v>
      </c>
      <c r="J22" s="87">
        <f t="shared" si="2"/>
        <v>52536</v>
      </c>
      <c r="K22" s="87">
        <f t="shared" si="2"/>
        <v>4680</v>
      </c>
      <c r="L22" s="87">
        <f t="shared" si="2"/>
        <v>1100</v>
      </c>
      <c r="M22" s="87">
        <f t="shared" si="2"/>
        <v>1954</v>
      </c>
      <c r="N22" s="87">
        <f t="shared" si="2"/>
        <v>60270</v>
      </c>
      <c r="O22" s="116"/>
      <c r="P22" s="24"/>
      <c r="Q22" s="40"/>
    </row>
    <row r="23" s="1" customFormat="1" customHeight="1" spans="1:17">
      <c r="A23" s="88"/>
      <c r="B23" s="88"/>
      <c r="C23" s="89"/>
      <c r="D23" s="90"/>
      <c r="E23" s="125"/>
      <c r="F23" s="91"/>
      <c r="G23" s="92"/>
      <c r="H23" s="92"/>
      <c r="I23" s="92"/>
      <c r="J23" s="92"/>
      <c r="K23" s="92"/>
      <c r="L23" s="92"/>
      <c r="M23" s="92"/>
      <c r="N23" s="92"/>
      <c r="O23" s="7"/>
      <c r="P23" s="36"/>
      <c r="Q23" s="40"/>
    </row>
    <row r="24" s="1" customFormat="1" customHeight="1" spans="1:17">
      <c r="A24" s="7" t="s">
        <v>0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36"/>
      <c r="Q24" s="40"/>
    </row>
    <row r="25" s="1" customFormat="1" customHeight="1" spans="1:17">
      <c r="A25" s="7" t="s">
        <v>104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36"/>
      <c r="Q25" s="40"/>
    </row>
    <row r="26" s="1" customFormat="1" customHeight="1" spans="1:17">
      <c r="A26" s="7" t="s">
        <v>2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36"/>
      <c r="Q26" s="40"/>
    </row>
    <row r="27" s="1" customFormat="1" customHeight="1" spans="1:17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36"/>
      <c r="Q27" s="40"/>
    </row>
    <row r="28" s="1" customFormat="1" customHeight="1" spans="1:17">
      <c r="A28" s="71" t="s">
        <v>36</v>
      </c>
      <c r="B28" s="71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36"/>
      <c r="Q28" s="40"/>
    </row>
    <row r="29" s="1" customFormat="1" customHeight="1" spans="1:17">
      <c r="A29" s="10" t="s">
        <v>4</v>
      </c>
      <c r="B29" s="10" t="s">
        <v>5</v>
      </c>
      <c r="C29" s="11" t="s">
        <v>6</v>
      </c>
      <c r="D29" s="11" t="s">
        <v>7</v>
      </c>
      <c r="E29" s="11" t="s">
        <v>37</v>
      </c>
      <c r="F29" s="11" t="s">
        <v>37</v>
      </c>
      <c r="G29" s="11" t="s">
        <v>10</v>
      </c>
      <c r="H29" s="13" t="s">
        <v>11</v>
      </c>
      <c r="I29" s="13"/>
      <c r="J29" s="11" t="s">
        <v>12</v>
      </c>
      <c r="K29" s="11" t="s">
        <v>13</v>
      </c>
      <c r="L29" s="37" t="s">
        <v>14</v>
      </c>
      <c r="M29" s="37"/>
      <c r="N29" s="11" t="s">
        <v>15</v>
      </c>
      <c r="O29" s="11" t="s">
        <v>16</v>
      </c>
      <c r="P29" s="11" t="s">
        <v>38</v>
      </c>
      <c r="Q29" s="11" t="s">
        <v>39</v>
      </c>
    </row>
    <row r="30" s="1" customFormat="1" customHeight="1" spans="1:17">
      <c r="A30" s="10"/>
      <c r="B30" s="10"/>
      <c r="C30" s="14"/>
      <c r="D30" s="14"/>
      <c r="E30" s="27" t="s">
        <v>18</v>
      </c>
      <c r="F30" s="27"/>
      <c r="G30" s="14"/>
      <c r="H30" s="16" t="s">
        <v>19</v>
      </c>
      <c r="I30" s="16" t="s">
        <v>20</v>
      </c>
      <c r="J30" s="14"/>
      <c r="K30" s="14"/>
      <c r="L30" s="16" t="s">
        <v>19</v>
      </c>
      <c r="M30" s="16" t="s">
        <v>20</v>
      </c>
      <c r="N30" s="14"/>
      <c r="O30" s="14"/>
      <c r="P30" s="14"/>
      <c r="Q30" s="14"/>
    </row>
    <row r="31" s="1" customFormat="1" customHeight="1" spans="1:17">
      <c r="A31" s="28">
        <v>45936</v>
      </c>
      <c r="B31" s="28">
        <v>45936</v>
      </c>
      <c r="C31" s="154">
        <v>16249</v>
      </c>
      <c r="D31" s="19" t="s">
        <v>116</v>
      </c>
      <c r="E31" s="51">
        <v>45941</v>
      </c>
      <c r="F31" s="32">
        <v>48775</v>
      </c>
      <c r="G31" s="22"/>
      <c r="H31" s="22"/>
      <c r="I31" s="22"/>
      <c r="J31" s="22">
        <v>65424</v>
      </c>
      <c r="K31" s="22"/>
      <c r="L31" s="22"/>
      <c r="M31" s="22"/>
      <c r="N31" s="22">
        <f>SUM(G31:M31)</f>
        <v>65424</v>
      </c>
      <c r="O31" s="38"/>
      <c r="P31" s="24"/>
      <c r="Q31" s="17">
        <v>45966</v>
      </c>
    </row>
    <row r="32" s="1" customFormat="1" customHeight="1" spans="1:17">
      <c r="A32" s="28">
        <v>45941</v>
      </c>
      <c r="B32" s="28">
        <v>45941</v>
      </c>
      <c r="C32" s="154">
        <v>16276</v>
      </c>
      <c r="D32" s="19" t="s">
        <v>116</v>
      </c>
      <c r="E32" s="51">
        <v>45941</v>
      </c>
      <c r="F32" s="32">
        <v>48776</v>
      </c>
      <c r="G32" s="22"/>
      <c r="H32" s="22"/>
      <c r="I32" s="22"/>
      <c r="J32" s="22"/>
      <c r="K32" s="22">
        <v>148250</v>
      </c>
      <c r="L32" s="22"/>
      <c r="M32" s="22"/>
      <c r="N32" s="22">
        <f>SUM(G32:M32)</f>
        <v>148250</v>
      </c>
      <c r="O32" s="38"/>
      <c r="P32" s="24"/>
      <c r="Q32" s="17">
        <v>45976</v>
      </c>
    </row>
    <row r="33" s="1" customFormat="1" customHeight="1" spans="1:17">
      <c r="A33" s="17">
        <v>45944</v>
      </c>
      <c r="B33" s="17">
        <v>45944</v>
      </c>
      <c r="C33" s="154">
        <v>16280</v>
      </c>
      <c r="D33" s="30" t="s">
        <v>117</v>
      </c>
      <c r="E33" s="31"/>
      <c r="F33" s="32"/>
      <c r="G33" s="33"/>
      <c r="H33" s="43"/>
      <c r="I33" s="43"/>
      <c r="J33" s="43">
        <v>480</v>
      </c>
      <c r="K33" s="43"/>
      <c r="L33" s="22"/>
      <c r="M33" s="22"/>
      <c r="N33" s="22">
        <f>SUM(G33:M33)</f>
        <v>480</v>
      </c>
      <c r="O33" s="38"/>
      <c r="P33" s="24"/>
      <c r="Q33" s="17"/>
    </row>
    <row r="34" s="1" customFormat="1" customHeight="1" spans="1:17">
      <c r="A34" s="23" t="s">
        <v>15</v>
      </c>
      <c r="B34" s="19"/>
      <c r="C34" s="24"/>
      <c r="D34" s="30"/>
      <c r="E34" s="35"/>
      <c r="F34" s="52"/>
      <c r="G34" s="25">
        <f>SUM(G31:G33)</f>
        <v>0</v>
      </c>
      <c r="H34" s="25">
        <f t="shared" ref="H34:N34" si="3">SUM(H31:H33)</f>
        <v>0</v>
      </c>
      <c r="I34" s="25">
        <f t="shared" si="3"/>
        <v>0</v>
      </c>
      <c r="J34" s="25">
        <f t="shared" si="3"/>
        <v>65904</v>
      </c>
      <c r="K34" s="25">
        <f t="shared" si="3"/>
        <v>148250</v>
      </c>
      <c r="L34" s="25">
        <f t="shared" si="3"/>
        <v>0</v>
      </c>
      <c r="M34" s="25">
        <f t="shared" si="3"/>
        <v>0</v>
      </c>
      <c r="N34" s="25">
        <f t="shared" si="3"/>
        <v>214154</v>
      </c>
      <c r="O34" s="38"/>
      <c r="P34" s="24"/>
      <c r="Q34" s="17"/>
    </row>
    <row r="35" s="1" customFormat="1" customHeight="1" spans="1:17">
      <c r="A35" s="90" t="s">
        <v>42</v>
      </c>
      <c r="B35" s="23"/>
      <c r="C35" s="94"/>
      <c r="D35" s="23"/>
      <c r="E35" s="35"/>
      <c r="F35" s="52"/>
      <c r="G35" s="95">
        <f>G22+G34</f>
        <v>0</v>
      </c>
      <c r="H35" s="95">
        <f t="shared" ref="H35:N35" si="4">H22+H34</f>
        <v>0</v>
      </c>
      <c r="I35" s="95">
        <f t="shared" si="4"/>
        <v>0</v>
      </c>
      <c r="J35" s="95">
        <f t="shared" si="4"/>
        <v>118440</v>
      </c>
      <c r="K35" s="95">
        <f t="shared" si="4"/>
        <v>152930</v>
      </c>
      <c r="L35" s="95">
        <f t="shared" si="4"/>
        <v>1100</v>
      </c>
      <c r="M35" s="95">
        <f t="shared" si="4"/>
        <v>1954</v>
      </c>
      <c r="N35" s="95">
        <f t="shared" si="4"/>
        <v>274424</v>
      </c>
      <c r="O35" s="38"/>
      <c r="P35" s="24"/>
      <c r="Q35" s="17"/>
    </row>
    <row r="36" s="1" customFormat="1" customHeight="1" spans="1:17">
      <c r="A36" s="90"/>
      <c r="B36" s="96"/>
      <c r="C36" s="97"/>
      <c r="D36" s="96"/>
      <c r="E36" s="96"/>
      <c r="F36" s="96"/>
      <c r="G36" s="99"/>
      <c r="H36" s="99"/>
      <c r="I36" s="99"/>
      <c r="J36" s="99"/>
      <c r="K36" s="99"/>
      <c r="L36" s="99"/>
      <c r="M36" s="99"/>
      <c r="N36" s="99"/>
      <c r="O36" s="117"/>
      <c r="P36" s="36"/>
      <c r="Q36" s="121"/>
    </row>
    <row r="37" s="1" customFormat="1" customHeight="1" spans="1:17">
      <c r="A37" s="100"/>
      <c r="B37" s="100"/>
      <c r="C37" s="101"/>
      <c r="D37" s="102"/>
      <c r="E37" s="102"/>
      <c r="F37" s="101"/>
      <c r="G37" s="103"/>
      <c r="H37" s="103"/>
      <c r="I37" s="40"/>
      <c r="J37" s="40"/>
      <c r="K37" s="40"/>
      <c r="L37" s="40"/>
      <c r="M37" s="40"/>
      <c r="N37" s="40"/>
      <c r="O37" s="40"/>
      <c r="P37" s="36"/>
      <c r="Q37" s="40"/>
    </row>
    <row r="38" s="1" customFormat="1" customHeight="1" spans="1:17">
      <c r="A38" s="100"/>
      <c r="B38" s="100"/>
      <c r="C38" s="101"/>
      <c r="D38" s="102"/>
      <c r="E38" s="102"/>
      <c r="F38" s="101"/>
      <c r="G38" s="103"/>
      <c r="H38" s="103"/>
      <c r="I38" s="40"/>
      <c r="J38" s="40"/>
      <c r="K38" s="40"/>
      <c r="L38" s="40"/>
      <c r="M38" s="40"/>
      <c r="N38" s="40"/>
      <c r="O38" s="40"/>
      <c r="P38" s="36"/>
      <c r="Q38" s="40"/>
    </row>
    <row r="39" s="1" customFormat="1" customHeight="1" spans="1:17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36"/>
      <c r="Q39" s="40"/>
    </row>
    <row r="40" s="1" customFormat="1" customHeight="1" spans="1:17">
      <c r="A40" s="7" t="s">
        <v>0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36"/>
      <c r="Q40" s="40"/>
    </row>
    <row r="41" s="1" customFormat="1" customHeight="1" spans="1:17">
      <c r="A41" s="7" t="s">
        <v>104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36"/>
      <c r="Q41" s="40"/>
    </row>
    <row r="42" s="1" customFormat="1" customHeight="1" spans="1:17">
      <c r="A42" s="7" t="s">
        <v>2</v>
      </c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36"/>
      <c r="Q42" s="40"/>
    </row>
    <row r="43" s="1" customFormat="1" customHeight="1" spans="1:17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36"/>
      <c r="Q43" s="40"/>
    </row>
    <row r="44" s="1" customFormat="1" customHeight="1" spans="1:17">
      <c r="A44" s="105" t="s">
        <v>43</v>
      </c>
      <c r="B44" s="105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36"/>
      <c r="Q44" s="40"/>
    </row>
    <row r="45" s="1" customFormat="1" customHeight="1" spans="1:17">
      <c r="A45" s="10" t="s">
        <v>4</v>
      </c>
      <c r="B45" s="10" t="s">
        <v>5</v>
      </c>
      <c r="C45" s="11" t="s">
        <v>6</v>
      </c>
      <c r="D45" s="72" t="s">
        <v>7</v>
      </c>
      <c r="E45" s="11" t="s">
        <v>8</v>
      </c>
      <c r="F45" s="73" t="s">
        <v>9</v>
      </c>
      <c r="G45" s="11" t="s">
        <v>10</v>
      </c>
      <c r="H45" s="13" t="s">
        <v>11</v>
      </c>
      <c r="I45" s="13"/>
      <c r="J45" s="10" t="s">
        <v>12</v>
      </c>
      <c r="K45" s="11" t="s">
        <v>13</v>
      </c>
      <c r="L45" s="13" t="s">
        <v>14</v>
      </c>
      <c r="M45" s="13"/>
      <c r="N45" s="10" t="s">
        <v>15</v>
      </c>
      <c r="O45" s="11" t="s">
        <v>16</v>
      </c>
      <c r="P45" s="11" t="s">
        <v>44</v>
      </c>
      <c r="Q45" s="40"/>
    </row>
    <row r="46" s="1" customFormat="1" customHeight="1" spans="1:17">
      <c r="A46" s="10"/>
      <c r="B46" s="10"/>
      <c r="C46" s="27"/>
      <c r="D46" s="106"/>
      <c r="E46" s="75" t="s">
        <v>18</v>
      </c>
      <c r="F46" s="107"/>
      <c r="G46" s="27"/>
      <c r="H46" s="41" t="s">
        <v>19</v>
      </c>
      <c r="I46" s="41" t="s">
        <v>20</v>
      </c>
      <c r="J46" s="10"/>
      <c r="K46" s="27"/>
      <c r="L46" s="41" t="s">
        <v>19</v>
      </c>
      <c r="M46" s="41" t="s">
        <v>20</v>
      </c>
      <c r="N46" s="10"/>
      <c r="O46" s="27"/>
      <c r="P46" s="27"/>
      <c r="Q46" s="40"/>
    </row>
    <row r="47" s="1" customFormat="1" customHeight="1" spans="1:17">
      <c r="A47" s="134">
        <v>45771</v>
      </c>
      <c r="B47" s="134">
        <v>45771</v>
      </c>
      <c r="C47" s="154">
        <v>14636</v>
      </c>
      <c r="D47" s="82" t="s">
        <v>118</v>
      </c>
      <c r="E47" s="118">
        <v>45952</v>
      </c>
      <c r="F47" s="138">
        <v>7043</v>
      </c>
      <c r="G47" s="136"/>
      <c r="H47" s="137"/>
      <c r="I47" s="137"/>
      <c r="J47" s="137">
        <v>7912</v>
      </c>
      <c r="K47" s="142"/>
      <c r="L47" s="137"/>
      <c r="M47" s="137"/>
      <c r="N47" s="22">
        <f>SUM(G47:M47)</f>
        <v>7912</v>
      </c>
      <c r="O47" s="118"/>
      <c r="P47" s="24"/>
      <c r="Q47" s="40"/>
    </row>
    <row r="48" s="1" customFormat="1" customHeight="1" spans="1:17">
      <c r="A48" s="134">
        <v>45889</v>
      </c>
      <c r="B48" s="134">
        <v>45889</v>
      </c>
      <c r="C48" s="154">
        <v>15936</v>
      </c>
      <c r="D48" s="82" t="s">
        <v>119</v>
      </c>
      <c r="E48" s="51">
        <v>45946</v>
      </c>
      <c r="F48" s="138">
        <v>7040</v>
      </c>
      <c r="G48" s="22"/>
      <c r="H48" s="55"/>
      <c r="I48" s="55"/>
      <c r="J48" s="55"/>
      <c r="K48" s="142">
        <v>8544.66</v>
      </c>
      <c r="L48" s="55"/>
      <c r="M48" s="55"/>
      <c r="N48" s="22">
        <f t="shared" ref="N48:N62" si="5">SUM(G48:M48)</f>
        <v>8544.66</v>
      </c>
      <c r="O48" s="118"/>
      <c r="P48" s="24" t="s">
        <v>120</v>
      </c>
      <c r="Q48" s="40"/>
    </row>
    <row r="49" s="1" customFormat="1" customHeight="1" spans="1:17">
      <c r="A49" s="134">
        <v>45889</v>
      </c>
      <c r="B49" s="134">
        <v>45889</v>
      </c>
      <c r="C49" s="154">
        <v>15937</v>
      </c>
      <c r="D49" s="82" t="s">
        <v>119</v>
      </c>
      <c r="E49" s="51">
        <v>45946</v>
      </c>
      <c r="F49" s="138">
        <v>7040</v>
      </c>
      <c r="G49" s="22"/>
      <c r="H49" s="55"/>
      <c r="I49" s="55"/>
      <c r="J49" s="55">
        <v>17285.71</v>
      </c>
      <c r="K49" s="142"/>
      <c r="L49" s="55"/>
      <c r="M49" s="55"/>
      <c r="N49" s="22">
        <f t="shared" si="5"/>
        <v>17285.71</v>
      </c>
      <c r="O49" s="118"/>
      <c r="P49" s="24" t="s">
        <v>121</v>
      </c>
      <c r="Q49" s="40"/>
    </row>
    <row r="50" s="1" customFormat="1" customHeight="1" spans="1:17">
      <c r="A50" s="134">
        <v>45897</v>
      </c>
      <c r="B50" s="134">
        <v>45897</v>
      </c>
      <c r="C50" s="154">
        <v>15986</v>
      </c>
      <c r="D50" s="82" t="s">
        <v>122</v>
      </c>
      <c r="E50" s="51">
        <v>45951</v>
      </c>
      <c r="F50" s="138">
        <v>147326</v>
      </c>
      <c r="G50" s="22"/>
      <c r="H50" s="55"/>
      <c r="I50" s="55"/>
      <c r="J50" s="55">
        <v>58100</v>
      </c>
      <c r="K50" s="142"/>
      <c r="L50" s="55"/>
      <c r="M50" s="55"/>
      <c r="N50" s="22">
        <f t="shared" si="5"/>
        <v>58100</v>
      </c>
      <c r="O50" s="118"/>
      <c r="P50" s="24" t="s">
        <v>123</v>
      </c>
      <c r="Q50" s="40"/>
    </row>
    <row r="51" s="1" customFormat="1" customHeight="1" spans="1:17">
      <c r="A51" s="134">
        <v>45897</v>
      </c>
      <c r="B51" s="134">
        <v>45897</v>
      </c>
      <c r="C51" s="154">
        <v>15987</v>
      </c>
      <c r="D51" s="82" t="s">
        <v>122</v>
      </c>
      <c r="E51" s="51">
        <v>45951</v>
      </c>
      <c r="F51" s="138">
        <v>147326</v>
      </c>
      <c r="G51" s="136"/>
      <c r="H51" s="137"/>
      <c r="I51" s="137"/>
      <c r="J51" s="137"/>
      <c r="K51" s="142">
        <v>206850</v>
      </c>
      <c r="L51" s="137"/>
      <c r="M51" s="137"/>
      <c r="N51" s="22">
        <f t="shared" si="5"/>
        <v>206850</v>
      </c>
      <c r="O51" s="118"/>
      <c r="P51" s="24" t="s">
        <v>123</v>
      </c>
      <c r="Q51" s="40"/>
    </row>
    <row r="52" s="1" customFormat="1" customHeight="1" spans="1:17">
      <c r="A52" s="134">
        <v>45901</v>
      </c>
      <c r="B52" s="134">
        <v>45901</v>
      </c>
      <c r="C52" s="154">
        <v>16026</v>
      </c>
      <c r="D52" s="82" t="s">
        <v>124</v>
      </c>
      <c r="E52" s="51">
        <v>45932</v>
      </c>
      <c r="F52" s="138">
        <v>147171</v>
      </c>
      <c r="G52" s="22"/>
      <c r="H52" s="55"/>
      <c r="I52" s="55"/>
      <c r="J52" s="55"/>
      <c r="K52" s="142">
        <v>78000</v>
      </c>
      <c r="L52" s="55"/>
      <c r="M52" s="55"/>
      <c r="N52" s="22">
        <f t="shared" si="5"/>
        <v>78000</v>
      </c>
      <c r="O52" s="118"/>
      <c r="P52" s="24" t="s">
        <v>125</v>
      </c>
      <c r="Q52" s="40"/>
    </row>
    <row r="53" s="1" customFormat="1" customHeight="1" spans="1:17">
      <c r="A53" s="134">
        <v>45901</v>
      </c>
      <c r="B53" s="134">
        <v>45901</v>
      </c>
      <c r="C53" s="154">
        <v>16027</v>
      </c>
      <c r="D53" s="82" t="s">
        <v>124</v>
      </c>
      <c r="E53" s="51">
        <v>45932</v>
      </c>
      <c r="F53" s="138">
        <v>147171</v>
      </c>
      <c r="G53" s="22"/>
      <c r="H53" s="55"/>
      <c r="I53" s="55"/>
      <c r="J53" s="55">
        <v>24168</v>
      </c>
      <c r="K53" s="142"/>
      <c r="L53" s="55"/>
      <c r="M53" s="55"/>
      <c r="N53" s="22">
        <f t="shared" si="5"/>
        <v>24168</v>
      </c>
      <c r="O53" s="118"/>
      <c r="P53" s="24" t="s">
        <v>125</v>
      </c>
      <c r="Q53" s="40"/>
    </row>
    <row r="54" s="1" customFormat="1" customHeight="1" spans="1:17">
      <c r="A54" s="134">
        <v>45903</v>
      </c>
      <c r="B54" s="134">
        <v>45903</v>
      </c>
      <c r="C54" s="154">
        <v>16038</v>
      </c>
      <c r="D54" s="82" t="s">
        <v>117</v>
      </c>
      <c r="E54" s="51">
        <v>45946</v>
      </c>
      <c r="F54" s="138">
        <v>7040</v>
      </c>
      <c r="G54" s="22"/>
      <c r="H54" s="55"/>
      <c r="I54" s="55"/>
      <c r="J54" s="55"/>
      <c r="K54" s="142">
        <v>12816.96</v>
      </c>
      <c r="L54" s="55"/>
      <c r="M54" s="55"/>
      <c r="N54" s="22">
        <f t="shared" si="5"/>
        <v>12816.96</v>
      </c>
      <c r="O54" s="118"/>
      <c r="P54" s="24" t="s">
        <v>126</v>
      </c>
      <c r="Q54" s="40"/>
    </row>
    <row r="55" s="1" customFormat="1" customHeight="1" spans="1:17">
      <c r="A55" s="134">
        <v>45903</v>
      </c>
      <c r="B55" s="134">
        <v>45903</v>
      </c>
      <c r="C55" s="154">
        <v>16039</v>
      </c>
      <c r="D55" s="82" t="s">
        <v>117</v>
      </c>
      <c r="E55" s="51">
        <v>45946</v>
      </c>
      <c r="F55" s="138">
        <v>7040</v>
      </c>
      <c r="G55" s="22"/>
      <c r="H55" s="55"/>
      <c r="I55" s="55"/>
      <c r="J55" s="55"/>
      <c r="K55" s="142">
        <v>4272.31</v>
      </c>
      <c r="L55" s="55"/>
      <c r="M55" s="55"/>
      <c r="N55" s="22">
        <f t="shared" si="5"/>
        <v>4272.31</v>
      </c>
      <c r="O55" s="118"/>
      <c r="P55" s="24" t="s">
        <v>127</v>
      </c>
      <c r="Q55" s="40"/>
    </row>
    <row r="56" s="1" customFormat="1" customHeight="1" spans="1:17">
      <c r="A56" s="134">
        <v>45903</v>
      </c>
      <c r="B56" s="134">
        <v>45903</v>
      </c>
      <c r="C56" s="154">
        <v>16046</v>
      </c>
      <c r="D56" s="82" t="s">
        <v>116</v>
      </c>
      <c r="E56" s="51">
        <v>45945</v>
      </c>
      <c r="F56" s="138">
        <v>147272</v>
      </c>
      <c r="G56" s="22"/>
      <c r="H56" s="55"/>
      <c r="I56" s="55"/>
      <c r="J56" s="55"/>
      <c r="K56" s="142">
        <v>186000</v>
      </c>
      <c r="L56" s="55"/>
      <c r="M56" s="55"/>
      <c r="N56" s="22">
        <f t="shared" si="5"/>
        <v>186000</v>
      </c>
      <c r="O56" s="118"/>
      <c r="P56" s="24" t="s">
        <v>128</v>
      </c>
      <c r="Q56" s="40"/>
    </row>
    <row r="57" s="1" customFormat="1" customHeight="1" spans="1:17">
      <c r="A57" s="134">
        <v>45903</v>
      </c>
      <c r="B57" s="134">
        <v>45903</v>
      </c>
      <c r="C57" s="154">
        <v>16047</v>
      </c>
      <c r="D57" s="82" t="s">
        <v>116</v>
      </c>
      <c r="E57" s="51">
        <v>45936</v>
      </c>
      <c r="F57" s="138">
        <v>147203</v>
      </c>
      <c r="G57" s="22"/>
      <c r="H57" s="55"/>
      <c r="I57" s="55"/>
      <c r="J57" s="55">
        <v>85480</v>
      </c>
      <c r="K57" s="142"/>
      <c r="L57" s="55"/>
      <c r="M57" s="55"/>
      <c r="N57" s="22">
        <f t="shared" si="5"/>
        <v>85480</v>
      </c>
      <c r="O57" s="118"/>
      <c r="P57" s="24" t="s">
        <v>129</v>
      </c>
      <c r="Q57" s="40"/>
    </row>
    <row r="58" s="1" customFormat="1" customHeight="1" spans="1:17">
      <c r="A58" s="134">
        <v>45920</v>
      </c>
      <c r="B58" s="134">
        <v>45920</v>
      </c>
      <c r="C58" s="154">
        <v>16156</v>
      </c>
      <c r="D58" s="82" t="s">
        <v>105</v>
      </c>
      <c r="E58" s="51">
        <v>45950</v>
      </c>
      <c r="F58" s="138">
        <v>147317</v>
      </c>
      <c r="G58" s="22"/>
      <c r="H58" s="55"/>
      <c r="I58" s="55"/>
      <c r="J58" s="55"/>
      <c r="K58" s="142">
        <v>135310</v>
      </c>
      <c r="L58" s="55"/>
      <c r="M58" s="55"/>
      <c r="N58" s="22">
        <f t="shared" si="5"/>
        <v>135310</v>
      </c>
      <c r="O58" s="118"/>
      <c r="P58" s="24" t="s">
        <v>130</v>
      </c>
      <c r="Q58" s="40"/>
    </row>
    <row r="59" s="1" customFormat="1" customHeight="1" spans="1:17">
      <c r="A59" s="134">
        <v>45929</v>
      </c>
      <c r="B59" s="134">
        <v>45929</v>
      </c>
      <c r="C59" s="154">
        <v>16207</v>
      </c>
      <c r="D59" s="82" t="s">
        <v>107</v>
      </c>
      <c r="E59" s="51">
        <v>45931</v>
      </c>
      <c r="F59" s="138">
        <v>7030</v>
      </c>
      <c r="G59" s="22"/>
      <c r="H59" s="55"/>
      <c r="I59" s="55"/>
      <c r="J59" s="55">
        <v>1760</v>
      </c>
      <c r="K59" s="142"/>
      <c r="L59" s="55"/>
      <c r="M59" s="55"/>
      <c r="N59" s="22">
        <f t="shared" si="5"/>
        <v>1760</v>
      </c>
      <c r="O59" s="118"/>
      <c r="P59" s="24"/>
      <c r="Q59" s="40"/>
    </row>
    <row r="60" s="1" customFormat="1" customHeight="1" spans="1:17">
      <c r="A60" s="110" t="s">
        <v>52</v>
      </c>
      <c r="B60" s="111"/>
      <c r="C60" s="112"/>
      <c r="D60" s="112"/>
      <c r="E60" s="114"/>
      <c r="F60" s="114"/>
      <c r="G60" s="115">
        <f>SUM(G59:G59)</f>
        <v>0</v>
      </c>
      <c r="H60" s="115">
        <f t="shared" ref="H60:N60" si="6">SUM(H59:H59)</f>
        <v>0</v>
      </c>
      <c r="I60" s="115">
        <f t="shared" si="6"/>
        <v>0</v>
      </c>
      <c r="J60" s="115">
        <f t="shared" si="6"/>
        <v>1760</v>
      </c>
      <c r="K60" s="115">
        <f t="shared" si="6"/>
        <v>0</v>
      </c>
      <c r="L60" s="115">
        <f t="shared" si="6"/>
        <v>0</v>
      </c>
      <c r="M60" s="115">
        <f t="shared" si="6"/>
        <v>0</v>
      </c>
      <c r="N60" s="115">
        <f t="shared" si="6"/>
        <v>1760</v>
      </c>
      <c r="O60" s="119"/>
      <c r="P60" s="120"/>
      <c r="Q60" s="40"/>
    </row>
    <row r="61" s="1" customFormat="1" customHeight="1" spans="1:17">
      <c r="A61" s="40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</row>
    <row r="62" s="1" customFormat="1" customHeight="1" spans="1:17">
      <c r="A62" s="40"/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</row>
    <row r="63" s="1" customFormat="1" customHeight="1" spans="1:17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</row>
    <row r="64" s="1" customFormat="1" customHeight="1" spans="1:17">
      <c r="A64" s="40"/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</row>
    <row r="65" s="1" customFormat="1" customHeight="1" spans="15:17">
      <c r="O65" s="40"/>
      <c r="P65" s="40"/>
      <c r="Q65" s="40"/>
    </row>
  </sheetData>
  <sortState ref="A8:Q35">
    <sortCondition ref="C8:C35"/>
  </sortState>
  <mergeCells count="41">
    <mergeCell ref="H6:I6"/>
    <mergeCell ref="L6:M6"/>
    <mergeCell ref="H29:I29"/>
    <mergeCell ref="L29:M29"/>
    <mergeCell ref="A44:B44"/>
    <mergeCell ref="H45:I45"/>
    <mergeCell ref="L45:M45"/>
    <mergeCell ref="A6:A7"/>
    <mergeCell ref="A29:A30"/>
    <mergeCell ref="A45:A46"/>
    <mergeCell ref="B6:B7"/>
    <mergeCell ref="B29:B30"/>
    <mergeCell ref="B45:B46"/>
    <mergeCell ref="C6:C7"/>
    <mergeCell ref="C29:C30"/>
    <mergeCell ref="C45:C46"/>
    <mergeCell ref="D6:D7"/>
    <mergeCell ref="D29:D30"/>
    <mergeCell ref="D45:D46"/>
    <mergeCell ref="F6:F7"/>
    <mergeCell ref="F29:F30"/>
    <mergeCell ref="F45:F46"/>
    <mergeCell ref="G6:G7"/>
    <mergeCell ref="G29:G30"/>
    <mergeCell ref="G45:G46"/>
    <mergeCell ref="J6:J7"/>
    <mergeCell ref="J29:J30"/>
    <mergeCell ref="J45:J46"/>
    <mergeCell ref="K6:K7"/>
    <mergeCell ref="K29:K30"/>
    <mergeCell ref="K45:K46"/>
    <mergeCell ref="N6:N7"/>
    <mergeCell ref="N29:N30"/>
    <mergeCell ref="N45:N46"/>
    <mergeCell ref="O6:O7"/>
    <mergeCell ref="O29:O30"/>
    <mergeCell ref="O45:O46"/>
    <mergeCell ref="P6:P7"/>
    <mergeCell ref="P29:P30"/>
    <mergeCell ref="P45:P46"/>
    <mergeCell ref="Q29:Q30"/>
  </mergeCells>
  <pageMargins left="0.75" right="0.75" top="1" bottom="1" header="0.5" footer="0.5"/>
  <pageSetup paperSize="256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68"/>
  <sheetViews>
    <sheetView topLeftCell="A22" workbookViewId="0">
      <selection activeCell="D41" sqref="D41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1"/>
    <col min="6" max="6" width="11.7142857142857" style="143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4.2857142857143" style="1" customWidth="1"/>
    <col min="17" max="16383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53"/>
      <c r="G1" s="7"/>
      <c r="H1" s="7"/>
      <c r="I1" s="7"/>
      <c r="J1" s="7"/>
      <c r="K1" s="7"/>
      <c r="L1" s="7"/>
      <c r="M1" s="7"/>
      <c r="N1" s="7"/>
      <c r="O1" s="7"/>
      <c r="P1" s="40"/>
      <c r="Q1" s="40"/>
    </row>
    <row r="2" s="1" customFormat="1" customHeight="1" spans="1:17">
      <c r="A2" s="7" t="s">
        <v>131</v>
      </c>
      <c r="B2" s="7"/>
      <c r="C2" s="7"/>
      <c r="D2" s="7"/>
      <c r="E2" s="7"/>
      <c r="F2" s="53"/>
      <c r="G2" s="7"/>
      <c r="H2" s="7"/>
      <c r="I2" s="7"/>
      <c r="J2" s="7"/>
      <c r="K2" s="7"/>
      <c r="L2" s="7"/>
      <c r="M2" s="7"/>
      <c r="N2" s="7"/>
      <c r="O2" s="7"/>
      <c r="P2" s="40"/>
      <c r="Q2" s="40"/>
    </row>
    <row r="3" s="1" customFormat="1" customHeight="1" spans="1:17">
      <c r="A3" s="7" t="s">
        <v>2</v>
      </c>
      <c r="B3" s="7"/>
      <c r="C3" s="7"/>
      <c r="D3" s="7"/>
      <c r="E3" s="7"/>
      <c r="F3" s="53"/>
      <c r="G3" s="7"/>
      <c r="H3" s="7"/>
      <c r="I3" s="7"/>
      <c r="J3" s="7"/>
      <c r="K3" s="7"/>
      <c r="L3" s="7"/>
      <c r="M3" s="7"/>
      <c r="N3" s="7"/>
      <c r="O3" s="7"/>
      <c r="P3" s="40"/>
      <c r="Q3" s="40"/>
    </row>
    <row r="4" s="1" customFormat="1" customHeight="1" spans="1:17">
      <c r="A4" s="7"/>
      <c r="B4" s="7"/>
      <c r="C4" s="7"/>
      <c r="D4" s="7"/>
      <c r="E4" s="7"/>
      <c r="F4" s="53"/>
      <c r="G4" s="7"/>
      <c r="H4" s="7"/>
      <c r="I4" s="7"/>
      <c r="J4" s="7"/>
      <c r="K4" s="7"/>
      <c r="L4" s="7"/>
      <c r="M4" s="7"/>
      <c r="N4" s="7"/>
      <c r="O4" s="7"/>
      <c r="P4" s="40"/>
      <c r="Q4" s="40"/>
    </row>
    <row r="5" s="1" customFormat="1" customHeight="1" spans="1:17">
      <c r="A5" s="71" t="s">
        <v>3</v>
      </c>
      <c r="B5" s="71"/>
      <c r="C5" s="7"/>
      <c r="D5" s="7"/>
      <c r="E5" s="7"/>
      <c r="F5" s="53"/>
      <c r="G5" s="7"/>
      <c r="H5" s="7"/>
      <c r="I5" s="7"/>
      <c r="J5" s="7"/>
      <c r="K5" s="7"/>
      <c r="L5" s="7"/>
      <c r="M5" s="7"/>
      <c r="N5" s="7"/>
      <c r="O5" s="7"/>
      <c r="P5" s="40"/>
      <c r="Q5" s="40"/>
    </row>
    <row r="6" s="1" customFormat="1" customHeight="1" spans="1:17">
      <c r="A6" s="11" t="s">
        <v>4</v>
      </c>
      <c r="B6" s="11" t="s">
        <v>5</v>
      </c>
      <c r="C6" s="11" t="s">
        <v>6</v>
      </c>
      <c r="D6" s="72" t="s">
        <v>7</v>
      </c>
      <c r="E6" s="11" t="s">
        <v>8</v>
      </c>
      <c r="F6" s="73" t="s">
        <v>132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79" t="s">
        <v>17</v>
      </c>
      <c r="Q6" s="40"/>
    </row>
    <row r="7" s="1" customFormat="1" customHeight="1" spans="1:17">
      <c r="A7" s="14"/>
      <c r="B7" s="14"/>
      <c r="C7" s="14"/>
      <c r="D7" s="74"/>
      <c r="E7" s="75" t="s">
        <v>18</v>
      </c>
      <c r="F7" s="76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80"/>
      <c r="Q7" s="40"/>
    </row>
    <row r="8" s="1" customFormat="1" customHeight="1" spans="1:17">
      <c r="A8" s="28">
        <v>45927</v>
      </c>
      <c r="B8" s="28">
        <v>45931</v>
      </c>
      <c r="C8" s="144" t="s">
        <v>133</v>
      </c>
      <c r="D8" s="19" t="s">
        <v>134</v>
      </c>
      <c r="E8" s="51">
        <v>45931</v>
      </c>
      <c r="F8" s="145">
        <v>5693</v>
      </c>
      <c r="G8" s="43">
        <v>1500</v>
      </c>
      <c r="H8" s="43"/>
      <c r="I8" s="43"/>
      <c r="J8" s="43"/>
      <c r="K8" s="43"/>
      <c r="L8" s="43"/>
      <c r="M8" s="43"/>
      <c r="N8" s="81">
        <f t="shared" ref="N8:N29" si="0">SUM(G8:M8)</f>
        <v>1500</v>
      </c>
      <c r="O8" s="28"/>
      <c r="P8" s="24"/>
      <c r="Q8" s="40"/>
    </row>
    <row r="9" s="1" customFormat="1" customHeight="1" spans="1:17">
      <c r="A9" s="28">
        <v>45932</v>
      </c>
      <c r="B9" s="28">
        <v>45932</v>
      </c>
      <c r="C9" s="144">
        <v>5268</v>
      </c>
      <c r="D9" s="19" t="s">
        <v>135</v>
      </c>
      <c r="E9" s="51">
        <v>45932</v>
      </c>
      <c r="F9" s="145">
        <v>5694</v>
      </c>
      <c r="G9" s="43"/>
      <c r="H9" s="43"/>
      <c r="I9" s="43"/>
      <c r="J9" s="43">
        <v>715</v>
      </c>
      <c r="K9" s="43"/>
      <c r="L9" s="43"/>
      <c r="M9" s="43"/>
      <c r="N9" s="81">
        <f t="shared" si="0"/>
        <v>715</v>
      </c>
      <c r="O9" s="28"/>
      <c r="P9" s="24"/>
      <c r="Q9" s="40"/>
    </row>
    <row r="10" s="1" customFormat="1" customHeight="1" spans="1:17">
      <c r="A10" s="28">
        <v>45933</v>
      </c>
      <c r="B10" s="28">
        <v>45933</v>
      </c>
      <c r="C10" s="144">
        <v>5271</v>
      </c>
      <c r="D10" s="19" t="s">
        <v>136</v>
      </c>
      <c r="E10" s="51">
        <v>45933</v>
      </c>
      <c r="F10" s="145">
        <v>5695</v>
      </c>
      <c r="G10" s="43"/>
      <c r="H10" s="43"/>
      <c r="I10" s="43"/>
      <c r="J10" s="43">
        <v>440</v>
      </c>
      <c r="K10" s="43"/>
      <c r="L10" s="43"/>
      <c r="M10" s="43"/>
      <c r="N10" s="81">
        <f t="shared" si="0"/>
        <v>440</v>
      </c>
      <c r="O10" s="28"/>
      <c r="P10" s="24"/>
      <c r="Q10" s="40"/>
    </row>
    <row r="11" s="1" customFormat="1" customHeight="1" spans="1:17">
      <c r="A11" s="28">
        <v>45934</v>
      </c>
      <c r="B11" s="28">
        <v>45937</v>
      </c>
      <c r="C11" s="144">
        <v>5274</v>
      </c>
      <c r="D11" s="19" t="s">
        <v>137</v>
      </c>
      <c r="E11" s="51">
        <v>45937</v>
      </c>
      <c r="F11" s="145">
        <v>5700</v>
      </c>
      <c r="G11" s="43"/>
      <c r="H11" s="43"/>
      <c r="I11" s="43"/>
      <c r="J11" s="43"/>
      <c r="K11" s="43"/>
      <c r="L11" s="43">
        <v>5000</v>
      </c>
      <c r="M11" s="43">
        <v>1100</v>
      </c>
      <c r="N11" s="81">
        <f t="shared" si="0"/>
        <v>6100</v>
      </c>
      <c r="O11" s="28"/>
      <c r="P11" s="24"/>
      <c r="Q11" s="40"/>
    </row>
    <row r="12" s="1" customFormat="1" customHeight="1" spans="1:17">
      <c r="A12" s="28">
        <v>45937</v>
      </c>
      <c r="B12" s="28">
        <v>45937</v>
      </c>
      <c r="C12" s="144">
        <v>5278</v>
      </c>
      <c r="D12" s="19" t="s">
        <v>138</v>
      </c>
      <c r="E12" s="51">
        <v>45937</v>
      </c>
      <c r="F12" s="145">
        <v>5698</v>
      </c>
      <c r="G12" s="43"/>
      <c r="H12" s="43"/>
      <c r="I12" s="43"/>
      <c r="J12" s="43">
        <v>1100</v>
      </c>
      <c r="K12" s="43"/>
      <c r="L12" s="43"/>
      <c r="M12" s="43"/>
      <c r="N12" s="81">
        <f t="shared" si="0"/>
        <v>1100</v>
      </c>
      <c r="O12" s="28"/>
      <c r="P12" s="24"/>
      <c r="Q12" s="40"/>
    </row>
    <row r="13" s="1" customFormat="1" customHeight="1" spans="1:17">
      <c r="A13" s="28">
        <v>45938</v>
      </c>
      <c r="B13" s="28">
        <v>45938</v>
      </c>
      <c r="C13" s="144">
        <v>5282</v>
      </c>
      <c r="D13" s="19" t="s">
        <v>139</v>
      </c>
      <c r="E13" s="51">
        <v>45938</v>
      </c>
      <c r="F13" s="145">
        <v>5696</v>
      </c>
      <c r="G13" s="43"/>
      <c r="H13" s="43"/>
      <c r="I13" s="43"/>
      <c r="J13" s="43">
        <v>1540</v>
      </c>
      <c r="K13" s="43"/>
      <c r="L13" s="43"/>
      <c r="M13" s="43"/>
      <c r="N13" s="81">
        <f t="shared" si="0"/>
        <v>1540</v>
      </c>
      <c r="O13" s="28"/>
      <c r="P13" s="24"/>
      <c r="Q13" s="40"/>
    </row>
    <row r="14" s="1" customFormat="1" customHeight="1" spans="1:17">
      <c r="A14" s="28">
        <v>45938</v>
      </c>
      <c r="B14" s="28">
        <v>45938</v>
      </c>
      <c r="C14" s="144">
        <v>5283</v>
      </c>
      <c r="D14" s="19" t="s">
        <v>140</v>
      </c>
      <c r="E14" s="51">
        <v>45938</v>
      </c>
      <c r="F14" s="145">
        <v>5701</v>
      </c>
      <c r="G14" s="43"/>
      <c r="H14" s="43"/>
      <c r="I14" s="43"/>
      <c r="J14" s="43">
        <v>2750</v>
      </c>
      <c r="K14" s="43"/>
      <c r="L14" s="43"/>
      <c r="M14" s="43"/>
      <c r="N14" s="81">
        <f t="shared" si="0"/>
        <v>2750</v>
      </c>
      <c r="O14" s="28"/>
      <c r="P14" s="24"/>
      <c r="Q14" s="40"/>
    </row>
    <row r="15" s="1" customFormat="1" customHeight="1" spans="1:17">
      <c r="A15" s="28">
        <v>45939</v>
      </c>
      <c r="B15" s="28">
        <v>45939</v>
      </c>
      <c r="C15" s="144">
        <v>5285</v>
      </c>
      <c r="D15" s="19" t="s">
        <v>141</v>
      </c>
      <c r="E15" s="51">
        <v>45939</v>
      </c>
      <c r="F15" s="145">
        <v>5702</v>
      </c>
      <c r="G15" s="43"/>
      <c r="H15" s="43"/>
      <c r="I15" s="43"/>
      <c r="J15" s="43">
        <v>5500</v>
      </c>
      <c r="K15" s="43"/>
      <c r="L15" s="43"/>
      <c r="M15" s="43"/>
      <c r="N15" s="81">
        <f t="shared" si="0"/>
        <v>5500</v>
      </c>
      <c r="O15" s="28"/>
      <c r="P15" s="24"/>
      <c r="Q15" s="40"/>
    </row>
    <row r="16" s="1" customFormat="1" customHeight="1" spans="1:17">
      <c r="A16" s="28">
        <v>45939</v>
      </c>
      <c r="B16" s="28">
        <v>45939</v>
      </c>
      <c r="C16" s="144">
        <v>5286</v>
      </c>
      <c r="D16" s="19" t="s">
        <v>142</v>
      </c>
      <c r="E16" s="51">
        <v>45939</v>
      </c>
      <c r="F16" s="145">
        <v>5703</v>
      </c>
      <c r="G16" s="43"/>
      <c r="H16" s="43"/>
      <c r="I16" s="43"/>
      <c r="J16" s="43">
        <v>1100</v>
      </c>
      <c r="K16" s="43"/>
      <c r="L16" s="43"/>
      <c r="M16" s="43"/>
      <c r="N16" s="81">
        <f t="shared" si="0"/>
        <v>1100</v>
      </c>
      <c r="O16" s="28"/>
      <c r="P16" s="24"/>
      <c r="Q16" s="40"/>
    </row>
    <row r="17" s="1" customFormat="1" customHeight="1" spans="1:17">
      <c r="A17" s="28">
        <v>45944</v>
      </c>
      <c r="B17" s="28">
        <v>45944</v>
      </c>
      <c r="C17" s="144">
        <v>5307</v>
      </c>
      <c r="D17" s="19" t="s">
        <v>143</v>
      </c>
      <c r="E17" s="51">
        <v>45944</v>
      </c>
      <c r="F17" s="145">
        <v>5699</v>
      </c>
      <c r="G17" s="43"/>
      <c r="H17" s="43"/>
      <c r="I17" s="43"/>
      <c r="J17" s="43">
        <v>1571.43</v>
      </c>
      <c r="K17" s="43"/>
      <c r="L17" s="43"/>
      <c r="M17" s="43"/>
      <c r="N17" s="81">
        <f t="shared" si="0"/>
        <v>1571.43</v>
      </c>
      <c r="O17" s="28"/>
      <c r="P17" s="24" t="s">
        <v>144</v>
      </c>
      <c r="Q17" s="40"/>
    </row>
    <row r="18" s="1" customFormat="1" customHeight="1" spans="1:17">
      <c r="A18" s="28">
        <v>45945</v>
      </c>
      <c r="B18" s="28">
        <v>45945</v>
      </c>
      <c r="C18" s="144">
        <v>5309</v>
      </c>
      <c r="D18" s="19" t="s">
        <v>145</v>
      </c>
      <c r="E18" s="51">
        <v>45945</v>
      </c>
      <c r="F18" s="145">
        <v>5705</v>
      </c>
      <c r="G18" s="43"/>
      <c r="H18" s="43"/>
      <c r="I18" s="43"/>
      <c r="J18" s="43">
        <v>6600</v>
      </c>
      <c r="K18" s="43"/>
      <c r="L18" s="43"/>
      <c r="M18" s="43"/>
      <c r="N18" s="81">
        <f t="shared" si="0"/>
        <v>6600</v>
      </c>
      <c r="O18" s="28"/>
      <c r="P18" s="24"/>
      <c r="Q18" s="40"/>
    </row>
    <row r="19" s="1" customFormat="1" customHeight="1" spans="1:17">
      <c r="A19" s="28">
        <v>45945</v>
      </c>
      <c r="B19" s="28">
        <v>45945</v>
      </c>
      <c r="C19" s="144">
        <v>5313</v>
      </c>
      <c r="D19" s="19" t="s">
        <v>145</v>
      </c>
      <c r="E19" s="51">
        <v>45945</v>
      </c>
      <c r="F19" s="145">
        <v>5706</v>
      </c>
      <c r="G19" s="43"/>
      <c r="H19" s="43"/>
      <c r="I19" s="43"/>
      <c r="J19" s="43">
        <v>6600</v>
      </c>
      <c r="K19" s="43"/>
      <c r="L19" s="43"/>
      <c r="M19" s="43"/>
      <c r="N19" s="81">
        <f t="shared" si="0"/>
        <v>6600</v>
      </c>
      <c r="O19" s="28"/>
      <c r="P19" s="24"/>
      <c r="Q19" s="40"/>
    </row>
    <row r="20" s="1" customFormat="1" customHeight="1" spans="1:17">
      <c r="A20" s="28">
        <v>45951</v>
      </c>
      <c r="B20" s="28">
        <v>45951</v>
      </c>
      <c r="C20" s="144">
        <v>5353</v>
      </c>
      <c r="D20" s="19" t="s">
        <v>146</v>
      </c>
      <c r="E20" s="51">
        <v>45951</v>
      </c>
      <c r="F20" s="145">
        <v>5707</v>
      </c>
      <c r="G20" s="43"/>
      <c r="H20" s="43"/>
      <c r="I20" s="43"/>
      <c r="J20" s="43">
        <v>2200</v>
      </c>
      <c r="K20" s="43"/>
      <c r="L20" s="43"/>
      <c r="M20" s="43"/>
      <c r="N20" s="81">
        <f t="shared" si="0"/>
        <v>2200</v>
      </c>
      <c r="O20" s="28"/>
      <c r="P20" s="24"/>
      <c r="Q20" s="40"/>
    </row>
    <row r="21" s="1" customFormat="1" customHeight="1" spans="1:17">
      <c r="A21" s="28">
        <v>45952</v>
      </c>
      <c r="B21" s="28">
        <v>45951</v>
      </c>
      <c r="C21" s="144">
        <v>5359</v>
      </c>
      <c r="D21" s="19" t="s">
        <v>147</v>
      </c>
      <c r="E21" s="51">
        <v>45951</v>
      </c>
      <c r="F21" s="145">
        <v>5708</v>
      </c>
      <c r="G21" s="43"/>
      <c r="H21" s="43"/>
      <c r="I21" s="43"/>
      <c r="J21" s="43">
        <v>2750</v>
      </c>
      <c r="K21" s="43"/>
      <c r="L21" s="43"/>
      <c r="M21" s="43"/>
      <c r="N21" s="81">
        <f t="shared" si="0"/>
        <v>2750</v>
      </c>
      <c r="O21" s="28"/>
      <c r="P21" s="24"/>
      <c r="Q21" s="40"/>
    </row>
    <row r="22" s="1" customFormat="1" customHeight="1" spans="1:17">
      <c r="A22" s="28">
        <v>45953</v>
      </c>
      <c r="B22" s="28">
        <v>45953</v>
      </c>
      <c r="C22" s="144">
        <v>5364</v>
      </c>
      <c r="D22" s="19" t="s">
        <v>148</v>
      </c>
      <c r="E22" s="51">
        <v>45953</v>
      </c>
      <c r="F22" s="145">
        <v>5709</v>
      </c>
      <c r="G22" s="43"/>
      <c r="H22" s="43"/>
      <c r="I22" s="43"/>
      <c r="J22" s="43">
        <v>1100</v>
      </c>
      <c r="K22" s="43"/>
      <c r="L22" s="43"/>
      <c r="M22" s="43"/>
      <c r="N22" s="81">
        <f t="shared" si="0"/>
        <v>1100</v>
      </c>
      <c r="O22" s="28"/>
      <c r="P22" s="24"/>
      <c r="Q22" s="40"/>
    </row>
    <row r="23" s="1" customFormat="1" customHeight="1" spans="1:17">
      <c r="A23" s="28">
        <v>45955</v>
      </c>
      <c r="B23" s="28">
        <v>45955</v>
      </c>
      <c r="C23" s="144">
        <v>5368</v>
      </c>
      <c r="D23" s="19" t="s">
        <v>149</v>
      </c>
      <c r="E23" s="51">
        <v>45955</v>
      </c>
      <c r="F23" s="146">
        <v>5710</v>
      </c>
      <c r="G23" s="43"/>
      <c r="H23" s="43"/>
      <c r="I23" s="43"/>
      <c r="J23" s="43">
        <v>22000</v>
      </c>
      <c r="K23" s="43"/>
      <c r="L23" s="43"/>
      <c r="M23" s="43"/>
      <c r="N23" s="81">
        <f t="shared" si="0"/>
        <v>22000</v>
      </c>
      <c r="O23" s="28"/>
      <c r="P23" s="24" t="s">
        <v>150</v>
      </c>
      <c r="Q23" s="40"/>
    </row>
    <row r="24" s="1" customFormat="1" customHeight="1" spans="1:17">
      <c r="A24" s="28">
        <v>45957</v>
      </c>
      <c r="B24" s="28">
        <v>45957</v>
      </c>
      <c r="C24" s="144">
        <v>5372</v>
      </c>
      <c r="D24" s="19" t="s">
        <v>151</v>
      </c>
      <c r="E24" s="118">
        <v>45957</v>
      </c>
      <c r="F24" s="145">
        <v>5720</v>
      </c>
      <c r="G24" s="43">
        <v>800</v>
      </c>
      <c r="H24" s="43"/>
      <c r="I24" s="43"/>
      <c r="J24" s="43"/>
      <c r="K24" s="43"/>
      <c r="L24" s="43"/>
      <c r="M24" s="43"/>
      <c r="N24" s="81">
        <f t="shared" si="0"/>
        <v>800</v>
      </c>
      <c r="O24" s="118"/>
      <c r="P24" s="24"/>
      <c r="Q24" s="40"/>
    </row>
    <row r="25" s="1" customFormat="1" customHeight="1" spans="1:17">
      <c r="A25" s="28">
        <v>45957</v>
      </c>
      <c r="B25" s="28">
        <v>45957</v>
      </c>
      <c r="C25" s="144">
        <v>5373</v>
      </c>
      <c r="D25" s="19" t="s">
        <v>152</v>
      </c>
      <c r="E25" s="51">
        <v>45957</v>
      </c>
      <c r="F25" s="146">
        <v>5711</v>
      </c>
      <c r="G25" s="43"/>
      <c r="H25" s="43"/>
      <c r="I25" s="43"/>
      <c r="J25" s="43">
        <v>17600</v>
      </c>
      <c r="K25" s="43"/>
      <c r="L25" s="43"/>
      <c r="M25" s="43"/>
      <c r="N25" s="81">
        <f t="shared" si="0"/>
        <v>17600</v>
      </c>
      <c r="O25" s="28"/>
      <c r="P25" s="24" t="s">
        <v>150</v>
      </c>
      <c r="Q25" s="40"/>
    </row>
    <row r="26" s="1" customFormat="1" customHeight="1" spans="1:17">
      <c r="A26" s="28">
        <v>45958</v>
      </c>
      <c r="B26" s="28">
        <v>45958</v>
      </c>
      <c r="C26" s="144">
        <v>5376</v>
      </c>
      <c r="D26" s="19" t="s">
        <v>153</v>
      </c>
      <c r="E26" s="51">
        <v>45958</v>
      </c>
      <c r="F26" s="145">
        <v>5712</v>
      </c>
      <c r="G26" s="43"/>
      <c r="H26" s="43"/>
      <c r="I26" s="43"/>
      <c r="J26" s="43">
        <v>1100</v>
      </c>
      <c r="K26" s="43"/>
      <c r="L26" s="43"/>
      <c r="M26" s="43"/>
      <c r="N26" s="81">
        <f t="shared" si="0"/>
        <v>1100</v>
      </c>
      <c r="O26" s="28"/>
      <c r="P26" s="24"/>
      <c r="Q26" s="40"/>
    </row>
    <row r="27" s="1" customFormat="1" customHeight="1" spans="1:17">
      <c r="A27" s="28">
        <v>45959</v>
      </c>
      <c r="B27" s="28">
        <v>45959</v>
      </c>
      <c r="C27" s="144">
        <v>5377</v>
      </c>
      <c r="D27" s="19" t="s">
        <v>154</v>
      </c>
      <c r="E27" s="51">
        <v>45959</v>
      </c>
      <c r="F27" s="145">
        <v>5713</v>
      </c>
      <c r="G27" s="43"/>
      <c r="H27" s="43"/>
      <c r="I27" s="43"/>
      <c r="J27" s="43">
        <v>6600</v>
      </c>
      <c r="K27" s="43"/>
      <c r="L27" s="43"/>
      <c r="M27" s="43"/>
      <c r="N27" s="81">
        <f t="shared" si="0"/>
        <v>6600</v>
      </c>
      <c r="O27" s="28"/>
      <c r="P27" s="153"/>
      <c r="Q27" s="40"/>
    </row>
    <row r="28" s="1" customFormat="1" customHeight="1" spans="1:17">
      <c r="A28" s="28">
        <v>45960</v>
      </c>
      <c r="B28" s="28">
        <v>45960</v>
      </c>
      <c r="C28" s="144">
        <v>5384</v>
      </c>
      <c r="D28" s="19" t="s">
        <v>155</v>
      </c>
      <c r="E28" s="51">
        <v>45960</v>
      </c>
      <c r="F28" s="145">
        <v>5714</v>
      </c>
      <c r="G28" s="43"/>
      <c r="H28" s="43"/>
      <c r="I28" s="43"/>
      <c r="J28" s="43">
        <v>9700</v>
      </c>
      <c r="K28" s="43"/>
      <c r="L28" s="43"/>
      <c r="M28" s="43"/>
      <c r="N28" s="81">
        <f t="shared" si="0"/>
        <v>9700</v>
      </c>
      <c r="O28" s="28"/>
      <c r="P28" s="24"/>
      <c r="Q28" s="40"/>
    </row>
    <row r="29" s="1" customFormat="1" customHeight="1" spans="1:17">
      <c r="A29" s="23" t="s">
        <v>34</v>
      </c>
      <c r="B29" s="83"/>
      <c r="C29" s="84"/>
      <c r="D29" s="85"/>
      <c r="E29" s="124"/>
      <c r="F29" s="147" t="s">
        <v>35</v>
      </c>
      <c r="G29" s="87">
        <f>SUM(G8:G28)</f>
        <v>2300</v>
      </c>
      <c r="H29" s="87">
        <f t="shared" ref="H29:N29" si="1">SUM(H8:H28)</f>
        <v>0</v>
      </c>
      <c r="I29" s="87">
        <f t="shared" si="1"/>
        <v>0</v>
      </c>
      <c r="J29" s="87">
        <f t="shared" si="1"/>
        <v>90966.43</v>
      </c>
      <c r="K29" s="87">
        <f t="shared" si="1"/>
        <v>0</v>
      </c>
      <c r="L29" s="87">
        <f t="shared" si="1"/>
        <v>5000</v>
      </c>
      <c r="M29" s="87">
        <f t="shared" si="1"/>
        <v>1100</v>
      </c>
      <c r="N29" s="87">
        <f t="shared" si="1"/>
        <v>99366.43</v>
      </c>
      <c r="O29" s="116"/>
      <c r="P29" s="24"/>
      <c r="Q29" s="40"/>
    </row>
    <row r="30" s="1" customFormat="1" customHeight="1" spans="1:17">
      <c r="A30" s="88"/>
      <c r="B30" s="88"/>
      <c r="C30" s="89"/>
      <c r="D30" s="90"/>
      <c r="E30" s="125"/>
      <c r="F30" s="148"/>
      <c r="G30" s="92"/>
      <c r="H30" s="92"/>
      <c r="I30" s="92"/>
      <c r="J30" s="92"/>
      <c r="K30" s="92"/>
      <c r="L30" s="92"/>
      <c r="M30" s="92"/>
      <c r="N30" s="92"/>
      <c r="O30" s="7"/>
      <c r="P30" s="36"/>
      <c r="Q30" s="40"/>
    </row>
    <row r="31" s="1" customFormat="1" customHeight="1" spans="1:17">
      <c r="A31" s="7" t="s">
        <v>0</v>
      </c>
      <c r="B31" s="7"/>
      <c r="C31" s="7"/>
      <c r="D31" s="7"/>
      <c r="E31" s="7"/>
      <c r="F31" s="53"/>
      <c r="G31" s="7"/>
      <c r="H31" s="7"/>
      <c r="I31" s="7"/>
      <c r="J31" s="7"/>
      <c r="K31" s="7"/>
      <c r="L31" s="7"/>
      <c r="M31" s="7"/>
      <c r="N31" s="7"/>
      <c r="O31" s="7"/>
      <c r="P31" s="36"/>
      <c r="Q31" s="40"/>
    </row>
    <row r="32" s="1" customFormat="1" customHeight="1" spans="1:17">
      <c r="A32" s="7" t="s">
        <v>131</v>
      </c>
      <c r="B32" s="7"/>
      <c r="C32" s="7"/>
      <c r="D32" s="7"/>
      <c r="E32" s="7"/>
      <c r="F32" s="53"/>
      <c r="G32" s="7"/>
      <c r="H32" s="7"/>
      <c r="I32" s="7"/>
      <c r="J32" s="7"/>
      <c r="K32" s="7"/>
      <c r="L32" s="7"/>
      <c r="M32" s="7"/>
      <c r="N32" s="7"/>
      <c r="O32" s="7"/>
      <c r="P32" s="36"/>
      <c r="Q32" s="40"/>
    </row>
    <row r="33" s="1" customFormat="1" customHeight="1" spans="1:17">
      <c r="A33" s="7" t="s">
        <v>2</v>
      </c>
      <c r="B33" s="7"/>
      <c r="C33" s="7"/>
      <c r="D33" s="7"/>
      <c r="E33" s="7"/>
      <c r="F33" s="53"/>
      <c r="G33" s="7"/>
      <c r="H33" s="7"/>
      <c r="I33" s="7"/>
      <c r="J33" s="7"/>
      <c r="K33" s="7"/>
      <c r="L33" s="7"/>
      <c r="M33" s="7"/>
      <c r="N33" s="7"/>
      <c r="O33" s="7"/>
      <c r="P33" s="36"/>
      <c r="Q33" s="40"/>
    </row>
    <row r="34" s="1" customFormat="1" customHeight="1" spans="1:17">
      <c r="A34" s="7"/>
      <c r="B34" s="7"/>
      <c r="C34" s="7"/>
      <c r="D34" s="7"/>
      <c r="E34" s="7"/>
      <c r="F34" s="53"/>
      <c r="G34" s="7"/>
      <c r="H34" s="7"/>
      <c r="I34" s="7"/>
      <c r="J34" s="7"/>
      <c r="K34" s="7"/>
      <c r="L34" s="7"/>
      <c r="M34" s="7"/>
      <c r="N34" s="7"/>
      <c r="O34" s="7"/>
      <c r="P34" s="36"/>
      <c r="Q34" s="40"/>
    </row>
    <row r="35" s="1" customFormat="1" customHeight="1" spans="1:17">
      <c r="A35" s="71" t="s">
        <v>36</v>
      </c>
      <c r="B35" s="71"/>
      <c r="C35" s="7"/>
      <c r="D35" s="7"/>
      <c r="E35" s="7"/>
      <c r="F35" s="53"/>
      <c r="G35" s="7"/>
      <c r="H35" s="7"/>
      <c r="I35" s="7"/>
      <c r="J35" s="7"/>
      <c r="K35" s="7"/>
      <c r="L35" s="7"/>
      <c r="M35" s="7"/>
      <c r="N35" s="7"/>
      <c r="O35" s="7"/>
      <c r="P35" s="36"/>
      <c r="Q35" s="40"/>
    </row>
    <row r="36" s="1" customFormat="1" customHeight="1" spans="1:17">
      <c r="A36" s="10" t="s">
        <v>4</v>
      </c>
      <c r="B36" s="10" t="s">
        <v>5</v>
      </c>
      <c r="C36" s="11" t="s">
        <v>6</v>
      </c>
      <c r="D36" s="11" t="s">
        <v>7</v>
      </c>
      <c r="E36" s="11" t="s">
        <v>37</v>
      </c>
      <c r="F36" s="11" t="s">
        <v>37</v>
      </c>
      <c r="G36" s="11" t="s">
        <v>10</v>
      </c>
      <c r="H36" s="13" t="s">
        <v>11</v>
      </c>
      <c r="I36" s="13"/>
      <c r="J36" s="11" t="s">
        <v>12</v>
      </c>
      <c r="K36" s="11" t="s">
        <v>13</v>
      </c>
      <c r="L36" s="37" t="s">
        <v>14</v>
      </c>
      <c r="M36" s="37"/>
      <c r="N36" s="11" t="s">
        <v>15</v>
      </c>
      <c r="O36" s="11" t="s">
        <v>16</v>
      </c>
      <c r="P36" s="11" t="s">
        <v>38</v>
      </c>
      <c r="Q36" s="11" t="s">
        <v>39</v>
      </c>
    </row>
    <row r="37" s="1" customFormat="1" customHeight="1" spans="1:17">
      <c r="A37" s="10"/>
      <c r="B37" s="10"/>
      <c r="C37" s="14"/>
      <c r="D37" s="14"/>
      <c r="E37" s="27" t="s">
        <v>18</v>
      </c>
      <c r="F37" s="27"/>
      <c r="G37" s="14"/>
      <c r="H37" s="16" t="s">
        <v>19</v>
      </c>
      <c r="I37" s="16" t="s">
        <v>20</v>
      </c>
      <c r="J37" s="14"/>
      <c r="K37" s="14"/>
      <c r="L37" s="16" t="s">
        <v>19</v>
      </c>
      <c r="M37" s="16" t="s">
        <v>20</v>
      </c>
      <c r="N37" s="14"/>
      <c r="O37" s="14"/>
      <c r="P37" s="14"/>
      <c r="Q37" s="14"/>
    </row>
    <row r="38" s="1" customFormat="1" customHeight="1" spans="1:17">
      <c r="A38" s="54">
        <v>45933</v>
      </c>
      <c r="B38" s="54">
        <v>45933</v>
      </c>
      <c r="C38" s="144">
        <v>5269</v>
      </c>
      <c r="D38" s="30" t="s">
        <v>156</v>
      </c>
      <c r="E38" s="17">
        <v>45933</v>
      </c>
      <c r="F38" s="32">
        <v>49431</v>
      </c>
      <c r="G38" s="22"/>
      <c r="H38" s="55"/>
      <c r="I38" s="55"/>
      <c r="J38" s="55">
        <v>5280</v>
      </c>
      <c r="K38" s="55"/>
      <c r="L38" s="22"/>
      <c r="M38" s="22"/>
      <c r="N38" s="22">
        <f t="shared" ref="N38:N47" si="2">SUM(G38:M38)</f>
        <v>5280</v>
      </c>
      <c r="O38" s="38"/>
      <c r="P38" s="24"/>
      <c r="Q38" s="17">
        <v>45964</v>
      </c>
    </row>
    <row r="39" s="1" customFormat="1" customHeight="1" spans="1:17">
      <c r="A39" s="54">
        <v>45933</v>
      </c>
      <c r="B39" s="54">
        <v>45933</v>
      </c>
      <c r="C39" s="144">
        <v>5270</v>
      </c>
      <c r="D39" s="30" t="s">
        <v>156</v>
      </c>
      <c r="E39" s="17">
        <v>45933</v>
      </c>
      <c r="F39" s="32" t="s">
        <v>157</v>
      </c>
      <c r="G39" s="22"/>
      <c r="H39" s="55"/>
      <c r="I39" s="55"/>
      <c r="J39" s="55"/>
      <c r="K39" s="55">
        <v>16685</v>
      </c>
      <c r="L39" s="22"/>
      <c r="M39" s="22"/>
      <c r="N39" s="22">
        <f t="shared" si="2"/>
        <v>16685</v>
      </c>
      <c r="O39" s="38"/>
      <c r="P39" s="24"/>
      <c r="Q39" s="17">
        <v>45964</v>
      </c>
    </row>
    <row r="40" s="1" customFormat="1" customHeight="1" spans="1:17">
      <c r="A40" s="54">
        <v>45933</v>
      </c>
      <c r="B40" s="54">
        <v>45933</v>
      </c>
      <c r="C40" s="144">
        <v>5272</v>
      </c>
      <c r="D40" s="30" t="s">
        <v>156</v>
      </c>
      <c r="E40" s="17">
        <v>45933</v>
      </c>
      <c r="F40" s="32">
        <v>49433</v>
      </c>
      <c r="G40" s="22"/>
      <c r="H40" s="55"/>
      <c r="I40" s="55"/>
      <c r="J40" s="55"/>
      <c r="K40" s="55">
        <v>24820</v>
      </c>
      <c r="L40" s="22"/>
      <c r="M40" s="22"/>
      <c r="N40" s="22">
        <f t="shared" si="2"/>
        <v>24820</v>
      </c>
      <c r="O40" s="38"/>
      <c r="P40" s="24"/>
      <c r="Q40" s="17">
        <v>45964</v>
      </c>
    </row>
    <row r="41" s="1" customFormat="1" customHeight="1" spans="1:17">
      <c r="A41" s="54">
        <v>45937</v>
      </c>
      <c r="B41" s="54">
        <v>45937</v>
      </c>
      <c r="C41" s="144">
        <v>5281</v>
      </c>
      <c r="D41" s="30" t="s">
        <v>158</v>
      </c>
      <c r="E41" s="17"/>
      <c r="F41" s="32"/>
      <c r="G41" s="22"/>
      <c r="H41" s="55"/>
      <c r="I41" s="55"/>
      <c r="J41" s="55">
        <v>480</v>
      </c>
      <c r="K41" s="55"/>
      <c r="L41" s="22"/>
      <c r="M41" s="22"/>
      <c r="N41" s="22">
        <f t="shared" si="2"/>
        <v>480</v>
      </c>
      <c r="O41" s="38"/>
      <c r="P41" s="24"/>
      <c r="Q41" s="17"/>
    </row>
    <row r="42" s="1" customFormat="1" customHeight="1" spans="1:17">
      <c r="A42" s="54">
        <v>45940</v>
      </c>
      <c r="B42" s="54">
        <v>45940</v>
      </c>
      <c r="C42" s="144">
        <v>5295</v>
      </c>
      <c r="D42" s="30" t="s">
        <v>159</v>
      </c>
      <c r="E42" s="17">
        <v>45940</v>
      </c>
      <c r="F42" s="32">
        <v>49437</v>
      </c>
      <c r="G42" s="22"/>
      <c r="H42" s="55"/>
      <c r="I42" s="55"/>
      <c r="J42" s="55"/>
      <c r="K42" s="55">
        <v>36000</v>
      </c>
      <c r="L42" s="22"/>
      <c r="M42" s="22"/>
      <c r="N42" s="22">
        <f t="shared" si="2"/>
        <v>36000</v>
      </c>
      <c r="O42" s="38"/>
      <c r="P42" s="24"/>
      <c r="Q42" s="17">
        <v>45971</v>
      </c>
    </row>
    <row r="43" s="1" customFormat="1" customHeight="1" spans="1:17">
      <c r="A43" s="28">
        <v>45946</v>
      </c>
      <c r="B43" s="28">
        <v>45946</v>
      </c>
      <c r="C43" s="144">
        <v>5315</v>
      </c>
      <c r="D43" s="19" t="s">
        <v>160</v>
      </c>
      <c r="E43" s="51"/>
      <c r="F43" s="145"/>
      <c r="G43" s="43"/>
      <c r="H43" s="43"/>
      <c r="I43" s="43"/>
      <c r="J43" s="43">
        <v>5720</v>
      </c>
      <c r="K43" s="43"/>
      <c r="L43" s="43"/>
      <c r="M43" s="43"/>
      <c r="N43" s="81">
        <f t="shared" si="2"/>
        <v>5720</v>
      </c>
      <c r="O43" s="28"/>
      <c r="P43" s="24"/>
      <c r="Q43" s="19"/>
    </row>
    <row r="44" s="1" customFormat="1" customHeight="1" spans="1:17">
      <c r="A44" s="54">
        <v>45946</v>
      </c>
      <c r="B44" s="54">
        <v>45946</v>
      </c>
      <c r="C44" s="144">
        <v>5317</v>
      </c>
      <c r="D44" s="30" t="s">
        <v>156</v>
      </c>
      <c r="E44" s="17">
        <v>45946</v>
      </c>
      <c r="F44" s="32">
        <v>49439</v>
      </c>
      <c r="G44" s="22"/>
      <c r="H44" s="55"/>
      <c r="I44" s="55"/>
      <c r="J44" s="55"/>
      <c r="K44" s="55">
        <v>8600</v>
      </c>
      <c r="L44" s="22"/>
      <c r="M44" s="22"/>
      <c r="N44" s="22">
        <f t="shared" si="2"/>
        <v>8600</v>
      </c>
      <c r="O44" s="38"/>
      <c r="P44" s="24"/>
      <c r="Q44" s="17">
        <v>45987</v>
      </c>
    </row>
    <row r="45" s="1" customFormat="1" customHeight="1" spans="1:17">
      <c r="A45" s="54">
        <v>45950</v>
      </c>
      <c r="B45" s="54">
        <v>45950</v>
      </c>
      <c r="C45" s="144">
        <v>5343</v>
      </c>
      <c r="D45" s="30" t="s">
        <v>156</v>
      </c>
      <c r="E45" s="17">
        <v>45951</v>
      </c>
      <c r="F45" s="32">
        <v>49440</v>
      </c>
      <c r="G45" s="22"/>
      <c r="H45" s="55"/>
      <c r="I45" s="55"/>
      <c r="J45" s="55">
        <v>5544</v>
      </c>
      <c r="K45" s="55"/>
      <c r="L45" s="22"/>
      <c r="M45" s="22"/>
      <c r="N45" s="22">
        <f t="shared" si="2"/>
        <v>5544</v>
      </c>
      <c r="O45" s="38"/>
      <c r="P45" s="24"/>
      <c r="Q45" s="17">
        <v>45981</v>
      </c>
    </row>
    <row r="46" s="1" customFormat="1" customHeight="1" spans="1:17">
      <c r="A46" s="54">
        <v>45954</v>
      </c>
      <c r="B46" s="54">
        <v>45955</v>
      </c>
      <c r="C46" s="144">
        <v>5366</v>
      </c>
      <c r="D46" s="30" t="s">
        <v>159</v>
      </c>
      <c r="E46" s="17">
        <v>45954</v>
      </c>
      <c r="F46" s="32">
        <v>49441</v>
      </c>
      <c r="G46" s="22"/>
      <c r="H46" s="55"/>
      <c r="I46" s="55"/>
      <c r="J46" s="55">
        <v>2640</v>
      </c>
      <c r="K46" s="55"/>
      <c r="L46" s="22"/>
      <c r="M46" s="22"/>
      <c r="N46" s="22">
        <f t="shared" si="2"/>
        <v>2640</v>
      </c>
      <c r="O46" s="38"/>
      <c r="P46" s="24"/>
      <c r="Q46" s="17">
        <v>45985</v>
      </c>
    </row>
    <row r="47" s="1" customFormat="1" customHeight="1" spans="1:17">
      <c r="A47" s="28">
        <v>45958</v>
      </c>
      <c r="B47" s="28">
        <v>45958</v>
      </c>
      <c r="C47" s="144">
        <v>5375</v>
      </c>
      <c r="D47" s="30" t="s">
        <v>156</v>
      </c>
      <c r="E47" s="17">
        <v>45958</v>
      </c>
      <c r="F47" s="32">
        <v>49442</v>
      </c>
      <c r="G47" s="33"/>
      <c r="H47" s="43"/>
      <c r="I47" s="43"/>
      <c r="J47" s="43"/>
      <c r="K47" s="43">
        <v>1275</v>
      </c>
      <c r="L47" s="22"/>
      <c r="M47" s="22"/>
      <c r="N47" s="22">
        <f t="shared" si="2"/>
        <v>1275</v>
      </c>
      <c r="O47" s="38"/>
      <c r="P47" s="24"/>
      <c r="Q47" s="17">
        <v>45989</v>
      </c>
    </row>
    <row r="48" s="1" customFormat="1" customHeight="1" spans="1:17">
      <c r="A48" s="23" t="s">
        <v>15</v>
      </c>
      <c r="B48" s="19"/>
      <c r="C48" s="24"/>
      <c r="D48" s="30"/>
      <c r="E48" s="35"/>
      <c r="F48" s="32"/>
      <c r="G48" s="25">
        <f>SUM(G38:G47)</f>
        <v>0</v>
      </c>
      <c r="H48" s="25">
        <f t="shared" ref="H48:N48" si="3">SUM(H38:H47)</f>
        <v>0</v>
      </c>
      <c r="I48" s="25">
        <f t="shared" si="3"/>
        <v>0</v>
      </c>
      <c r="J48" s="25">
        <f t="shared" si="3"/>
        <v>19664</v>
      </c>
      <c r="K48" s="25">
        <f t="shared" si="3"/>
        <v>87380</v>
      </c>
      <c r="L48" s="25">
        <f t="shared" si="3"/>
        <v>0</v>
      </c>
      <c r="M48" s="25">
        <f t="shared" si="3"/>
        <v>0</v>
      </c>
      <c r="N48" s="25">
        <f t="shared" si="3"/>
        <v>107044</v>
      </c>
      <c r="O48" s="38"/>
      <c r="P48" s="24"/>
      <c r="Q48" s="17"/>
    </row>
    <row r="49" s="1" customFormat="1" customHeight="1" spans="1:17">
      <c r="A49" s="90" t="s">
        <v>42</v>
      </c>
      <c r="B49" s="23"/>
      <c r="C49" s="94"/>
      <c r="D49" s="23"/>
      <c r="E49" s="35"/>
      <c r="F49" s="32"/>
      <c r="G49" s="95">
        <f>G29+G48</f>
        <v>2300</v>
      </c>
      <c r="H49" s="95">
        <f t="shared" ref="H49:N49" si="4">H29+H48</f>
        <v>0</v>
      </c>
      <c r="I49" s="95">
        <f t="shared" si="4"/>
        <v>0</v>
      </c>
      <c r="J49" s="95">
        <f t="shared" si="4"/>
        <v>110630.43</v>
      </c>
      <c r="K49" s="95">
        <f t="shared" si="4"/>
        <v>87380</v>
      </c>
      <c r="L49" s="95">
        <f t="shared" si="4"/>
        <v>5000</v>
      </c>
      <c r="M49" s="95">
        <f t="shared" si="4"/>
        <v>1100</v>
      </c>
      <c r="N49" s="95">
        <f t="shared" si="4"/>
        <v>206410.43</v>
      </c>
      <c r="O49" s="38"/>
      <c r="P49" s="24"/>
      <c r="Q49" s="17"/>
    </row>
    <row r="50" s="1" customFormat="1" customHeight="1" spans="1:17">
      <c r="A50" s="90"/>
      <c r="B50" s="96"/>
      <c r="C50" s="97"/>
      <c r="D50" s="96"/>
      <c r="E50" s="96"/>
      <c r="F50" s="53"/>
      <c r="G50" s="99"/>
      <c r="H50" s="99"/>
      <c r="I50" s="99"/>
      <c r="J50" s="99"/>
      <c r="K50" s="99"/>
      <c r="L50" s="99"/>
      <c r="M50" s="99"/>
      <c r="N50" s="99"/>
      <c r="O50" s="117"/>
      <c r="P50" s="36"/>
      <c r="Q50" s="121"/>
    </row>
    <row r="51" s="1" customFormat="1" customHeight="1" spans="1:17">
      <c r="A51" s="100"/>
      <c r="B51" s="100"/>
      <c r="C51" s="101"/>
      <c r="D51" s="102"/>
      <c r="E51" s="102"/>
      <c r="F51" s="149"/>
      <c r="G51" s="103"/>
      <c r="H51" s="103"/>
      <c r="I51" s="40"/>
      <c r="J51" s="40"/>
      <c r="K51" s="40"/>
      <c r="L51" s="40"/>
      <c r="M51" s="40"/>
      <c r="N51" s="40"/>
      <c r="O51" s="40"/>
      <c r="P51" s="36"/>
      <c r="Q51" s="40"/>
    </row>
    <row r="52" s="1" customFormat="1" customHeight="1" spans="1:17">
      <c r="A52" s="40"/>
      <c r="B52" s="40"/>
      <c r="C52" s="40"/>
      <c r="D52" s="40"/>
      <c r="E52" s="40"/>
      <c r="F52" s="148"/>
      <c r="G52" s="40"/>
      <c r="H52" s="40"/>
      <c r="I52" s="40"/>
      <c r="J52" s="40"/>
      <c r="K52" s="40"/>
      <c r="L52" s="40"/>
      <c r="M52" s="40"/>
      <c r="N52" s="40"/>
      <c r="O52" s="40"/>
      <c r="P52" s="36"/>
      <c r="Q52" s="40"/>
    </row>
    <row r="53" s="1" customFormat="1" customHeight="1" spans="1:17">
      <c r="A53" s="7" t="s">
        <v>0</v>
      </c>
      <c r="B53" s="7"/>
      <c r="C53" s="7"/>
      <c r="D53" s="7"/>
      <c r="E53" s="7"/>
      <c r="F53" s="53"/>
      <c r="G53" s="7"/>
      <c r="H53" s="7"/>
      <c r="I53" s="7"/>
      <c r="J53" s="7"/>
      <c r="K53" s="7"/>
      <c r="L53" s="7"/>
      <c r="M53" s="7"/>
      <c r="N53" s="7"/>
      <c r="O53" s="7"/>
      <c r="P53" s="36"/>
      <c r="Q53" s="40"/>
    </row>
    <row r="54" s="1" customFormat="1" customHeight="1" spans="1:17">
      <c r="A54" s="7" t="s">
        <v>131</v>
      </c>
      <c r="B54" s="7"/>
      <c r="C54" s="7"/>
      <c r="D54" s="7"/>
      <c r="E54" s="7"/>
      <c r="F54" s="53"/>
      <c r="G54" s="7"/>
      <c r="H54" s="7"/>
      <c r="I54" s="7"/>
      <c r="J54" s="7"/>
      <c r="K54" s="7"/>
      <c r="L54" s="7"/>
      <c r="M54" s="7"/>
      <c r="N54" s="7"/>
      <c r="O54" s="7"/>
      <c r="P54" s="36"/>
      <c r="Q54" s="40"/>
    </row>
    <row r="55" s="1" customFormat="1" customHeight="1" spans="1:17">
      <c r="A55" s="7" t="s">
        <v>2</v>
      </c>
      <c r="B55" s="7"/>
      <c r="C55" s="7"/>
      <c r="D55" s="7"/>
      <c r="E55" s="7"/>
      <c r="F55" s="53"/>
      <c r="G55" s="7"/>
      <c r="H55" s="7"/>
      <c r="I55" s="7"/>
      <c r="J55" s="7"/>
      <c r="K55" s="7"/>
      <c r="L55" s="7"/>
      <c r="M55" s="7"/>
      <c r="N55" s="7"/>
      <c r="O55" s="7"/>
      <c r="P55" s="36"/>
      <c r="Q55" s="40"/>
    </row>
    <row r="56" s="1" customFormat="1" customHeight="1" spans="1:17">
      <c r="A56" s="7"/>
      <c r="B56" s="7"/>
      <c r="C56" s="7"/>
      <c r="D56" s="7"/>
      <c r="E56" s="7"/>
      <c r="F56" s="53"/>
      <c r="G56" s="7"/>
      <c r="H56" s="7"/>
      <c r="I56" s="7"/>
      <c r="J56" s="7"/>
      <c r="K56" s="7"/>
      <c r="L56" s="7"/>
      <c r="M56" s="7"/>
      <c r="N56" s="7"/>
      <c r="O56" s="7"/>
      <c r="P56" s="36"/>
      <c r="Q56" s="40"/>
    </row>
    <row r="57" s="1" customFormat="1" customHeight="1" spans="1:17">
      <c r="A57" s="105" t="s">
        <v>43</v>
      </c>
      <c r="B57" s="105"/>
      <c r="C57" s="7"/>
      <c r="D57" s="7"/>
      <c r="E57" s="7"/>
      <c r="F57" s="53"/>
      <c r="G57" s="7"/>
      <c r="H57" s="7"/>
      <c r="I57" s="7"/>
      <c r="J57" s="7"/>
      <c r="K57" s="7"/>
      <c r="L57" s="7"/>
      <c r="M57" s="7"/>
      <c r="N57" s="7"/>
      <c r="O57" s="7"/>
      <c r="P57" s="36"/>
      <c r="Q57" s="40"/>
    </row>
    <row r="58" s="1" customFormat="1" customHeight="1" spans="1:17">
      <c r="A58" s="10" t="s">
        <v>4</v>
      </c>
      <c r="B58" s="10" t="s">
        <v>5</v>
      </c>
      <c r="C58" s="11" t="s">
        <v>6</v>
      </c>
      <c r="D58" s="72" t="s">
        <v>7</v>
      </c>
      <c r="E58" s="11" t="s">
        <v>8</v>
      </c>
      <c r="F58" s="150" t="s">
        <v>9</v>
      </c>
      <c r="G58" s="11" t="s">
        <v>10</v>
      </c>
      <c r="H58" s="13" t="s">
        <v>11</v>
      </c>
      <c r="I58" s="13"/>
      <c r="J58" s="10" t="s">
        <v>12</v>
      </c>
      <c r="K58" s="11" t="s">
        <v>13</v>
      </c>
      <c r="L58" s="13" t="s">
        <v>14</v>
      </c>
      <c r="M58" s="13"/>
      <c r="N58" s="10" t="s">
        <v>15</v>
      </c>
      <c r="O58" s="11" t="s">
        <v>16</v>
      </c>
      <c r="P58" s="11" t="s">
        <v>44</v>
      </c>
      <c r="Q58" s="40"/>
    </row>
    <row r="59" s="1" customFormat="1" customHeight="1" spans="1:17">
      <c r="A59" s="10"/>
      <c r="B59" s="10"/>
      <c r="C59" s="27"/>
      <c r="D59" s="106"/>
      <c r="E59" s="75" t="s">
        <v>18</v>
      </c>
      <c r="F59" s="151"/>
      <c r="G59" s="27"/>
      <c r="H59" s="41" t="s">
        <v>19</v>
      </c>
      <c r="I59" s="41" t="s">
        <v>20</v>
      </c>
      <c r="J59" s="10"/>
      <c r="K59" s="27"/>
      <c r="L59" s="41" t="s">
        <v>19</v>
      </c>
      <c r="M59" s="41" t="s">
        <v>20</v>
      </c>
      <c r="N59" s="10"/>
      <c r="O59" s="27"/>
      <c r="P59" s="27"/>
      <c r="Q59" s="40"/>
    </row>
    <row r="60" s="1" customFormat="1" customHeight="1" spans="1:17">
      <c r="A60" s="134">
        <v>45911</v>
      </c>
      <c r="B60" s="134">
        <v>45911</v>
      </c>
      <c r="C60" s="144">
        <v>5238</v>
      </c>
      <c r="D60" s="82" t="s">
        <v>156</v>
      </c>
      <c r="E60" s="118">
        <v>45937</v>
      </c>
      <c r="F60" s="145">
        <v>147224</v>
      </c>
      <c r="G60" s="136"/>
      <c r="H60" s="137"/>
      <c r="I60" s="137"/>
      <c r="J60" s="137">
        <v>4400</v>
      </c>
      <c r="K60" s="142"/>
      <c r="L60" s="137"/>
      <c r="M60" s="137"/>
      <c r="N60" s="55">
        <f>SUM(G60:M60)</f>
        <v>4400</v>
      </c>
      <c r="O60" s="118"/>
      <c r="P60" s="24" t="s">
        <v>161</v>
      </c>
      <c r="Q60" s="40"/>
    </row>
    <row r="61" s="1" customFormat="1" customHeight="1" spans="1:17">
      <c r="A61" s="134">
        <v>45913</v>
      </c>
      <c r="B61" s="134">
        <v>45913</v>
      </c>
      <c r="C61" s="144">
        <v>5242</v>
      </c>
      <c r="D61" s="82" t="s">
        <v>156</v>
      </c>
      <c r="E61" s="118">
        <v>45937</v>
      </c>
      <c r="F61" s="145">
        <v>147224</v>
      </c>
      <c r="G61" s="136"/>
      <c r="H61" s="137"/>
      <c r="I61" s="137"/>
      <c r="J61" s="137">
        <v>264</v>
      </c>
      <c r="K61" s="142"/>
      <c r="L61" s="137"/>
      <c r="M61" s="137"/>
      <c r="N61" s="55">
        <f>SUM(G61:M61)</f>
        <v>264</v>
      </c>
      <c r="O61" s="118"/>
      <c r="P61" s="24" t="s">
        <v>161</v>
      </c>
      <c r="Q61" s="40"/>
    </row>
    <row r="62" s="1" customFormat="1" customHeight="1" spans="1:17">
      <c r="A62" s="134">
        <v>45917</v>
      </c>
      <c r="B62" s="134">
        <v>45917</v>
      </c>
      <c r="C62" s="144">
        <v>5244</v>
      </c>
      <c r="D62" s="82" t="s">
        <v>152</v>
      </c>
      <c r="E62" s="118">
        <v>45947</v>
      </c>
      <c r="F62" s="145">
        <v>147285</v>
      </c>
      <c r="G62" s="136"/>
      <c r="H62" s="137"/>
      <c r="I62" s="137"/>
      <c r="J62" s="137">
        <v>12052</v>
      </c>
      <c r="K62" s="142"/>
      <c r="L62" s="137"/>
      <c r="M62" s="137"/>
      <c r="N62" s="55">
        <f>SUM(G62:M62)</f>
        <v>12052</v>
      </c>
      <c r="O62" s="118"/>
      <c r="P62" s="24" t="s">
        <v>162</v>
      </c>
      <c r="Q62" s="40"/>
    </row>
    <row r="63" s="1" customFormat="1" customHeight="1" spans="1:17">
      <c r="A63" s="110" t="s">
        <v>52</v>
      </c>
      <c r="B63" s="111"/>
      <c r="C63" s="112"/>
      <c r="D63" s="112"/>
      <c r="E63" s="114"/>
      <c r="F63" s="152"/>
      <c r="G63" s="115">
        <f>SUM(G60:G62)</f>
        <v>0</v>
      </c>
      <c r="H63" s="115">
        <f t="shared" ref="H63:N63" si="5">SUM(H60:H62)</f>
        <v>0</v>
      </c>
      <c r="I63" s="115">
        <f t="shared" si="5"/>
        <v>0</v>
      </c>
      <c r="J63" s="115">
        <f t="shared" si="5"/>
        <v>16716</v>
      </c>
      <c r="K63" s="115">
        <f t="shared" si="5"/>
        <v>0</v>
      </c>
      <c r="L63" s="115">
        <f t="shared" si="5"/>
        <v>0</v>
      </c>
      <c r="M63" s="115">
        <f t="shared" si="5"/>
        <v>0</v>
      </c>
      <c r="N63" s="115">
        <f t="shared" si="5"/>
        <v>16716</v>
      </c>
      <c r="O63" s="119"/>
      <c r="P63" s="120"/>
      <c r="Q63" s="40"/>
    </row>
    <row r="64" s="1" customFormat="1" customHeight="1" spans="1:17">
      <c r="A64" s="40"/>
      <c r="B64" s="40"/>
      <c r="C64" s="40"/>
      <c r="D64" s="40"/>
      <c r="E64" s="40"/>
      <c r="F64" s="148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</row>
    <row r="65" s="1" customFormat="1" customHeight="1" spans="1:17">
      <c r="A65" s="40"/>
      <c r="B65" s="40"/>
      <c r="C65" s="40"/>
      <c r="D65" s="40"/>
      <c r="E65" s="40"/>
      <c r="F65" s="148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</row>
    <row r="66" s="1" customFormat="1" customHeight="1" spans="1:17">
      <c r="A66" s="40"/>
      <c r="B66" s="40"/>
      <c r="C66" s="40"/>
      <c r="D66" s="40"/>
      <c r="E66" s="40"/>
      <c r="F66" s="148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</row>
    <row r="67" s="1" customFormat="1" customHeight="1" spans="1:17">
      <c r="A67" s="40"/>
      <c r="B67" s="40"/>
      <c r="C67" s="40"/>
      <c r="D67" s="40"/>
      <c r="E67" s="40"/>
      <c r="F67" s="148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</row>
    <row r="68" s="1" customFormat="1" customHeight="1" spans="6:17">
      <c r="F68" s="143"/>
      <c r="O68" s="40"/>
      <c r="P68" s="40"/>
      <c r="Q68" s="40"/>
    </row>
  </sheetData>
  <sortState ref="A70:P79">
    <sortCondition ref="C70:C79"/>
  </sortState>
  <mergeCells count="41">
    <mergeCell ref="H6:I6"/>
    <mergeCell ref="L6:M6"/>
    <mergeCell ref="H36:I36"/>
    <mergeCell ref="L36:M36"/>
    <mergeCell ref="A57:B57"/>
    <mergeCell ref="H58:I58"/>
    <mergeCell ref="L58:M58"/>
    <mergeCell ref="A6:A7"/>
    <mergeCell ref="A36:A37"/>
    <mergeCell ref="A58:A59"/>
    <mergeCell ref="B6:B7"/>
    <mergeCell ref="B36:B37"/>
    <mergeCell ref="B58:B59"/>
    <mergeCell ref="C6:C7"/>
    <mergeCell ref="C36:C37"/>
    <mergeCell ref="C58:C59"/>
    <mergeCell ref="D6:D7"/>
    <mergeCell ref="D36:D37"/>
    <mergeCell ref="D58:D59"/>
    <mergeCell ref="F6:F7"/>
    <mergeCell ref="F36:F37"/>
    <mergeCell ref="F58:F59"/>
    <mergeCell ref="G6:G7"/>
    <mergeCell ref="G36:G37"/>
    <mergeCell ref="G58:G59"/>
    <mergeCell ref="J6:J7"/>
    <mergeCell ref="J36:J37"/>
    <mergeCell ref="J58:J59"/>
    <mergeCell ref="K6:K7"/>
    <mergeCell ref="K36:K37"/>
    <mergeCell ref="K58:K59"/>
    <mergeCell ref="N6:N7"/>
    <mergeCell ref="N36:N37"/>
    <mergeCell ref="N58:N59"/>
    <mergeCell ref="O6:O7"/>
    <mergeCell ref="O36:O37"/>
    <mergeCell ref="O58:O59"/>
    <mergeCell ref="P6:P7"/>
    <mergeCell ref="P36:P37"/>
    <mergeCell ref="P58:P59"/>
    <mergeCell ref="Q36:Q37"/>
  </mergeCells>
  <pageMargins left="0.75" right="0.75" top="1" bottom="1" header="0.5" footer="0.5"/>
  <pageSetup paperSize="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/>
  </sheetPr>
  <dimension ref="A1:XFC81"/>
  <sheetViews>
    <sheetView topLeftCell="A19" workbookViewId="0">
      <selection activeCell="B20" sqref="B20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1"/>
    <col min="6" max="6" width="9.57142857142857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3.8571428571429" style="1" customWidth="1"/>
    <col min="17" max="16383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40"/>
      <c r="Q1" s="40"/>
    </row>
    <row r="2" s="1" customFormat="1" customHeight="1" spans="1:17">
      <c r="A2" s="7" t="s">
        <v>163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40"/>
      <c r="Q2" s="40"/>
    </row>
    <row r="3" s="1" customFormat="1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40"/>
      <c r="Q3" s="40"/>
    </row>
    <row r="4" s="1" customFormat="1" customHeight="1" spans="1:1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40"/>
      <c r="Q4" s="40"/>
    </row>
    <row r="5" s="1" customFormat="1" customHeight="1" spans="1:17">
      <c r="A5" s="71" t="s">
        <v>3</v>
      </c>
      <c r="B5" s="71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40"/>
      <c r="Q5" s="40"/>
    </row>
    <row r="6" s="1" customFormat="1" customHeight="1" spans="1:17">
      <c r="A6" s="11" t="s">
        <v>4</v>
      </c>
      <c r="B6" s="11" t="s">
        <v>5</v>
      </c>
      <c r="C6" s="11" t="s">
        <v>6</v>
      </c>
      <c r="D6" s="72" t="s">
        <v>7</v>
      </c>
      <c r="E6" s="11" t="s">
        <v>8</v>
      </c>
      <c r="F6" s="73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79" t="s">
        <v>17</v>
      </c>
      <c r="Q6" s="40"/>
    </row>
    <row r="7" s="1" customFormat="1" customHeight="1" spans="1:17">
      <c r="A7" s="14"/>
      <c r="B7" s="14"/>
      <c r="C7" s="14"/>
      <c r="D7" s="74"/>
      <c r="E7" s="75" t="s">
        <v>18</v>
      </c>
      <c r="F7" s="76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80"/>
      <c r="Q7" s="40"/>
    </row>
    <row r="8" s="1" customFormat="1" customHeight="1" spans="1:17">
      <c r="A8" s="28">
        <v>45929</v>
      </c>
      <c r="B8" s="28">
        <v>45945</v>
      </c>
      <c r="C8" s="122">
        <v>7315</v>
      </c>
      <c r="D8" s="19" t="s">
        <v>164</v>
      </c>
      <c r="E8" s="51">
        <v>45948</v>
      </c>
      <c r="F8" s="123">
        <v>6552</v>
      </c>
      <c r="G8" s="43"/>
      <c r="H8" s="43"/>
      <c r="I8" s="43"/>
      <c r="J8" s="43"/>
      <c r="K8" s="43"/>
      <c r="L8" s="43"/>
      <c r="M8" s="43">
        <v>2300</v>
      </c>
      <c r="N8" s="81">
        <f>SUM(G8:M8)</f>
        <v>2300</v>
      </c>
      <c r="O8" s="28"/>
      <c r="P8" s="24"/>
      <c r="Q8" s="40"/>
    </row>
    <row r="9" s="1" customFormat="1" customHeight="1" spans="1:17">
      <c r="A9" s="28">
        <v>45931</v>
      </c>
      <c r="B9" s="28">
        <v>45931</v>
      </c>
      <c r="C9" s="122">
        <v>7331</v>
      </c>
      <c r="D9" s="19" t="s">
        <v>165</v>
      </c>
      <c r="E9" s="51">
        <v>45939</v>
      </c>
      <c r="F9" s="123">
        <v>6544</v>
      </c>
      <c r="G9" s="43"/>
      <c r="H9" s="43"/>
      <c r="I9" s="43"/>
      <c r="J9" s="43"/>
      <c r="K9" s="43"/>
      <c r="L9" s="43">
        <v>600</v>
      </c>
      <c r="M9" s="43">
        <v>800</v>
      </c>
      <c r="N9" s="81">
        <f t="shared" ref="N9:N15" si="0">SUM(G9:M9)</f>
        <v>1400</v>
      </c>
      <c r="O9" s="28"/>
      <c r="P9" s="24"/>
      <c r="Q9" s="40"/>
    </row>
    <row r="10" s="1" customFormat="1" customHeight="1" spans="1:17">
      <c r="A10" s="28">
        <v>45931</v>
      </c>
      <c r="B10" s="28">
        <v>45931</v>
      </c>
      <c r="C10" s="122">
        <v>7332</v>
      </c>
      <c r="D10" s="19" t="s">
        <v>166</v>
      </c>
      <c r="E10" s="51">
        <v>45931</v>
      </c>
      <c r="F10" s="123">
        <v>6536</v>
      </c>
      <c r="G10" s="43"/>
      <c r="H10" s="43"/>
      <c r="I10" s="43"/>
      <c r="J10" s="43">
        <v>3600</v>
      </c>
      <c r="K10" s="43"/>
      <c r="L10" s="43"/>
      <c r="M10" s="43"/>
      <c r="N10" s="81">
        <f t="shared" si="0"/>
        <v>3600</v>
      </c>
      <c r="O10" s="28"/>
      <c r="P10" s="24"/>
      <c r="Q10" s="40"/>
    </row>
    <row r="11" s="1" customFormat="1" customHeight="1" spans="1:17">
      <c r="A11" s="28">
        <v>45932</v>
      </c>
      <c r="B11" s="28">
        <v>45932</v>
      </c>
      <c r="C11" s="122">
        <v>7350</v>
      </c>
      <c r="D11" s="19" t="s">
        <v>167</v>
      </c>
      <c r="E11" s="51">
        <v>45932</v>
      </c>
      <c r="F11" s="123">
        <v>6537</v>
      </c>
      <c r="G11" s="43"/>
      <c r="H11" s="43"/>
      <c r="I11" s="43"/>
      <c r="J11" s="43">
        <v>5280</v>
      </c>
      <c r="K11" s="43"/>
      <c r="L11" s="43"/>
      <c r="M11" s="43"/>
      <c r="N11" s="81">
        <f t="shared" si="0"/>
        <v>5280</v>
      </c>
      <c r="O11" s="28"/>
      <c r="P11" s="24"/>
      <c r="Q11" s="40"/>
    </row>
    <row r="12" s="1" customFormat="1" customHeight="1" spans="1:17">
      <c r="A12" s="28">
        <v>45933</v>
      </c>
      <c r="B12" s="28">
        <v>45933</v>
      </c>
      <c r="C12" s="122">
        <v>7354</v>
      </c>
      <c r="D12" s="19" t="s">
        <v>167</v>
      </c>
      <c r="E12" s="51">
        <v>45933</v>
      </c>
      <c r="F12" s="123">
        <v>6538</v>
      </c>
      <c r="G12" s="43"/>
      <c r="H12" s="43"/>
      <c r="I12" s="43"/>
      <c r="J12" s="43">
        <v>15840</v>
      </c>
      <c r="K12" s="43"/>
      <c r="L12" s="43"/>
      <c r="M12" s="43"/>
      <c r="N12" s="81">
        <f t="shared" si="0"/>
        <v>15840</v>
      </c>
      <c r="O12" s="28"/>
      <c r="P12" s="24"/>
      <c r="Q12" s="40"/>
    </row>
    <row r="13" s="1" customFormat="1" customHeight="1" spans="1:17">
      <c r="A13" s="28">
        <v>45933</v>
      </c>
      <c r="B13" s="28">
        <v>45933</v>
      </c>
      <c r="C13" s="122">
        <v>7357</v>
      </c>
      <c r="D13" s="19" t="s">
        <v>168</v>
      </c>
      <c r="E13" s="51">
        <v>45933</v>
      </c>
      <c r="F13" s="123">
        <v>6539</v>
      </c>
      <c r="G13" s="43"/>
      <c r="H13" s="43"/>
      <c r="I13" s="43"/>
      <c r="J13" s="43">
        <v>440</v>
      </c>
      <c r="K13" s="43"/>
      <c r="L13" s="43"/>
      <c r="M13" s="43"/>
      <c r="N13" s="81">
        <f t="shared" si="0"/>
        <v>440</v>
      </c>
      <c r="O13" s="28"/>
      <c r="P13" s="24"/>
      <c r="Q13" s="40"/>
    </row>
    <row r="14" s="1" customFormat="1" customHeight="1" spans="1:17">
      <c r="A14" s="28">
        <v>45934</v>
      </c>
      <c r="B14" s="28">
        <v>45934</v>
      </c>
      <c r="C14" s="122">
        <v>7377</v>
      </c>
      <c r="D14" s="19" t="s">
        <v>169</v>
      </c>
      <c r="E14" s="51">
        <v>45934</v>
      </c>
      <c r="F14" s="123">
        <v>6540</v>
      </c>
      <c r="G14" s="43"/>
      <c r="H14" s="43"/>
      <c r="I14" s="43"/>
      <c r="J14" s="43">
        <v>1100</v>
      </c>
      <c r="K14" s="43"/>
      <c r="L14" s="43"/>
      <c r="M14" s="43"/>
      <c r="N14" s="81">
        <f t="shared" si="0"/>
        <v>1100</v>
      </c>
      <c r="O14" s="28"/>
      <c r="P14" s="24"/>
      <c r="Q14" s="40"/>
    </row>
    <row r="15" s="1" customFormat="1" customHeight="1" spans="1:17">
      <c r="A15" s="28">
        <v>45936</v>
      </c>
      <c r="B15" s="28">
        <v>45936</v>
      </c>
      <c r="C15" s="122">
        <v>7379</v>
      </c>
      <c r="D15" s="19" t="s">
        <v>166</v>
      </c>
      <c r="E15" s="51">
        <v>45936</v>
      </c>
      <c r="F15" s="123">
        <v>6542</v>
      </c>
      <c r="G15" s="43"/>
      <c r="H15" s="43"/>
      <c r="I15" s="43"/>
      <c r="J15" s="43">
        <v>1760</v>
      </c>
      <c r="K15" s="43"/>
      <c r="L15" s="43"/>
      <c r="M15" s="43"/>
      <c r="N15" s="81">
        <f t="shared" si="0"/>
        <v>1760</v>
      </c>
      <c r="O15" s="28"/>
      <c r="P15" s="24"/>
      <c r="Q15" s="40"/>
    </row>
    <row r="16" s="1" customFormat="1" customHeight="1" spans="1:17">
      <c r="A16" s="28">
        <v>45939</v>
      </c>
      <c r="B16" s="28">
        <v>45939</v>
      </c>
      <c r="C16" s="122">
        <v>7389</v>
      </c>
      <c r="D16" s="19" t="s">
        <v>170</v>
      </c>
      <c r="E16" s="51">
        <v>45939</v>
      </c>
      <c r="F16" s="123">
        <v>6545</v>
      </c>
      <c r="G16" s="43"/>
      <c r="H16" s="43"/>
      <c r="I16" s="43"/>
      <c r="J16" s="43">
        <v>3850</v>
      </c>
      <c r="K16" s="43"/>
      <c r="L16" s="43"/>
      <c r="M16" s="43"/>
      <c r="N16" s="81">
        <f t="shared" ref="N16:N41" si="1">SUM(G16:M16)</f>
        <v>3850</v>
      </c>
      <c r="O16" s="28"/>
      <c r="P16" s="24"/>
      <c r="Q16" s="40"/>
    </row>
    <row r="17" s="1" customFormat="1" customHeight="1" spans="1:17">
      <c r="A17" s="28">
        <v>45940</v>
      </c>
      <c r="B17" s="28">
        <v>45940</v>
      </c>
      <c r="C17" s="122">
        <v>7390</v>
      </c>
      <c r="D17" s="19" t="s">
        <v>166</v>
      </c>
      <c r="E17" s="51">
        <v>45940</v>
      </c>
      <c r="F17" s="123">
        <v>6546</v>
      </c>
      <c r="G17" s="43"/>
      <c r="H17" s="43"/>
      <c r="I17" s="43"/>
      <c r="J17" s="43">
        <v>10560</v>
      </c>
      <c r="K17" s="43"/>
      <c r="L17" s="43"/>
      <c r="M17" s="43"/>
      <c r="N17" s="81">
        <f t="shared" si="1"/>
        <v>10560</v>
      </c>
      <c r="O17" s="28"/>
      <c r="P17" s="24"/>
      <c r="Q17" s="40"/>
    </row>
    <row r="18" s="1" customFormat="1" customHeight="1" spans="1:17">
      <c r="A18" s="28">
        <v>45941</v>
      </c>
      <c r="B18" s="28">
        <v>45941</v>
      </c>
      <c r="C18" s="122">
        <v>7392</v>
      </c>
      <c r="D18" s="19" t="s">
        <v>166</v>
      </c>
      <c r="E18" s="51">
        <v>45941</v>
      </c>
      <c r="F18" s="123">
        <v>6547</v>
      </c>
      <c r="G18" s="43"/>
      <c r="H18" s="43"/>
      <c r="I18" s="43"/>
      <c r="J18" s="43">
        <v>7920</v>
      </c>
      <c r="K18" s="43"/>
      <c r="L18" s="43"/>
      <c r="M18" s="43"/>
      <c r="N18" s="81">
        <f t="shared" si="1"/>
        <v>7920</v>
      </c>
      <c r="O18" s="28"/>
      <c r="P18" s="24"/>
      <c r="Q18" s="40"/>
    </row>
    <row r="19" s="1" customFormat="1" customHeight="1" spans="1:17">
      <c r="A19" s="28">
        <v>45943</v>
      </c>
      <c r="B19" s="28">
        <v>45943</v>
      </c>
      <c r="C19" s="122">
        <v>7396</v>
      </c>
      <c r="D19" s="19" t="s">
        <v>171</v>
      </c>
      <c r="E19" s="51">
        <v>45943</v>
      </c>
      <c r="F19" s="123">
        <v>6549</v>
      </c>
      <c r="G19" s="43"/>
      <c r="H19" s="43"/>
      <c r="I19" s="43"/>
      <c r="J19" s="43">
        <v>10700</v>
      </c>
      <c r="K19" s="43"/>
      <c r="L19" s="43"/>
      <c r="M19" s="43"/>
      <c r="N19" s="81">
        <f t="shared" si="1"/>
        <v>10700</v>
      </c>
      <c r="O19" s="28"/>
      <c r="P19" s="24"/>
      <c r="Q19" s="40"/>
    </row>
    <row r="20" s="1" customFormat="1" customHeight="1" spans="1:17">
      <c r="A20" s="28">
        <v>45943</v>
      </c>
      <c r="B20" s="28">
        <v>45943</v>
      </c>
      <c r="C20" s="122">
        <v>7397</v>
      </c>
      <c r="D20" s="19" t="s">
        <v>172</v>
      </c>
      <c r="E20" s="51">
        <v>45943</v>
      </c>
      <c r="F20" s="123">
        <v>6550</v>
      </c>
      <c r="G20" s="43"/>
      <c r="H20" s="43"/>
      <c r="I20" s="43"/>
      <c r="J20" s="43">
        <v>3600</v>
      </c>
      <c r="K20" s="43"/>
      <c r="L20" s="43"/>
      <c r="M20" s="43"/>
      <c r="N20" s="81">
        <f t="shared" si="1"/>
        <v>3600</v>
      </c>
      <c r="O20" s="28"/>
      <c r="P20" s="24"/>
      <c r="Q20" s="40"/>
    </row>
    <row r="21" s="1" customFormat="1" customHeight="1" spans="1:17">
      <c r="A21" s="28">
        <v>45946</v>
      </c>
      <c r="B21" s="28">
        <v>45946</v>
      </c>
      <c r="C21" s="122">
        <v>7405</v>
      </c>
      <c r="D21" s="19" t="s">
        <v>173</v>
      </c>
      <c r="E21" s="51">
        <v>45946</v>
      </c>
      <c r="F21" s="123">
        <v>6551</v>
      </c>
      <c r="G21" s="43"/>
      <c r="H21" s="43"/>
      <c r="I21" s="43"/>
      <c r="J21" s="43">
        <v>3300</v>
      </c>
      <c r="K21" s="43"/>
      <c r="L21" s="43"/>
      <c r="M21" s="43"/>
      <c r="N21" s="81">
        <f t="shared" si="1"/>
        <v>3300</v>
      </c>
      <c r="O21" s="28"/>
      <c r="P21" s="24"/>
      <c r="Q21" s="40"/>
    </row>
    <row r="22" s="1" customFormat="1" customHeight="1" spans="1:17">
      <c r="A22" s="28">
        <v>45947</v>
      </c>
      <c r="B22" s="28">
        <v>45950</v>
      </c>
      <c r="C22" s="122">
        <v>7409</v>
      </c>
      <c r="D22" s="19" t="s">
        <v>174</v>
      </c>
      <c r="E22" s="51">
        <v>45951</v>
      </c>
      <c r="F22" s="123">
        <v>6558</v>
      </c>
      <c r="G22" s="43"/>
      <c r="H22" s="43"/>
      <c r="I22" s="43"/>
      <c r="J22" s="43"/>
      <c r="K22" s="43"/>
      <c r="L22" s="43">
        <v>1000</v>
      </c>
      <c r="M22" s="43">
        <v>800</v>
      </c>
      <c r="N22" s="81">
        <f t="shared" si="1"/>
        <v>1800</v>
      </c>
      <c r="O22" s="28"/>
      <c r="P22" s="24"/>
      <c r="Q22" s="40"/>
    </row>
    <row r="23" s="1" customFormat="1" customHeight="1" spans="1:17">
      <c r="A23" s="28">
        <v>45948</v>
      </c>
      <c r="B23" s="28">
        <v>45948</v>
      </c>
      <c r="C23" s="122">
        <v>7410</v>
      </c>
      <c r="D23" s="19" t="s">
        <v>175</v>
      </c>
      <c r="E23" s="51">
        <v>45948</v>
      </c>
      <c r="F23" s="123">
        <v>6553</v>
      </c>
      <c r="G23" s="43"/>
      <c r="H23" s="43"/>
      <c r="I23" s="43"/>
      <c r="J23" s="43">
        <v>1000</v>
      </c>
      <c r="K23" s="43"/>
      <c r="L23" s="43"/>
      <c r="M23" s="43"/>
      <c r="N23" s="81">
        <f t="shared" si="1"/>
        <v>1000</v>
      </c>
      <c r="O23" s="28"/>
      <c r="P23" s="24"/>
      <c r="Q23" s="40"/>
    </row>
    <row r="24" s="1" customFormat="1" customHeight="1" spans="1:17">
      <c r="A24" s="28">
        <v>45950</v>
      </c>
      <c r="B24" s="28">
        <v>45950</v>
      </c>
      <c r="C24" s="122">
        <v>7413</v>
      </c>
      <c r="D24" s="19" t="s">
        <v>166</v>
      </c>
      <c r="E24" s="51">
        <v>45950</v>
      </c>
      <c r="F24" s="123">
        <v>6556</v>
      </c>
      <c r="G24" s="43"/>
      <c r="H24" s="43"/>
      <c r="I24" s="43"/>
      <c r="J24" s="43">
        <v>5368</v>
      </c>
      <c r="K24" s="43"/>
      <c r="L24" s="43"/>
      <c r="M24" s="43"/>
      <c r="N24" s="81">
        <f t="shared" si="1"/>
        <v>5368</v>
      </c>
      <c r="O24" s="28"/>
      <c r="P24" s="24"/>
      <c r="Q24" s="40"/>
    </row>
    <row r="25" s="1" customFormat="1" customHeight="1" spans="1:17">
      <c r="A25" s="28">
        <v>45951</v>
      </c>
      <c r="B25" s="28">
        <v>45951</v>
      </c>
      <c r="C25" s="122">
        <v>7415</v>
      </c>
      <c r="D25" s="19" t="s">
        <v>167</v>
      </c>
      <c r="E25" s="51">
        <v>45951</v>
      </c>
      <c r="F25" s="123">
        <v>6557</v>
      </c>
      <c r="G25" s="43"/>
      <c r="H25" s="43"/>
      <c r="I25" s="43"/>
      <c r="J25" s="43">
        <v>11440</v>
      </c>
      <c r="K25" s="43"/>
      <c r="L25" s="43"/>
      <c r="M25" s="43"/>
      <c r="N25" s="81">
        <f t="shared" si="1"/>
        <v>11440</v>
      </c>
      <c r="O25" s="28"/>
      <c r="P25" s="24"/>
      <c r="Q25" s="40"/>
    </row>
    <row r="26" s="1" customFormat="1" customHeight="1" spans="1:17">
      <c r="A26" s="28">
        <v>45954</v>
      </c>
      <c r="B26" s="28">
        <v>45954</v>
      </c>
      <c r="C26" s="122">
        <v>7424</v>
      </c>
      <c r="D26" s="19" t="s">
        <v>172</v>
      </c>
      <c r="E26" s="51">
        <v>45954</v>
      </c>
      <c r="F26" s="123">
        <v>6559</v>
      </c>
      <c r="G26" s="43"/>
      <c r="H26" s="43"/>
      <c r="I26" s="43"/>
      <c r="J26" s="43">
        <v>440</v>
      </c>
      <c r="K26" s="43"/>
      <c r="L26" s="43"/>
      <c r="M26" s="43"/>
      <c r="N26" s="81">
        <f t="shared" si="1"/>
        <v>440</v>
      </c>
      <c r="O26" s="28"/>
      <c r="P26" s="24"/>
      <c r="Q26" s="40"/>
    </row>
    <row r="27" s="1" customFormat="1" customHeight="1" spans="1:17">
      <c r="A27" s="28">
        <v>45954</v>
      </c>
      <c r="B27" s="28">
        <v>45954</v>
      </c>
      <c r="C27" s="122">
        <v>7425</v>
      </c>
      <c r="D27" s="19" t="s">
        <v>176</v>
      </c>
      <c r="E27" s="51">
        <v>45954</v>
      </c>
      <c r="F27" s="123">
        <v>6560</v>
      </c>
      <c r="G27" s="43"/>
      <c r="H27" s="43"/>
      <c r="I27" s="43"/>
      <c r="J27" s="43">
        <v>1650</v>
      </c>
      <c r="K27" s="43"/>
      <c r="L27" s="43"/>
      <c r="M27" s="43"/>
      <c r="N27" s="81">
        <f t="shared" si="1"/>
        <v>1650</v>
      </c>
      <c r="O27" s="28"/>
      <c r="P27" s="24"/>
      <c r="Q27" s="40"/>
    </row>
    <row r="28" s="1" customFormat="1" customHeight="1" spans="1:17">
      <c r="A28" s="28">
        <v>45954</v>
      </c>
      <c r="B28" s="28">
        <v>45954</v>
      </c>
      <c r="C28" s="122">
        <v>7426</v>
      </c>
      <c r="D28" s="19" t="s">
        <v>177</v>
      </c>
      <c r="E28" s="51">
        <v>45954</v>
      </c>
      <c r="F28" s="123">
        <v>6561</v>
      </c>
      <c r="G28" s="43"/>
      <c r="H28" s="43"/>
      <c r="I28" s="43"/>
      <c r="J28" s="43">
        <v>3784</v>
      </c>
      <c r="K28" s="43"/>
      <c r="L28" s="43"/>
      <c r="M28" s="43"/>
      <c r="N28" s="81">
        <f t="shared" si="1"/>
        <v>3784</v>
      </c>
      <c r="O28" s="28"/>
      <c r="P28" s="24"/>
      <c r="Q28" s="40"/>
    </row>
    <row r="29" s="1" customFormat="1" customHeight="1" spans="1:17">
      <c r="A29" s="28">
        <v>45957</v>
      </c>
      <c r="B29" s="28">
        <v>45957</v>
      </c>
      <c r="C29" s="122">
        <v>7430</v>
      </c>
      <c r="D29" s="19" t="s">
        <v>172</v>
      </c>
      <c r="E29" s="51">
        <v>45957</v>
      </c>
      <c r="F29" s="123">
        <v>6562</v>
      </c>
      <c r="G29" s="43"/>
      <c r="H29" s="43"/>
      <c r="I29" s="43"/>
      <c r="J29" s="43">
        <v>440</v>
      </c>
      <c r="K29" s="43"/>
      <c r="L29" s="43"/>
      <c r="M29" s="43"/>
      <c r="N29" s="81">
        <f t="shared" si="1"/>
        <v>440</v>
      </c>
      <c r="O29" s="28"/>
      <c r="P29" s="24"/>
      <c r="Q29" s="40"/>
    </row>
    <row r="30" s="1" customFormat="1" customHeight="1" spans="1:17">
      <c r="A30" s="28">
        <v>45957</v>
      </c>
      <c r="B30" s="28">
        <v>45957</v>
      </c>
      <c r="C30" s="122">
        <v>7431</v>
      </c>
      <c r="D30" s="19" t="s">
        <v>172</v>
      </c>
      <c r="E30" s="51">
        <v>45957</v>
      </c>
      <c r="F30" s="123">
        <v>6564</v>
      </c>
      <c r="G30" s="43"/>
      <c r="H30" s="43"/>
      <c r="I30" s="43"/>
      <c r="J30" s="43">
        <v>4928</v>
      </c>
      <c r="K30" s="43"/>
      <c r="L30" s="43"/>
      <c r="M30" s="43"/>
      <c r="N30" s="81">
        <f t="shared" si="1"/>
        <v>4928</v>
      </c>
      <c r="O30" s="28"/>
      <c r="P30" s="24"/>
      <c r="Q30" s="40"/>
    </row>
    <row r="31" s="1" customFormat="1" customHeight="1" spans="1:17">
      <c r="A31" s="28">
        <v>45958</v>
      </c>
      <c r="B31" s="28">
        <v>45958</v>
      </c>
      <c r="C31" s="122">
        <v>7433</v>
      </c>
      <c r="D31" s="19" t="s">
        <v>178</v>
      </c>
      <c r="E31" s="51">
        <v>45958</v>
      </c>
      <c r="F31" s="123">
        <v>6565</v>
      </c>
      <c r="G31" s="43"/>
      <c r="H31" s="43"/>
      <c r="I31" s="43"/>
      <c r="J31" s="43">
        <v>16500</v>
      </c>
      <c r="K31" s="43"/>
      <c r="L31" s="43"/>
      <c r="M31" s="43"/>
      <c r="N31" s="81">
        <f t="shared" si="1"/>
        <v>16500</v>
      </c>
      <c r="O31" s="28"/>
      <c r="P31" s="24"/>
      <c r="Q31" s="40"/>
    </row>
    <row r="32" s="1" customFormat="1" customHeight="1" spans="1:17">
      <c r="A32" s="28">
        <v>45958</v>
      </c>
      <c r="B32" s="28">
        <v>45958</v>
      </c>
      <c r="C32" s="122">
        <v>7435</v>
      </c>
      <c r="D32" s="19" t="s">
        <v>179</v>
      </c>
      <c r="E32" s="51">
        <v>45958</v>
      </c>
      <c r="F32" s="123">
        <v>6566</v>
      </c>
      <c r="G32" s="43"/>
      <c r="H32" s="43"/>
      <c r="I32" s="43"/>
      <c r="J32" s="43">
        <v>1000</v>
      </c>
      <c r="K32" s="43"/>
      <c r="L32" s="43"/>
      <c r="M32" s="43"/>
      <c r="N32" s="81">
        <f t="shared" si="1"/>
        <v>1000</v>
      </c>
      <c r="O32" s="28"/>
      <c r="P32" s="24"/>
      <c r="Q32" s="40"/>
    </row>
    <row r="33" s="1" customFormat="1" customHeight="1" spans="1:17">
      <c r="A33" s="28">
        <v>45960</v>
      </c>
      <c r="B33" s="28">
        <v>45960</v>
      </c>
      <c r="C33" s="122">
        <v>7438</v>
      </c>
      <c r="D33" s="19" t="s">
        <v>170</v>
      </c>
      <c r="E33" s="51">
        <v>45960</v>
      </c>
      <c r="F33" s="123">
        <v>6567</v>
      </c>
      <c r="G33" s="43"/>
      <c r="H33" s="43"/>
      <c r="I33" s="43"/>
      <c r="J33" s="43">
        <v>10000</v>
      </c>
      <c r="K33" s="43"/>
      <c r="L33" s="43"/>
      <c r="M33" s="43"/>
      <c r="N33" s="81">
        <f t="shared" si="1"/>
        <v>10000</v>
      </c>
      <c r="O33" s="28"/>
      <c r="P33" s="24"/>
      <c r="Q33" s="40"/>
    </row>
    <row r="34" s="1" customFormat="1" customHeight="1" spans="1:17">
      <c r="A34" s="28">
        <v>45960</v>
      </c>
      <c r="B34" s="28">
        <v>45960</v>
      </c>
      <c r="C34" s="122">
        <v>7440</v>
      </c>
      <c r="D34" s="19" t="s">
        <v>180</v>
      </c>
      <c r="E34" s="51">
        <v>45960</v>
      </c>
      <c r="F34" s="123">
        <v>6569</v>
      </c>
      <c r="G34" s="43"/>
      <c r="H34" s="43"/>
      <c r="I34" s="43"/>
      <c r="J34" s="43">
        <v>1400</v>
      </c>
      <c r="K34" s="43"/>
      <c r="L34" s="43"/>
      <c r="M34" s="43"/>
      <c r="N34" s="81">
        <f t="shared" si="1"/>
        <v>1400</v>
      </c>
      <c r="O34" s="28"/>
      <c r="P34" s="24"/>
      <c r="Q34" s="40"/>
    </row>
    <row r="35" s="1" customFormat="1" customHeight="1" spans="1:17">
      <c r="A35" s="23" t="s">
        <v>34</v>
      </c>
      <c r="B35" s="83"/>
      <c r="C35" s="84"/>
      <c r="D35" s="85"/>
      <c r="E35" s="124"/>
      <c r="F35" s="86" t="s">
        <v>35</v>
      </c>
      <c r="G35" s="87">
        <f>SUM(G10:G30)</f>
        <v>0</v>
      </c>
      <c r="H35" s="87">
        <f>SUM(H10:H30)</f>
        <v>0</v>
      </c>
      <c r="I35" s="87">
        <f>SUM(I10:I30)</f>
        <v>0</v>
      </c>
      <c r="J35" s="87">
        <f>SUM(J8:J34)</f>
        <v>125900</v>
      </c>
      <c r="K35" s="87">
        <f>SUM(K8:K34)</f>
        <v>0</v>
      </c>
      <c r="L35" s="87">
        <f>SUM(L8:L34)</f>
        <v>1600</v>
      </c>
      <c r="M35" s="87">
        <f>SUM(M8:M34)</f>
        <v>3900</v>
      </c>
      <c r="N35" s="87">
        <f>SUM(N8:N34)</f>
        <v>131400</v>
      </c>
      <c r="O35" s="116"/>
      <c r="P35" s="24"/>
      <c r="Q35" s="40"/>
    </row>
    <row r="36" s="1" customFormat="1" customHeight="1" spans="1:17">
      <c r="A36" s="88"/>
      <c r="B36" s="88"/>
      <c r="C36" s="89"/>
      <c r="D36" s="90"/>
      <c r="E36" s="125"/>
      <c r="F36" s="91"/>
      <c r="G36" s="92"/>
      <c r="H36" s="92"/>
      <c r="I36" s="92"/>
      <c r="J36" s="92"/>
      <c r="K36" s="92"/>
      <c r="L36" s="92"/>
      <c r="M36" s="92"/>
      <c r="N36" s="92"/>
      <c r="O36" s="7"/>
      <c r="P36" s="36"/>
      <c r="Q36" s="40"/>
    </row>
    <row r="37" s="1" customFormat="1" customHeight="1" spans="1:17">
      <c r="A37" s="7" t="s">
        <v>0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36"/>
      <c r="Q37" s="40"/>
    </row>
    <row r="38" s="1" customFormat="1" customHeight="1" spans="1:17">
      <c r="A38" s="7" t="s">
        <v>163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36"/>
      <c r="Q38" s="40"/>
    </row>
    <row r="39" s="1" customFormat="1" customHeight="1" spans="1:17">
      <c r="A39" s="7" t="s">
        <v>2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36"/>
      <c r="Q39" s="40"/>
    </row>
    <row r="40" s="1" customFormat="1" customHeight="1" spans="1:17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36"/>
      <c r="Q40" s="40"/>
    </row>
    <row r="41" s="1" customFormat="1" customHeight="1" spans="1:17">
      <c r="A41" s="71" t="s">
        <v>36</v>
      </c>
      <c r="B41" s="71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36"/>
      <c r="Q41" s="40"/>
    </row>
    <row r="42" s="1" customFormat="1" customHeight="1" spans="1:17">
      <c r="A42" s="10" t="s">
        <v>4</v>
      </c>
      <c r="B42" s="10" t="s">
        <v>5</v>
      </c>
      <c r="C42" s="11" t="s">
        <v>6</v>
      </c>
      <c r="D42" s="11" t="s">
        <v>7</v>
      </c>
      <c r="E42" s="11" t="s">
        <v>37</v>
      </c>
      <c r="F42" s="11" t="s">
        <v>37</v>
      </c>
      <c r="G42" s="11" t="s">
        <v>10</v>
      </c>
      <c r="H42" s="13" t="s">
        <v>11</v>
      </c>
      <c r="I42" s="13"/>
      <c r="J42" s="11" t="s">
        <v>12</v>
      </c>
      <c r="K42" s="11" t="s">
        <v>13</v>
      </c>
      <c r="L42" s="37" t="s">
        <v>14</v>
      </c>
      <c r="M42" s="37"/>
      <c r="N42" s="11" t="s">
        <v>15</v>
      </c>
      <c r="O42" s="11" t="s">
        <v>16</v>
      </c>
      <c r="P42" s="11" t="s">
        <v>38</v>
      </c>
      <c r="Q42" s="11" t="s">
        <v>39</v>
      </c>
    </row>
    <row r="43" s="1" customFormat="1" customHeight="1" spans="1:17">
      <c r="A43" s="10"/>
      <c r="B43" s="10"/>
      <c r="C43" s="14"/>
      <c r="D43" s="14"/>
      <c r="E43" s="27" t="s">
        <v>18</v>
      </c>
      <c r="F43" s="27"/>
      <c r="G43" s="14"/>
      <c r="H43" s="16" t="s">
        <v>19</v>
      </c>
      <c r="I43" s="16" t="s">
        <v>20</v>
      </c>
      <c r="J43" s="14"/>
      <c r="K43" s="14"/>
      <c r="L43" s="16" t="s">
        <v>19</v>
      </c>
      <c r="M43" s="16" t="s">
        <v>20</v>
      </c>
      <c r="N43" s="14"/>
      <c r="O43" s="14"/>
      <c r="P43" s="14"/>
      <c r="Q43" s="14"/>
    </row>
    <row r="44" s="2" customFormat="1" ht="13.5" spans="1:17">
      <c r="A44" s="28">
        <v>45933</v>
      </c>
      <c r="B44" s="28">
        <v>45933</v>
      </c>
      <c r="C44" s="126">
        <v>7353</v>
      </c>
      <c r="D44" s="57" t="s">
        <v>181</v>
      </c>
      <c r="E44" s="58"/>
      <c r="F44" s="32"/>
      <c r="G44" s="59"/>
      <c r="H44" s="60"/>
      <c r="I44" s="60"/>
      <c r="J44" s="60"/>
      <c r="K44" s="60">
        <v>29370</v>
      </c>
      <c r="L44" s="66"/>
      <c r="M44" s="66"/>
      <c r="N44" s="66">
        <f>SUM(G44:M44)</f>
        <v>29370</v>
      </c>
      <c r="O44" s="67"/>
      <c r="P44" s="68"/>
      <c r="Q44" s="31"/>
    </row>
    <row r="45" s="3" customFormat="1" ht="12.75" spans="1:17">
      <c r="A45" s="28">
        <v>45933</v>
      </c>
      <c r="B45" s="28">
        <v>45933</v>
      </c>
      <c r="C45" s="126">
        <v>7355</v>
      </c>
      <c r="D45" s="61" t="s">
        <v>168</v>
      </c>
      <c r="E45" s="31"/>
      <c r="F45" s="32"/>
      <c r="G45" s="62"/>
      <c r="H45" s="63"/>
      <c r="I45" s="63"/>
      <c r="J45" s="63"/>
      <c r="K45" s="63">
        <v>48750</v>
      </c>
      <c r="L45" s="69"/>
      <c r="M45" s="69"/>
      <c r="N45" s="66">
        <f t="shared" ref="N45:N62" si="2">SUM(G45:M45)</f>
        <v>48750</v>
      </c>
      <c r="O45" s="70"/>
      <c r="P45" s="68"/>
      <c r="Q45" s="31"/>
    </row>
    <row r="46" s="2" customFormat="1" ht="12.75" spans="1:17">
      <c r="A46" s="28">
        <v>45946</v>
      </c>
      <c r="B46" s="28">
        <v>45946</v>
      </c>
      <c r="C46" s="126">
        <v>7406</v>
      </c>
      <c r="D46" s="57" t="s">
        <v>181</v>
      </c>
      <c r="E46" s="58"/>
      <c r="F46" s="32"/>
      <c r="G46" s="59"/>
      <c r="H46" s="60"/>
      <c r="I46" s="60"/>
      <c r="J46" s="60"/>
      <c r="K46" s="60">
        <v>19580</v>
      </c>
      <c r="L46" s="66" t="s">
        <v>35</v>
      </c>
      <c r="M46" s="66"/>
      <c r="N46" s="66">
        <f t="shared" si="2"/>
        <v>19580</v>
      </c>
      <c r="O46" s="67"/>
      <c r="P46" s="68"/>
      <c r="Q46" s="31"/>
    </row>
    <row r="47" s="2" customFormat="1" ht="12.75" spans="1:17">
      <c r="A47" s="28">
        <v>45946</v>
      </c>
      <c r="B47" s="28">
        <v>45946</v>
      </c>
      <c r="C47" s="126">
        <v>7407</v>
      </c>
      <c r="D47" s="57" t="s">
        <v>181</v>
      </c>
      <c r="E47" s="58"/>
      <c r="F47" s="32"/>
      <c r="G47" s="59"/>
      <c r="H47" s="60"/>
      <c r="I47" s="60"/>
      <c r="J47" s="60"/>
      <c r="K47" s="60">
        <v>48950</v>
      </c>
      <c r="L47" s="66"/>
      <c r="M47" s="66"/>
      <c r="N47" s="66">
        <f t="shared" si="2"/>
        <v>48950</v>
      </c>
      <c r="O47" s="67"/>
      <c r="P47" s="68"/>
      <c r="Q47" s="31"/>
    </row>
    <row r="48" s="2" customFormat="1" ht="12.75" spans="1:17">
      <c r="A48" s="28">
        <v>45946</v>
      </c>
      <c r="B48" s="28">
        <v>45946</v>
      </c>
      <c r="C48" s="126">
        <v>7408</v>
      </c>
      <c r="D48" s="57" t="s">
        <v>181</v>
      </c>
      <c r="E48" s="58"/>
      <c r="F48" s="32"/>
      <c r="G48" s="59"/>
      <c r="H48" s="60"/>
      <c r="I48" s="60"/>
      <c r="J48" s="60"/>
      <c r="K48" s="60">
        <v>19900</v>
      </c>
      <c r="L48" s="66"/>
      <c r="M48" s="66"/>
      <c r="N48" s="66">
        <f t="shared" si="2"/>
        <v>19900</v>
      </c>
      <c r="O48" s="67"/>
      <c r="P48" s="68"/>
      <c r="Q48" s="31"/>
    </row>
    <row r="49" s="3" customFormat="1" ht="12.75" spans="1:16383">
      <c r="A49" s="28">
        <v>45953</v>
      </c>
      <c r="B49" s="28">
        <v>45953</v>
      </c>
      <c r="C49" s="126">
        <v>7419</v>
      </c>
      <c r="D49" s="64" t="s">
        <v>182</v>
      </c>
      <c r="E49" s="31">
        <v>45953</v>
      </c>
      <c r="F49" s="32">
        <v>44442</v>
      </c>
      <c r="G49" s="62"/>
      <c r="H49" s="63"/>
      <c r="I49" s="63"/>
      <c r="J49" s="63"/>
      <c r="K49" s="63">
        <v>36000</v>
      </c>
      <c r="L49" s="69"/>
      <c r="M49" s="69"/>
      <c r="N49" s="66">
        <f t="shared" si="2"/>
        <v>36000</v>
      </c>
      <c r="O49" s="70"/>
      <c r="P49" s="68"/>
      <c r="Q49" s="31">
        <v>45982</v>
      </c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  <c r="XFA49" s="1"/>
      <c r="XFB49" s="1"/>
      <c r="XFC49" s="1"/>
    </row>
    <row r="50" s="2" customFormat="1" ht="12.75" spans="1:16383">
      <c r="A50" s="28">
        <v>45953</v>
      </c>
      <c r="B50" s="28">
        <v>45953</v>
      </c>
      <c r="C50" s="126">
        <v>7420</v>
      </c>
      <c r="D50" s="57" t="s">
        <v>181</v>
      </c>
      <c r="E50" s="58"/>
      <c r="F50" s="32"/>
      <c r="G50" s="59"/>
      <c r="H50" s="60"/>
      <c r="I50" s="60"/>
      <c r="J50" s="60"/>
      <c r="K50" s="60">
        <v>77040</v>
      </c>
      <c r="L50" s="66"/>
      <c r="M50" s="66"/>
      <c r="N50" s="66">
        <f t="shared" si="2"/>
        <v>77040</v>
      </c>
      <c r="O50" s="67"/>
      <c r="P50" s="68"/>
      <c r="Q50" s="3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  <c r="XFA50" s="1"/>
      <c r="XFB50" s="1"/>
      <c r="XFC50" s="1"/>
    </row>
    <row r="51" s="2" customFormat="1" ht="12.75" spans="1:16383">
      <c r="A51" s="28">
        <v>45954</v>
      </c>
      <c r="B51" s="28">
        <v>45954</v>
      </c>
      <c r="C51" s="126">
        <v>7427</v>
      </c>
      <c r="D51" s="57" t="s">
        <v>182</v>
      </c>
      <c r="E51" s="31">
        <v>45954</v>
      </c>
      <c r="F51" s="32">
        <v>44443</v>
      </c>
      <c r="G51" s="59"/>
      <c r="H51" s="60"/>
      <c r="I51" s="60"/>
      <c r="J51" s="60"/>
      <c r="K51" s="60">
        <v>22070</v>
      </c>
      <c r="L51" s="66"/>
      <c r="M51" s="66"/>
      <c r="N51" s="66">
        <f t="shared" si="2"/>
        <v>22070</v>
      </c>
      <c r="O51" s="67"/>
      <c r="P51" s="68"/>
      <c r="Q51" s="31">
        <v>45983</v>
      </c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1"/>
      <c r="XFB51" s="1"/>
      <c r="XFC51" s="1"/>
    </row>
    <row r="52" s="2" customFormat="1" ht="12.75" spans="1:16383">
      <c r="A52" s="28">
        <v>45958</v>
      </c>
      <c r="B52" s="28">
        <v>45958</v>
      </c>
      <c r="C52" s="126">
        <v>7434</v>
      </c>
      <c r="D52" s="57" t="s">
        <v>181</v>
      </c>
      <c r="E52" s="58"/>
      <c r="F52" s="32"/>
      <c r="G52" s="59"/>
      <c r="H52" s="60"/>
      <c r="I52" s="60"/>
      <c r="J52" s="60"/>
      <c r="K52" s="60">
        <v>117370</v>
      </c>
      <c r="L52" s="66"/>
      <c r="M52" s="66"/>
      <c r="N52" s="66">
        <f t="shared" si="2"/>
        <v>117370</v>
      </c>
      <c r="O52" s="67"/>
      <c r="P52" s="68"/>
      <c r="Q52" s="3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1"/>
      <c r="XFB52" s="1"/>
      <c r="XFC52" s="1"/>
    </row>
    <row r="53" s="1" customFormat="1" customHeight="1" spans="1:17">
      <c r="A53" s="23" t="s">
        <v>15</v>
      </c>
      <c r="B53" s="19"/>
      <c r="C53" s="24"/>
      <c r="D53" s="30"/>
      <c r="E53" s="35"/>
      <c r="F53" s="52"/>
      <c r="G53" s="25">
        <f>SUM(G44:G52)</f>
        <v>0</v>
      </c>
      <c r="H53" s="25">
        <f t="shared" ref="H53:N53" si="3">SUM(H44:H52)</f>
        <v>0</v>
      </c>
      <c r="I53" s="25">
        <f t="shared" si="3"/>
        <v>0</v>
      </c>
      <c r="J53" s="25">
        <f t="shared" si="3"/>
        <v>0</v>
      </c>
      <c r="K53" s="25">
        <f t="shared" si="3"/>
        <v>419030</v>
      </c>
      <c r="L53" s="25">
        <f t="shared" si="3"/>
        <v>0</v>
      </c>
      <c r="M53" s="25">
        <f t="shared" si="3"/>
        <v>0</v>
      </c>
      <c r="N53" s="25">
        <f t="shared" si="3"/>
        <v>419030</v>
      </c>
      <c r="O53" s="38"/>
      <c r="P53" s="24"/>
      <c r="Q53" s="17"/>
    </row>
    <row r="54" s="1" customFormat="1" customHeight="1" spans="1:17">
      <c r="A54" s="90" t="s">
        <v>42</v>
      </c>
      <c r="B54" s="23"/>
      <c r="C54" s="94"/>
      <c r="D54" s="23"/>
      <c r="E54" s="35"/>
      <c r="F54" s="52"/>
      <c r="G54" s="95">
        <f>G35+G53</f>
        <v>0</v>
      </c>
      <c r="H54" s="95">
        <f t="shared" ref="H54:N54" si="4">H35+H53</f>
        <v>0</v>
      </c>
      <c r="I54" s="95">
        <f t="shared" si="4"/>
        <v>0</v>
      </c>
      <c r="J54" s="95">
        <f t="shared" si="4"/>
        <v>125900</v>
      </c>
      <c r="K54" s="95">
        <f t="shared" si="4"/>
        <v>419030</v>
      </c>
      <c r="L54" s="95">
        <f t="shared" si="4"/>
        <v>1600</v>
      </c>
      <c r="M54" s="95">
        <f t="shared" si="4"/>
        <v>3900</v>
      </c>
      <c r="N54" s="95">
        <f t="shared" si="4"/>
        <v>550430</v>
      </c>
      <c r="O54" s="38"/>
      <c r="P54" s="24"/>
      <c r="Q54" s="17"/>
    </row>
    <row r="55" s="1" customFormat="1" customHeight="1" spans="1:17">
      <c r="A55" s="90"/>
      <c r="B55" s="96"/>
      <c r="C55" s="97"/>
      <c r="D55" s="96"/>
      <c r="E55" s="96"/>
      <c r="F55" s="96"/>
      <c r="G55" s="99"/>
      <c r="H55" s="99"/>
      <c r="I55" s="99"/>
      <c r="J55" s="99"/>
      <c r="K55" s="99"/>
      <c r="L55" s="99"/>
      <c r="M55" s="99"/>
      <c r="N55" s="99"/>
      <c r="O55" s="117"/>
      <c r="P55" s="36"/>
      <c r="Q55" s="121"/>
    </row>
    <row r="56" s="1" customFormat="1" customHeight="1" spans="1:17">
      <c r="A56" s="100"/>
      <c r="B56" s="100"/>
      <c r="C56" s="101"/>
      <c r="D56" s="102"/>
      <c r="E56" s="102"/>
      <c r="F56" s="101"/>
      <c r="G56" s="103"/>
      <c r="H56" s="103"/>
      <c r="I56" s="40"/>
      <c r="J56" s="40"/>
      <c r="K56" s="40"/>
      <c r="L56" s="40"/>
      <c r="M56" s="40"/>
      <c r="N56" s="40"/>
      <c r="O56" s="40"/>
      <c r="P56" s="36"/>
      <c r="Q56" s="40"/>
    </row>
    <row r="57" s="1" customFormat="1" customHeight="1" spans="1:17">
      <c r="A57" s="100"/>
      <c r="B57" s="100"/>
      <c r="C57" s="101"/>
      <c r="D57" s="102"/>
      <c r="E57" s="102"/>
      <c r="F57" s="101"/>
      <c r="G57" s="103"/>
      <c r="H57" s="103"/>
      <c r="I57" s="40"/>
      <c r="J57" s="40"/>
      <c r="K57" s="40"/>
      <c r="L57" s="40"/>
      <c r="M57" s="40"/>
      <c r="N57" s="40"/>
      <c r="O57" s="40"/>
      <c r="P57" s="36"/>
      <c r="Q57" s="40"/>
    </row>
    <row r="58" s="1" customFormat="1" customHeight="1" spans="1:17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36"/>
      <c r="Q58" s="40"/>
    </row>
    <row r="59" s="1" customFormat="1" customHeight="1" spans="1:17">
      <c r="A59" s="7" t="s">
        <v>0</v>
      </c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36"/>
      <c r="Q59" s="40"/>
    </row>
    <row r="60" s="1" customFormat="1" customHeight="1" spans="1:17">
      <c r="A60" s="7" t="s">
        <v>163</v>
      </c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36"/>
      <c r="Q60" s="40"/>
    </row>
    <row r="61" s="1" customFormat="1" customHeight="1" spans="1:17">
      <c r="A61" s="7" t="s">
        <v>2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36"/>
      <c r="Q61" s="40"/>
    </row>
    <row r="62" s="1" customFormat="1" customHeight="1" spans="1:17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36"/>
      <c r="Q62" s="40"/>
    </row>
    <row r="63" s="1" customFormat="1" customHeight="1" spans="1:17">
      <c r="A63" s="105" t="s">
        <v>43</v>
      </c>
      <c r="B63" s="105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36"/>
      <c r="Q63" s="40"/>
    </row>
    <row r="64" s="1" customFormat="1" customHeight="1" spans="1:17">
      <c r="A64" s="10" t="s">
        <v>4</v>
      </c>
      <c r="B64" s="10" t="s">
        <v>5</v>
      </c>
      <c r="C64" s="11" t="s">
        <v>6</v>
      </c>
      <c r="D64" s="72" t="s">
        <v>7</v>
      </c>
      <c r="E64" s="11" t="s">
        <v>8</v>
      </c>
      <c r="F64" s="73" t="s">
        <v>9</v>
      </c>
      <c r="G64" s="11" t="s">
        <v>10</v>
      </c>
      <c r="H64" s="13" t="s">
        <v>11</v>
      </c>
      <c r="I64" s="13"/>
      <c r="J64" s="10" t="s">
        <v>12</v>
      </c>
      <c r="K64" s="11" t="s">
        <v>13</v>
      </c>
      <c r="L64" s="13" t="s">
        <v>14</v>
      </c>
      <c r="M64" s="13"/>
      <c r="N64" s="10" t="s">
        <v>15</v>
      </c>
      <c r="O64" s="11" t="s">
        <v>16</v>
      </c>
      <c r="P64" s="10" t="s">
        <v>44</v>
      </c>
      <c r="Q64" s="40"/>
    </row>
    <row r="65" s="1" customFormat="1" customHeight="1" spans="1:17">
      <c r="A65" s="10"/>
      <c r="B65" s="10"/>
      <c r="C65" s="27"/>
      <c r="D65" s="106"/>
      <c r="E65" s="75" t="s">
        <v>18</v>
      </c>
      <c r="F65" s="107"/>
      <c r="G65" s="27"/>
      <c r="H65" s="41" t="s">
        <v>19</v>
      </c>
      <c r="I65" s="41" t="s">
        <v>20</v>
      </c>
      <c r="J65" s="10"/>
      <c r="K65" s="27"/>
      <c r="L65" s="41" t="s">
        <v>19</v>
      </c>
      <c r="M65" s="41" t="s">
        <v>20</v>
      </c>
      <c r="N65" s="10"/>
      <c r="O65" s="27"/>
      <c r="P65" s="10"/>
      <c r="Q65" s="40"/>
    </row>
    <row r="66" s="1" customFormat="1" customHeight="1" spans="1:17">
      <c r="A66" s="127">
        <v>45847</v>
      </c>
      <c r="B66" s="127">
        <v>45847</v>
      </c>
      <c r="C66" s="128">
        <v>6868</v>
      </c>
      <c r="D66" s="129" t="s">
        <v>168</v>
      </c>
      <c r="E66" s="130">
        <v>45950</v>
      </c>
      <c r="F66" s="131">
        <v>6555</v>
      </c>
      <c r="G66" s="132"/>
      <c r="H66" s="133"/>
      <c r="I66" s="133"/>
      <c r="J66" s="139">
        <v>2800</v>
      </c>
      <c r="K66" s="140"/>
      <c r="L66" s="133"/>
      <c r="M66" s="133"/>
      <c r="N66" s="55">
        <f>SUM(G66:M66)</f>
        <v>2800</v>
      </c>
      <c r="O66" s="130"/>
      <c r="P66" s="141" t="s">
        <v>183</v>
      </c>
      <c r="Q66" s="40"/>
    </row>
    <row r="67" s="1" customFormat="1" customHeight="1" spans="1:17">
      <c r="A67" s="127">
        <v>45855</v>
      </c>
      <c r="B67" s="127">
        <v>45855</v>
      </c>
      <c r="C67" s="128">
        <v>6895</v>
      </c>
      <c r="D67" s="129" t="s">
        <v>168</v>
      </c>
      <c r="E67" s="130">
        <v>45950</v>
      </c>
      <c r="F67" s="131">
        <v>6555</v>
      </c>
      <c r="G67" s="132"/>
      <c r="H67" s="133"/>
      <c r="I67" s="133"/>
      <c r="J67" s="139">
        <v>1840</v>
      </c>
      <c r="K67" s="140"/>
      <c r="L67" s="133"/>
      <c r="M67" s="133"/>
      <c r="N67" s="55">
        <f>SUM(G67:M67)</f>
        <v>1840</v>
      </c>
      <c r="O67" s="130"/>
      <c r="P67" s="141" t="s">
        <v>183</v>
      </c>
      <c r="Q67" s="40"/>
    </row>
    <row r="68" s="1" customFormat="1" customHeight="1" spans="1:17">
      <c r="A68" s="127">
        <v>45862</v>
      </c>
      <c r="B68" s="127">
        <v>45862</v>
      </c>
      <c r="C68" s="128">
        <v>6904</v>
      </c>
      <c r="D68" s="129" t="s">
        <v>168</v>
      </c>
      <c r="E68" s="130">
        <v>45950</v>
      </c>
      <c r="F68" s="131">
        <v>6555</v>
      </c>
      <c r="G68" s="132"/>
      <c r="H68" s="133"/>
      <c r="I68" s="133"/>
      <c r="J68" s="139"/>
      <c r="K68" s="140">
        <v>47400</v>
      </c>
      <c r="L68" s="133"/>
      <c r="M68" s="133"/>
      <c r="N68" s="55">
        <f>SUM(G68:M68)</f>
        <v>47400</v>
      </c>
      <c r="O68" s="130"/>
      <c r="P68" s="141" t="s">
        <v>183</v>
      </c>
      <c r="Q68" s="40"/>
    </row>
    <row r="69" s="1" customFormat="1" customHeight="1" spans="1:17">
      <c r="A69" s="127">
        <v>45870</v>
      </c>
      <c r="B69" s="127">
        <v>45870</v>
      </c>
      <c r="C69" s="128">
        <v>6998</v>
      </c>
      <c r="D69" s="129" t="s">
        <v>168</v>
      </c>
      <c r="E69" s="130">
        <v>45950</v>
      </c>
      <c r="F69" s="123">
        <v>6555</v>
      </c>
      <c r="G69" s="132"/>
      <c r="H69" s="133"/>
      <c r="I69" s="133"/>
      <c r="J69" s="139"/>
      <c r="K69" s="140">
        <v>53550</v>
      </c>
      <c r="L69" s="133"/>
      <c r="M69" s="133"/>
      <c r="N69" s="55">
        <f t="shared" ref="N69:N75" si="5">SUM(G69:M69)</f>
        <v>53550</v>
      </c>
      <c r="O69" s="130"/>
      <c r="P69" s="141" t="s">
        <v>183</v>
      </c>
      <c r="Q69" s="40"/>
    </row>
    <row r="70" s="1" customFormat="1" customHeight="1" spans="1:17">
      <c r="A70" s="134">
        <v>45892</v>
      </c>
      <c r="B70" s="134">
        <v>45923</v>
      </c>
      <c r="C70" s="122">
        <v>7097</v>
      </c>
      <c r="D70" s="82" t="s">
        <v>184</v>
      </c>
      <c r="E70" s="29">
        <v>45936</v>
      </c>
      <c r="F70" s="135">
        <v>6543</v>
      </c>
      <c r="G70" s="136"/>
      <c r="H70" s="137"/>
      <c r="I70" s="137"/>
      <c r="J70" s="137"/>
      <c r="K70" s="142"/>
      <c r="L70" s="137">
        <v>3300</v>
      </c>
      <c r="M70" s="137">
        <v>2600</v>
      </c>
      <c r="N70" s="55">
        <f t="shared" si="5"/>
        <v>5900</v>
      </c>
      <c r="O70" s="118"/>
      <c r="P70" s="24"/>
      <c r="Q70" s="40"/>
    </row>
    <row r="71" s="1" customFormat="1" customHeight="1" spans="1:17">
      <c r="A71" s="134">
        <v>45871</v>
      </c>
      <c r="B71" s="134">
        <v>45871</v>
      </c>
      <c r="C71" s="122">
        <v>7001</v>
      </c>
      <c r="D71" s="82" t="s">
        <v>168</v>
      </c>
      <c r="E71" s="29">
        <v>45950</v>
      </c>
      <c r="F71" s="138">
        <v>6555</v>
      </c>
      <c r="G71" s="136"/>
      <c r="H71" s="137"/>
      <c r="I71" s="137"/>
      <c r="J71" s="137">
        <v>1600</v>
      </c>
      <c r="K71" s="142"/>
      <c r="L71" s="137"/>
      <c r="M71" s="137"/>
      <c r="N71" s="55">
        <f t="shared" si="5"/>
        <v>1600</v>
      </c>
      <c r="O71" s="118"/>
      <c r="P71" s="24" t="s">
        <v>183</v>
      </c>
      <c r="Q71" s="40"/>
    </row>
    <row r="72" s="1" customFormat="1" customHeight="1" spans="1:17">
      <c r="A72" s="134">
        <v>45875</v>
      </c>
      <c r="B72" s="134">
        <v>45875</v>
      </c>
      <c r="C72" s="122">
        <v>7010</v>
      </c>
      <c r="D72" s="82" t="s">
        <v>168</v>
      </c>
      <c r="E72" s="29">
        <v>45950</v>
      </c>
      <c r="F72" s="138">
        <v>6555</v>
      </c>
      <c r="G72" s="136"/>
      <c r="H72" s="137"/>
      <c r="I72" s="137"/>
      <c r="J72" s="137">
        <v>4840</v>
      </c>
      <c r="K72" s="142"/>
      <c r="L72" s="137"/>
      <c r="M72" s="137"/>
      <c r="N72" s="55">
        <f t="shared" si="5"/>
        <v>4840</v>
      </c>
      <c r="O72" s="118"/>
      <c r="P72" s="24" t="s">
        <v>183</v>
      </c>
      <c r="Q72" s="40"/>
    </row>
    <row r="73" s="1" customFormat="1" customHeight="1" spans="1:17">
      <c r="A73" s="134">
        <v>45875</v>
      </c>
      <c r="B73" s="134">
        <v>45875</v>
      </c>
      <c r="C73" s="122">
        <v>7012</v>
      </c>
      <c r="D73" s="82" t="s">
        <v>168</v>
      </c>
      <c r="E73" s="29">
        <v>45950</v>
      </c>
      <c r="F73" s="138">
        <v>6555</v>
      </c>
      <c r="G73" s="136"/>
      <c r="H73" s="137"/>
      <c r="I73" s="137"/>
      <c r="J73" s="137">
        <v>1320</v>
      </c>
      <c r="K73" s="142"/>
      <c r="L73" s="137"/>
      <c r="M73" s="137"/>
      <c r="N73" s="55">
        <f t="shared" si="5"/>
        <v>1320</v>
      </c>
      <c r="O73" s="118"/>
      <c r="P73" s="24" t="s">
        <v>183</v>
      </c>
      <c r="Q73" s="40"/>
    </row>
    <row r="74" s="1" customFormat="1" customHeight="1" spans="1:17">
      <c r="A74" s="134">
        <v>45897</v>
      </c>
      <c r="B74" s="134">
        <v>45897</v>
      </c>
      <c r="C74" s="122">
        <v>7120</v>
      </c>
      <c r="D74" s="82" t="s">
        <v>168</v>
      </c>
      <c r="E74" s="29">
        <v>45950</v>
      </c>
      <c r="F74" s="138">
        <v>6555</v>
      </c>
      <c r="G74" s="136"/>
      <c r="H74" s="137"/>
      <c r="I74" s="137"/>
      <c r="J74" s="137"/>
      <c r="K74" s="142">
        <v>48750</v>
      </c>
      <c r="L74" s="137"/>
      <c r="M74" s="137"/>
      <c r="N74" s="55">
        <f t="shared" si="5"/>
        <v>48750</v>
      </c>
      <c r="O74" s="118"/>
      <c r="P74" s="24" t="s">
        <v>183</v>
      </c>
      <c r="Q74" s="40"/>
    </row>
    <row r="75" s="1" customFormat="1" customHeight="1" spans="1:17">
      <c r="A75" s="127">
        <v>45897</v>
      </c>
      <c r="B75" s="127">
        <v>45897</v>
      </c>
      <c r="C75" s="128">
        <v>7122</v>
      </c>
      <c r="D75" s="82" t="s">
        <v>168</v>
      </c>
      <c r="E75" s="29">
        <v>45950</v>
      </c>
      <c r="F75" s="138">
        <v>6555</v>
      </c>
      <c r="G75" s="132"/>
      <c r="H75" s="133"/>
      <c r="I75" s="133"/>
      <c r="J75" s="139"/>
      <c r="K75" s="140">
        <v>8400</v>
      </c>
      <c r="L75" s="133"/>
      <c r="M75" s="133"/>
      <c r="N75" s="55">
        <f t="shared" si="5"/>
        <v>8400</v>
      </c>
      <c r="O75" s="130"/>
      <c r="P75" s="24" t="s">
        <v>183</v>
      </c>
      <c r="Q75" s="40"/>
    </row>
    <row r="76" s="1" customFormat="1" customHeight="1" spans="1:17">
      <c r="A76" s="110" t="s">
        <v>52</v>
      </c>
      <c r="B76" s="111"/>
      <c r="C76" s="112"/>
      <c r="D76" s="112"/>
      <c r="E76" s="114"/>
      <c r="F76" s="114"/>
      <c r="G76" s="115">
        <f>SUM(G68:G75)</f>
        <v>0</v>
      </c>
      <c r="H76" s="115">
        <f t="shared" ref="H76:N76" si="6">SUM(H68:H75)</f>
        <v>0</v>
      </c>
      <c r="I76" s="115">
        <f t="shared" si="6"/>
        <v>0</v>
      </c>
      <c r="J76" s="115">
        <f t="shared" si="6"/>
        <v>7760</v>
      </c>
      <c r="K76" s="115">
        <f t="shared" si="6"/>
        <v>158100</v>
      </c>
      <c r="L76" s="115">
        <f t="shared" si="6"/>
        <v>3300</v>
      </c>
      <c r="M76" s="115">
        <f t="shared" si="6"/>
        <v>2600</v>
      </c>
      <c r="N76" s="115">
        <f t="shared" si="6"/>
        <v>171760</v>
      </c>
      <c r="O76" s="119"/>
      <c r="P76" s="120"/>
      <c r="Q76" s="40"/>
    </row>
    <row r="77" s="1" customFormat="1" customHeight="1" spans="1:17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</row>
    <row r="78" s="1" customFormat="1" customHeight="1" spans="1:17">
      <c r="A78" s="40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</row>
    <row r="79" s="1" customFormat="1" customHeight="1" spans="1:17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</row>
    <row r="80" s="1" customFormat="1" customHeight="1" spans="1:17">
      <c r="A80" s="40"/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</row>
    <row r="81" s="1" customFormat="1" customHeight="1" spans="15:17">
      <c r="O81" s="40"/>
      <c r="P81" s="40"/>
      <c r="Q81" s="40"/>
    </row>
  </sheetData>
  <sortState ref="8:31">
    <sortCondition ref="C8:C31"/>
  </sortState>
  <mergeCells count="41">
    <mergeCell ref="H6:I6"/>
    <mergeCell ref="L6:M6"/>
    <mergeCell ref="H42:I42"/>
    <mergeCell ref="L42:M42"/>
    <mergeCell ref="A63:B63"/>
    <mergeCell ref="H64:I64"/>
    <mergeCell ref="L64:M64"/>
    <mergeCell ref="A6:A7"/>
    <mergeCell ref="A42:A43"/>
    <mergeCell ref="A64:A65"/>
    <mergeCell ref="B6:B7"/>
    <mergeCell ref="B42:B43"/>
    <mergeCell ref="B64:B65"/>
    <mergeCell ref="C6:C7"/>
    <mergeCell ref="C42:C43"/>
    <mergeCell ref="C64:C65"/>
    <mergeCell ref="D6:D7"/>
    <mergeCell ref="D42:D43"/>
    <mergeCell ref="D64:D65"/>
    <mergeCell ref="F6:F7"/>
    <mergeCell ref="F42:F43"/>
    <mergeCell ref="F64:F65"/>
    <mergeCell ref="G6:G7"/>
    <mergeCell ref="G42:G43"/>
    <mergeCell ref="G64:G65"/>
    <mergeCell ref="J6:J7"/>
    <mergeCell ref="J42:J43"/>
    <mergeCell ref="J64:J65"/>
    <mergeCell ref="K6:K7"/>
    <mergeCell ref="K42:K43"/>
    <mergeCell ref="K64:K65"/>
    <mergeCell ref="N6:N7"/>
    <mergeCell ref="N42:N43"/>
    <mergeCell ref="N64:N65"/>
    <mergeCell ref="O6:O7"/>
    <mergeCell ref="O42:O43"/>
    <mergeCell ref="O64:O65"/>
    <mergeCell ref="P6:P7"/>
    <mergeCell ref="P42:P43"/>
    <mergeCell ref="P64:P65"/>
    <mergeCell ref="Q42:Q43"/>
  </mergeCells>
  <pageMargins left="0.75" right="0.75" top="1" bottom="1" header="0.5" footer="0.5"/>
  <pageSetup paperSize="1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 tint="-0.5"/>
  </sheetPr>
  <dimension ref="A1:Q106"/>
  <sheetViews>
    <sheetView topLeftCell="A34" workbookViewId="0">
      <selection activeCell="D27" sqref="D27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7" style="1" customWidth="1"/>
    <col min="5" max="5" width="9.14285714285714" style="3"/>
    <col min="6" max="6" width="11.8571428571429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8571428571429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26"/>
      <c r="F1" s="7"/>
      <c r="G1" s="7"/>
      <c r="H1" s="7"/>
      <c r="I1" s="7"/>
      <c r="J1" s="7"/>
      <c r="K1" s="7"/>
      <c r="L1" s="7"/>
      <c r="M1" s="7"/>
      <c r="N1" s="7"/>
      <c r="O1" s="7"/>
      <c r="P1" s="40"/>
      <c r="Q1" s="40"/>
    </row>
    <row r="2" s="1" customFormat="1" customHeight="1" spans="1:17">
      <c r="A2" s="7" t="s">
        <v>185</v>
      </c>
      <c r="B2" s="7"/>
      <c r="C2" s="7"/>
      <c r="D2" s="7"/>
      <c r="E2" s="26"/>
      <c r="F2" s="7"/>
      <c r="G2" s="7"/>
      <c r="H2" s="7"/>
      <c r="I2" s="7"/>
      <c r="J2" s="7"/>
      <c r="K2" s="7"/>
      <c r="L2" s="7"/>
      <c r="M2" s="7"/>
      <c r="N2" s="7"/>
      <c r="O2" s="7"/>
      <c r="P2" s="40"/>
      <c r="Q2" s="40"/>
    </row>
    <row r="3" s="1" customFormat="1" customHeight="1" spans="1:17">
      <c r="A3" s="7" t="s">
        <v>2</v>
      </c>
      <c r="B3" s="7"/>
      <c r="C3" s="7"/>
      <c r="D3" s="7"/>
      <c r="E3" s="26"/>
      <c r="F3" s="7"/>
      <c r="G3" s="7"/>
      <c r="H3" s="7"/>
      <c r="I3" s="7"/>
      <c r="J3" s="7"/>
      <c r="K3" s="7"/>
      <c r="L3" s="7"/>
      <c r="M3" s="7"/>
      <c r="N3" s="7"/>
      <c r="O3" s="7"/>
      <c r="P3" s="40"/>
      <c r="Q3" s="40"/>
    </row>
    <row r="4" s="1" customFormat="1" customHeight="1" spans="1:17">
      <c r="A4" s="7"/>
      <c r="B4" s="7"/>
      <c r="C4" s="7"/>
      <c r="D4" s="7"/>
      <c r="E4" s="26"/>
      <c r="F4" s="7"/>
      <c r="G4" s="7"/>
      <c r="H4" s="7"/>
      <c r="I4" s="7"/>
      <c r="J4" s="7"/>
      <c r="K4" s="7"/>
      <c r="L4" s="7"/>
      <c r="M4" s="7"/>
      <c r="N4" s="7"/>
      <c r="O4" s="7"/>
      <c r="P4" s="40"/>
      <c r="Q4" s="40"/>
    </row>
    <row r="5" s="1" customFormat="1" customHeight="1" spans="1:17">
      <c r="A5" s="71" t="s">
        <v>3</v>
      </c>
      <c r="B5" s="71"/>
      <c r="C5" s="7"/>
      <c r="D5" s="7"/>
      <c r="E5" s="26"/>
      <c r="F5" s="7"/>
      <c r="G5" s="7"/>
      <c r="H5" s="7"/>
      <c r="I5" s="7"/>
      <c r="J5" s="7"/>
      <c r="K5" s="7"/>
      <c r="L5" s="7"/>
      <c r="M5" s="7"/>
      <c r="N5" s="7"/>
      <c r="O5" s="7"/>
      <c r="P5" s="40"/>
      <c r="Q5" s="40"/>
    </row>
    <row r="6" s="1" customFormat="1" customHeight="1" spans="1:17">
      <c r="A6" s="11" t="s">
        <v>4</v>
      </c>
      <c r="B6" s="11" t="s">
        <v>5</v>
      </c>
      <c r="C6" s="11" t="s">
        <v>6</v>
      </c>
      <c r="D6" s="72" t="s">
        <v>7</v>
      </c>
      <c r="E6" s="11" t="s">
        <v>8</v>
      </c>
      <c r="F6" s="73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79" t="s">
        <v>17</v>
      </c>
      <c r="Q6" s="40"/>
    </row>
    <row r="7" s="1" customFormat="1" customHeight="1" spans="1:17">
      <c r="A7" s="14"/>
      <c r="B7" s="14"/>
      <c r="C7" s="14"/>
      <c r="D7" s="74"/>
      <c r="E7" s="75" t="s">
        <v>18</v>
      </c>
      <c r="F7" s="76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80"/>
      <c r="Q7" s="40"/>
    </row>
    <row r="8" s="1" customFormat="1" customHeight="1" spans="1:17">
      <c r="A8" s="28">
        <v>45929</v>
      </c>
      <c r="B8" s="28">
        <v>45932</v>
      </c>
      <c r="C8" s="77">
        <v>19210</v>
      </c>
      <c r="D8" s="19" t="s">
        <v>186</v>
      </c>
      <c r="E8" s="28">
        <v>45932</v>
      </c>
      <c r="F8" s="78">
        <v>673</v>
      </c>
      <c r="G8" s="43">
        <v>1500</v>
      </c>
      <c r="H8" s="43"/>
      <c r="I8" s="43"/>
      <c r="J8" s="43"/>
      <c r="K8" s="43"/>
      <c r="L8" s="43"/>
      <c r="M8" s="43"/>
      <c r="N8" s="81">
        <f t="shared" ref="N8:N21" si="0">SUM(G8:M8)</f>
        <v>1500</v>
      </c>
      <c r="O8" s="28"/>
      <c r="P8" s="24"/>
      <c r="Q8" s="40"/>
    </row>
    <row r="9" s="1" customFormat="1" customHeight="1" spans="1:17">
      <c r="A9" s="28">
        <v>45929</v>
      </c>
      <c r="B9" s="28">
        <v>45931</v>
      </c>
      <c r="C9" s="77">
        <v>19211</v>
      </c>
      <c r="D9" s="19" t="s">
        <v>187</v>
      </c>
      <c r="E9" s="28">
        <v>45931</v>
      </c>
      <c r="F9" s="78">
        <v>671</v>
      </c>
      <c r="G9" s="43">
        <v>800</v>
      </c>
      <c r="H9" s="43"/>
      <c r="I9" s="43"/>
      <c r="J9" s="43"/>
      <c r="K9" s="43"/>
      <c r="L9" s="43"/>
      <c r="M9" s="43"/>
      <c r="N9" s="81">
        <f t="shared" si="0"/>
        <v>800</v>
      </c>
      <c r="O9" s="28"/>
      <c r="P9" s="24"/>
      <c r="Q9" s="40"/>
    </row>
    <row r="10" s="1" customFormat="1" customHeight="1" spans="1:17">
      <c r="A10" s="28">
        <v>45931</v>
      </c>
      <c r="B10" s="28">
        <v>45933</v>
      </c>
      <c r="C10" s="77">
        <v>19220</v>
      </c>
      <c r="D10" s="19" t="s">
        <v>188</v>
      </c>
      <c r="E10" s="28">
        <v>45933</v>
      </c>
      <c r="F10" s="78">
        <v>675</v>
      </c>
      <c r="G10" s="43">
        <v>800</v>
      </c>
      <c r="H10" s="43"/>
      <c r="I10" s="43"/>
      <c r="J10" s="43"/>
      <c r="K10" s="43"/>
      <c r="L10" s="43"/>
      <c r="M10" s="43"/>
      <c r="N10" s="81">
        <f t="shared" si="0"/>
        <v>800</v>
      </c>
      <c r="O10" s="28"/>
      <c r="P10" s="24"/>
      <c r="Q10" s="40"/>
    </row>
    <row r="11" s="1" customFormat="1" customHeight="1" spans="1:17">
      <c r="A11" s="28">
        <v>45932</v>
      </c>
      <c r="B11" s="28">
        <v>45934</v>
      </c>
      <c r="C11" s="77">
        <v>19223</v>
      </c>
      <c r="D11" s="19" t="s">
        <v>189</v>
      </c>
      <c r="E11" s="28">
        <v>45934</v>
      </c>
      <c r="F11" s="78">
        <v>677</v>
      </c>
      <c r="G11" s="43"/>
      <c r="H11" s="43"/>
      <c r="I11" s="43"/>
      <c r="J11" s="43"/>
      <c r="K11" s="43"/>
      <c r="L11" s="43">
        <v>650</v>
      </c>
      <c r="M11" s="43">
        <v>900</v>
      </c>
      <c r="N11" s="81">
        <f t="shared" si="0"/>
        <v>1550</v>
      </c>
      <c r="O11" s="28"/>
      <c r="P11" s="24"/>
      <c r="Q11" s="40"/>
    </row>
    <row r="12" s="1" customFormat="1" customHeight="1" spans="1:17">
      <c r="A12" s="28">
        <v>45932</v>
      </c>
      <c r="B12" s="28">
        <v>45933</v>
      </c>
      <c r="C12" s="77">
        <v>19224</v>
      </c>
      <c r="D12" s="19" t="s">
        <v>190</v>
      </c>
      <c r="E12" s="28">
        <v>45933</v>
      </c>
      <c r="F12" s="78">
        <v>674</v>
      </c>
      <c r="G12" s="43">
        <v>800</v>
      </c>
      <c r="H12" s="43"/>
      <c r="I12" s="43"/>
      <c r="J12" s="43"/>
      <c r="K12" s="43"/>
      <c r="L12" s="43"/>
      <c r="M12" s="43"/>
      <c r="N12" s="81">
        <f t="shared" si="0"/>
        <v>800</v>
      </c>
      <c r="O12" s="28"/>
      <c r="P12" s="24"/>
      <c r="Q12" s="40"/>
    </row>
    <row r="13" s="1" customFormat="1" customHeight="1" spans="1:17">
      <c r="A13" s="28">
        <v>45933</v>
      </c>
      <c r="B13" s="28">
        <v>45933</v>
      </c>
      <c r="C13" s="77">
        <v>19227</v>
      </c>
      <c r="D13" s="19" t="s">
        <v>191</v>
      </c>
      <c r="E13" s="28">
        <v>45933</v>
      </c>
      <c r="F13" s="78">
        <v>676</v>
      </c>
      <c r="G13" s="43"/>
      <c r="H13" s="43"/>
      <c r="I13" s="43"/>
      <c r="J13" s="43">
        <v>3200</v>
      </c>
      <c r="K13" s="43"/>
      <c r="L13" s="43"/>
      <c r="M13" s="43"/>
      <c r="N13" s="81">
        <f t="shared" si="0"/>
        <v>3200</v>
      </c>
      <c r="O13" s="28"/>
      <c r="P13" s="24"/>
      <c r="Q13" s="40"/>
    </row>
    <row r="14" s="1" customFormat="1" customHeight="1" spans="1:17">
      <c r="A14" s="28">
        <v>45936</v>
      </c>
      <c r="B14" s="28">
        <v>45936</v>
      </c>
      <c r="C14" s="77">
        <v>19228</v>
      </c>
      <c r="D14" s="19" t="s">
        <v>192</v>
      </c>
      <c r="E14" s="28">
        <v>45936</v>
      </c>
      <c r="F14" s="78">
        <v>678</v>
      </c>
      <c r="G14" s="43"/>
      <c r="H14" s="43"/>
      <c r="I14" s="43"/>
      <c r="J14" s="43"/>
      <c r="K14" s="43"/>
      <c r="L14" s="43">
        <v>7150</v>
      </c>
      <c r="M14" s="43">
        <v>1800</v>
      </c>
      <c r="N14" s="81">
        <f t="shared" si="0"/>
        <v>8950</v>
      </c>
      <c r="O14" s="28"/>
      <c r="P14" s="24"/>
      <c r="Q14" s="40"/>
    </row>
    <row r="15" s="1" customFormat="1" customHeight="1" spans="1:17">
      <c r="A15" s="28">
        <v>45937</v>
      </c>
      <c r="B15" s="28">
        <v>45937</v>
      </c>
      <c r="C15" s="77">
        <v>19233</v>
      </c>
      <c r="D15" s="19" t="s">
        <v>193</v>
      </c>
      <c r="E15" s="28">
        <v>45937</v>
      </c>
      <c r="F15" s="78">
        <v>679</v>
      </c>
      <c r="G15" s="43"/>
      <c r="H15" s="43"/>
      <c r="I15" s="43"/>
      <c r="J15" s="43"/>
      <c r="K15" s="43"/>
      <c r="L15" s="43"/>
      <c r="M15" s="43">
        <v>450</v>
      </c>
      <c r="N15" s="81">
        <f t="shared" si="0"/>
        <v>450</v>
      </c>
      <c r="O15" s="28"/>
      <c r="P15" s="24"/>
      <c r="Q15" s="40"/>
    </row>
    <row r="16" s="1" customFormat="1" customHeight="1" spans="1:17">
      <c r="A16" s="28">
        <v>45938</v>
      </c>
      <c r="B16" s="28">
        <v>45943</v>
      </c>
      <c r="C16" s="77">
        <v>19254</v>
      </c>
      <c r="D16" s="19" t="s">
        <v>194</v>
      </c>
      <c r="E16" s="28">
        <v>45943</v>
      </c>
      <c r="F16" s="78">
        <v>690</v>
      </c>
      <c r="G16" s="43">
        <v>1500</v>
      </c>
      <c r="H16" s="43"/>
      <c r="I16" s="43"/>
      <c r="J16" s="43"/>
      <c r="K16" s="43"/>
      <c r="L16" s="43"/>
      <c r="M16" s="43"/>
      <c r="N16" s="81">
        <f t="shared" si="0"/>
        <v>1500</v>
      </c>
      <c r="O16" s="28"/>
      <c r="P16" s="24"/>
      <c r="Q16" s="40"/>
    </row>
    <row r="17" s="1" customFormat="1" customHeight="1" spans="1:17">
      <c r="A17" s="28">
        <v>45939</v>
      </c>
      <c r="B17" s="28">
        <v>45939</v>
      </c>
      <c r="C17" s="77">
        <v>19262</v>
      </c>
      <c r="D17" s="19" t="s">
        <v>195</v>
      </c>
      <c r="E17" s="28">
        <v>45939</v>
      </c>
      <c r="F17" s="78">
        <v>681</v>
      </c>
      <c r="G17" s="43"/>
      <c r="H17" s="43"/>
      <c r="I17" s="43"/>
      <c r="J17" s="43">
        <v>1293.6</v>
      </c>
      <c r="K17" s="43"/>
      <c r="L17" s="43"/>
      <c r="M17" s="43"/>
      <c r="N17" s="81">
        <f t="shared" si="0"/>
        <v>1293.6</v>
      </c>
      <c r="O17" s="28"/>
      <c r="P17" s="24" t="s">
        <v>196</v>
      </c>
      <c r="Q17" s="40"/>
    </row>
    <row r="18" s="1" customFormat="1" customHeight="1" spans="1:17">
      <c r="A18" s="28">
        <v>45939</v>
      </c>
      <c r="B18" s="28">
        <v>45939</v>
      </c>
      <c r="C18" s="77">
        <v>19263</v>
      </c>
      <c r="D18" s="19" t="s">
        <v>197</v>
      </c>
      <c r="E18" s="28">
        <v>45937</v>
      </c>
      <c r="F18" s="78">
        <v>682</v>
      </c>
      <c r="G18" s="43"/>
      <c r="H18" s="43"/>
      <c r="I18" s="43"/>
      <c r="J18" s="43">
        <v>1760</v>
      </c>
      <c r="K18" s="43"/>
      <c r="L18" s="43"/>
      <c r="M18" s="43"/>
      <c r="N18" s="81">
        <f t="shared" si="0"/>
        <v>1760</v>
      </c>
      <c r="O18" s="28"/>
      <c r="P18" s="24"/>
      <c r="Q18" s="40"/>
    </row>
    <row r="19" s="1" customFormat="1" customHeight="1" spans="1:17">
      <c r="A19" s="28">
        <v>45939</v>
      </c>
      <c r="B19" s="28">
        <v>45939</v>
      </c>
      <c r="C19" s="77">
        <v>19264</v>
      </c>
      <c r="D19" s="19" t="s">
        <v>198</v>
      </c>
      <c r="E19" s="28">
        <v>45939</v>
      </c>
      <c r="F19" s="78">
        <v>686</v>
      </c>
      <c r="G19" s="43"/>
      <c r="H19" s="43"/>
      <c r="I19" s="43"/>
      <c r="J19" s="43">
        <v>572</v>
      </c>
      <c r="K19" s="43"/>
      <c r="L19" s="43"/>
      <c r="M19" s="43"/>
      <c r="N19" s="81">
        <f t="shared" si="0"/>
        <v>572</v>
      </c>
      <c r="O19" s="28"/>
      <c r="P19" s="24"/>
      <c r="Q19" s="40"/>
    </row>
    <row r="20" s="1" customFormat="1" customHeight="1" spans="1:17">
      <c r="A20" s="28">
        <v>45939</v>
      </c>
      <c r="B20" s="28">
        <v>45939</v>
      </c>
      <c r="C20" s="77">
        <v>19266</v>
      </c>
      <c r="D20" s="19" t="s">
        <v>199</v>
      </c>
      <c r="E20" s="28">
        <v>45938</v>
      </c>
      <c r="F20" s="78">
        <v>684</v>
      </c>
      <c r="G20" s="43"/>
      <c r="H20" s="43"/>
      <c r="I20" s="43"/>
      <c r="J20" s="43">
        <v>2420</v>
      </c>
      <c r="K20" s="43"/>
      <c r="L20" s="43"/>
      <c r="M20" s="43"/>
      <c r="N20" s="81">
        <f t="shared" si="0"/>
        <v>2420</v>
      </c>
      <c r="O20" s="28"/>
      <c r="P20" s="24" t="s">
        <v>200</v>
      </c>
      <c r="Q20" s="40"/>
    </row>
    <row r="21" s="1" customFormat="1" customHeight="1" spans="1:17">
      <c r="A21" s="28">
        <v>45940</v>
      </c>
      <c r="B21" s="28">
        <v>45941</v>
      </c>
      <c r="C21" s="77">
        <v>19268</v>
      </c>
      <c r="D21" s="19" t="s">
        <v>201</v>
      </c>
      <c r="E21" s="28">
        <v>45941</v>
      </c>
      <c r="F21" s="78">
        <v>688</v>
      </c>
      <c r="G21" s="43">
        <v>800</v>
      </c>
      <c r="H21" s="43"/>
      <c r="I21" s="43"/>
      <c r="J21" s="43"/>
      <c r="K21" s="43"/>
      <c r="L21" s="43"/>
      <c r="M21" s="43"/>
      <c r="N21" s="81">
        <f t="shared" si="0"/>
        <v>800</v>
      </c>
      <c r="O21" s="28"/>
      <c r="P21" s="24"/>
      <c r="Q21" s="40"/>
    </row>
    <row r="22" s="1" customFormat="1" customHeight="1" spans="1:17">
      <c r="A22" s="28">
        <v>45940</v>
      </c>
      <c r="B22" s="28">
        <v>45940</v>
      </c>
      <c r="C22" s="77">
        <v>19269</v>
      </c>
      <c r="D22" s="19" t="s">
        <v>202</v>
      </c>
      <c r="E22" s="28">
        <v>45940</v>
      </c>
      <c r="F22" s="78">
        <v>687</v>
      </c>
      <c r="G22" s="43"/>
      <c r="H22" s="43"/>
      <c r="I22" s="43"/>
      <c r="J22" s="43">
        <v>5280</v>
      </c>
      <c r="K22" s="43"/>
      <c r="L22" s="43"/>
      <c r="M22" s="43"/>
      <c r="N22" s="81">
        <f t="shared" ref="N22:N25" si="1">SUM(G22:M22)</f>
        <v>5280</v>
      </c>
      <c r="O22" s="28"/>
      <c r="P22" s="24"/>
      <c r="Q22" s="40"/>
    </row>
    <row r="23" s="1" customFormat="1" customHeight="1" spans="1:17">
      <c r="A23" s="28">
        <v>45940</v>
      </c>
      <c r="B23" s="28">
        <v>45940</v>
      </c>
      <c r="C23" s="77">
        <v>19270</v>
      </c>
      <c r="D23" s="19" t="s">
        <v>203</v>
      </c>
      <c r="E23" s="28">
        <v>45941</v>
      </c>
      <c r="F23" s="78">
        <v>689</v>
      </c>
      <c r="G23" s="43"/>
      <c r="H23" s="43"/>
      <c r="I23" s="43"/>
      <c r="J23" s="43"/>
      <c r="K23" s="43"/>
      <c r="L23" s="43">
        <v>5500</v>
      </c>
      <c r="M23" s="43">
        <v>3500</v>
      </c>
      <c r="N23" s="81">
        <f t="shared" si="1"/>
        <v>9000</v>
      </c>
      <c r="O23" s="28"/>
      <c r="P23" s="24"/>
      <c r="Q23" s="40"/>
    </row>
    <row r="24" s="1" customFormat="1" customHeight="1" spans="1:17">
      <c r="A24" s="28">
        <v>45941</v>
      </c>
      <c r="B24" s="28">
        <v>45944</v>
      </c>
      <c r="C24" s="77">
        <v>19302</v>
      </c>
      <c r="D24" s="19" t="s">
        <v>204</v>
      </c>
      <c r="E24" s="28">
        <v>45944</v>
      </c>
      <c r="F24" s="78">
        <v>691</v>
      </c>
      <c r="G24" s="43">
        <v>800</v>
      </c>
      <c r="H24" s="43"/>
      <c r="I24" s="43"/>
      <c r="J24" s="43"/>
      <c r="K24" s="43"/>
      <c r="L24" s="43"/>
      <c r="M24" s="43"/>
      <c r="N24" s="81">
        <f t="shared" si="1"/>
        <v>800</v>
      </c>
      <c r="O24" s="28"/>
      <c r="P24" s="24"/>
      <c r="Q24" s="40"/>
    </row>
    <row r="25" s="1" customFormat="1" customHeight="1" spans="1:17">
      <c r="A25" s="28">
        <v>45941</v>
      </c>
      <c r="B25" s="28">
        <v>45941</v>
      </c>
      <c r="C25" s="77">
        <v>19319</v>
      </c>
      <c r="D25" s="19" t="s">
        <v>205</v>
      </c>
      <c r="E25" s="28">
        <v>45941</v>
      </c>
      <c r="F25" s="78">
        <v>147263</v>
      </c>
      <c r="G25" s="43"/>
      <c r="H25" s="43"/>
      <c r="I25" s="43"/>
      <c r="J25" s="43">
        <v>1760</v>
      </c>
      <c r="K25" s="43"/>
      <c r="L25" s="43"/>
      <c r="M25" s="43"/>
      <c r="N25" s="81">
        <f t="shared" si="1"/>
        <v>1760</v>
      </c>
      <c r="O25" s="28" t="s">
        <v>80</v>
      </c>
      <c r="P25" s="82" t="s">
        <v>206</v>
      </c>
      <c r="Q25" s="40" t="s">
        <v>80</v>
      </c>
    </row>
    <row r="26" s="1" customFormat="1" customHeight="1" spans="1:17">
      <c r="A26" s="28">
        <v>45941</v>
      </c>
      <c r="B26" s="28">
        <v>45944</v>
      </c>
      <c r="C26" s="77">
        <v>19323</v>
      </c>
      <c r="D26" s="19" t="s">
        <v>207</v>
      </c>
      <c r="E26" s="28">
        <v>45944</v>
      </c>
      <c r="F26" s="78">
        <v>692</v>
      </c>
      <c r="G26" s="43">
        <v>800</v>
      </c>
      <c r="H26" s="43"/>
      <c r="I26" s="43"/>
      <c r="J26" s="43"/>
      <c r="K26" s="43"/>
      <c r="L26" s="43"/>
      <c r="M26" s="43"/>
      <c r="N26" s="81">
        <f t="shared" ref="N26:N49" si="2">SUM(G26:M26)</f>
        <v>800</v>
      </c>
      <c r="O26" s="28"/>
      <c r="P26" s="24"/>
      <c r="Q26" s="40"/>
    </row>
    <row r="27" s="1" customFormat="1" customHeight="1" spans="1:17">
      <c r="A27" s="28">
        <v>45943</v>
      </c>
      <c r="B27" s="28">
        <v>45944</v>
      </c>
      <c r="C27" s="77">
        <v>19354</v>
      </c>
      <c r="D27" s="19" t="s">
        <v>208</v>
      </c>
      <c r="E27" s="28">
        <v>45944</v>
      </c>
      <c r="F27" s="78">
        <v>693</v>
      </c>
      <c r="G27" s="43">
        <v>800</v>
      </c>
      <c r="H27" s="43"/>
      <c r="I27" s="43"/>
      <c r="J27" s="43"/>
      <c r="K27" s="43"/>
      <c r="L27" s="43"/>
      <c r="M27" s="43"/>
      <c r="N27" s="81">
        <f t="shared" si="2"/>
        <v>800</v>
      </c>
      <c r="O27" s="28"/>
      <c r="P27" s="24"/>
      <c r="Q27" s="40"/>
    </row>
    <row r="28" s="1" customFormat="1" customHeight="1" spans="1:17">
      <c r="A28" s="28">
        <v>45944</v>
      </c>
      <c r="B28" s="28">
        <v>45947</v>
      </c>
      <c r="C28" s="77">
        <v>19362</v>
      </c>
      <c r="D28" s="19" t="s">
        <v>209</v>
      </c>
      <c r="E28" s="28">
        <v>45947</v>
      </c>
      <c r="F28" s="78">
        <v>702</v>
      </c>
      <c r="G28" s="43">
        <v>800</v>
      </c>
      <c r="H28" s="43"/>
      <c r="I28" s="43"/>
      <c r="J28" s="43"/>
      <c r="K28" s="43"/>
      <c r="L28" s="43"/>
      <c r="M28" s="43"/>
      <c r="N28" s="81">
        <f t="shared" si="2"/>
        <v>800</v>
      </c>
      <c r="O28" s="28"/>
      <c r="P28" s="24"/>
      <c r="Q28" s="40"/>
    </row>
    <row r="29" s="1" customFormat="1" customHeight="1" spans="1:17">
      <c r="A29" s="28">
        <v>45944</v>
      </c>
      <c r="B29" s="28">
        <v>45947</v>
      </c>
      <c r="C29" s="77">
        <v>19368</v>
      </c>
      <c r="D29" s="19" t="s">
        <v>210</v>
      </c>
      <c r="E29" s="28">
        <v>45947</v>
      </c>
      <c r="F29" s="78">
        <v>703</v>
      </c>
      <c r="G29" s="43">
        <v>800</v>
      </c>
      <c r="H29" s="43"/>
      <c r="I29" s="43"/>
      <c r="J29" s="43"/>
      <c r="K29" s="43"/>
      <c r="L29" s="43"/>
      <c r="M29" s="43"/>
      <c r="N29" s="81">
        <f t="shared" si="2"/>
        <v>800</v>
      </c>
      <c r="O29" s="28"/>
      <c r="P29" s="24"/>
      <c r="Q29" s="40"/>
    </row>
    <row r="30" s="1" customFormat="1" customHeight="1" spans="1:17">
      <c r="A30" s="28">
        <v>45944</v>
      </c>
      <c r="B30" s="28">
        <v>45947</v>
      </c>
      <c r="C30" s="77">
        <v>19369</v>
      </c>
      <c r="D30" s="19" t="s">
        <v>211</v>
      </c>
      <c r="E30" s="28">
        <v>45947</v>
      </c>
      <c r="F30" s="78">
        <v>701</v>
      </c>
      <c r="G30" s="43">
        <v>800</v>
      </c>
      <c r="H30" s="43"/>
      <c r="I30" s="43"/>
      <c r="J30" s="43"/>
      <c r="K30" s="43"/>
      <c r="L30" s="43"/>
      <c r="M30" s="43"/>
      <c r="N30" s="81">
        <f t="shared" si="2"/>
        <v>800</v>
      </c>
      <c r="O30" s="28"/>
      <c r="P30" s="24"/>
      <c r="Q30" s="40"/>
    </row>
    <row r="31" s="1" customFormat="1" customHeight="1" spans="1:17">
      <c r="A31" s="28">
        <v>45944</v>
      </c>
      <c r="B31" s="28">
        <v>45946</v>
      </c>
      <c r="C31" s="77">
        <v>19379</v>
      </c>
      <c r="D31" s="19" t="s">
        <v>212</v>
      </c>
      <c r="E31" s="28">
        <v>45946</v>
      </c>
      <c r="F31" s="78">
        <v>697</v>
      </c>
      <c r="G31" s="43"/>
      <c r="H31" s="43"/>
      <c r="I31" s="43"/>
      <c r="J31" s="43"/>
      <c r="K31" s="43"/>
      <c r="L31" s="43">
        <v>3500</v>
      </c>
      <c r="M31" s="43">
        <v>2300</v>
      </c>
      <c r="N31" s="81">
        <f t="shared" si="2"/>
        <v>5800</v>
      </c>
      <c r="O31" s="28"/>
      <c r="P31" s="24"/>
      <c r="Q31" s="40"/>
    </row>
    <row r="32" s="1" customFormat="1" customHeight="1" spans="1:17">
      <c r="A32" s="28">
        <v>45945</v>
      </c>
      <c r="B32" s="28">
        <v>45945</v>
      </c>
      <c r="C32" s="77">
        <v>19394</v>
      </c>
      <c r="D32" s="19" t="s">
        <v>213</v>
      </c>
      <c r="E32" s="28">
        <v>45945</v>
      </c>
      <c r="F32" s="78">
        <v>696</v>
      </c>
      <c r="G32" s="43"/>
      <c r="H32" s="43"/>
      <c r="I32" s="43"/>
      <c r="J32" s="43">
        <v>500</v>
      </c>
      <c r="K32" s="43"/>
      <c r="L32" s="43"/>
      <c r="M32" s="43"/>
      <c r="N32" s="81">
        <f t="shared" si="2"/>
        <v>500</v>
      </c>
      <c r="O32" s="28"/>
      <c r="P32" s="24"/>
      <c r="Q32" s="40"/>
    </row>
    <row r="33" s="1" customFormat="1" customHeight="1" spans="1:17">
      <c r="A33" s="28">
        <v>45945</v>
      </c>
      <c r="B33" s="28">
        <v>45945</v>
      </c>
      <c r="C33" s="77">
        <v>19397</v>
      </c>
      <c r="D33" s="19" t="s">
        <v>214</v>
      </c>
      <c r="E33" s="28">
        <v>45945</v>
      </c>
      <c r="F33" s="78">
        <v>694</v>
      </c>
      <c r="G33" s="43"/>
      <c r="H33" s="43"/>
      <c r="I33" s="43"/>
      <c r="J33" s="43">
        <v>4400</v>
      </c>
      <c r="K33" s="43"/>
      <c r="L33" s="43"/>
      <c r="M33" s="43"/>
      <c r="N33" s="81">
        <f t="shared" si="2"/>
        <v>4400</v>
      </c>
      <c r="O33" s="28"/>
      <c r="P33" s="24"/>
      <c r="Q33" s="40"/>
    </row>
    <row r="34" s="1" customFormat="1" customHeight="1" spans="1:17">
      <c r="A34" s="28">
        <v>45946</v>
      </c>
      <c r="B34" s="28">
        <v>45946</v>
      </c>
      <c r="C34" s="77">
        <v>19412</v>
      </c>
      <c r="D34" s="19" t="s">
        <v>215</v>
      </c>
      <c r="E34" s="28">
        <v>45950</v>
      </c>
      <c r="F34" s="78">
        <v>711</v>
      </c>
      <c r="G34" s="43">
        <v>1500</v>
      </c>
      <c r="H34" s="43"/>
      <c r="I34" s="43"/>
      <c r="J34" s="43"/>
      <c r="K34" s="43"/>
      <c r="L34" s="43"/>
      <c r="M34" s="43"/>
      <c r="N34" s="81">
        <f t="shared" si="2"/>
        <v>1500</v>
      </c>
      <c r="O34" s="28"/>
      <c r="P34" s="24"/>
      <c r="Q34" s="40"/>
    </row>
    <row r="35" s="1" customFormat="1" customHeight="1" spans="1:17">
      <c r="A35" s="28">
        <v>45946</v>
      </c>
      <c r="B35" s="28">
        <v>45946</v>
      </c>
      <c r="C35" s="77">
        <v>19413</v>
      </c>
      <c r="D35" s="19" t="s">
        <v>215</v>
      </c>
      <c r="E35" s="28">
        <v>45950</v>
      </c>
      <c r="F35" s="78">
        <v>711</v>
      </c>
      <c r="G35" s="43">
        <v>1500</v>
      </c>
      <c r="H35" s="43"/>
      <c r="I35" s="43"/>
      <c r="J35" s="43"/>
      <c r="K35" s="43"/>
      <c r="L35" s="43"/>
      <c r="M35" s="43"/>
      <c r="N35" s="81">
        <f t="shared" si="2"/>
        <v>1500</v>
      </c>
      <c r="O35" s="28"/>
      <c r="P35" s="24"/>
      <c r="Q35" s="40"/>
    </row>
    <row r="36" s="1" customFormat="1" customHeight="1" spans="1:17">
      <c r="A36" s="28">
        <v>45946</v>
      </c>
      <c r="B36" s="28">
        <v>45948</v>
      </c>
      <c r="C36" s="77">
        <v>19420</v>
      </c>
      <c r="D36" s="19" t="s">
        <v>216</v>
      </c>
      <c r="E36" s="28">
        <v>45948</v>
      </c>
      <c r="F36" s="78">
        <v>704</v>
      </c>
      <c r="G36" s="43"/>
      <c r="H36" s="43"/>
      <c r="I36" s="43"/>
      <c r="J36" s="43"/>
      <c r="K36" s="43"/>
      <c r="L36" s="43">
        <v>7700</v>
      </c>
      <c r="M36" s="43">
        <v>3050</v>
      </c>
      <c r="N36" s="81">
        <f t="shared" si="2"/>
        <v>10750</v>
      </c>
      <c r="O36" s="28"/>
      <c r="P36" s="24"/>
      <c r="Q36" s="40"/>
    </row>
    <row r="37" s="1" customFormat="1" customHeight="1" spans="1:17">
      <c r="A37" s="28">
        <v>45947</v>
      </c>
      <c r="B37" s="28">
        <v>45948</v>
      </c>
      <c r="C37" s="77">
        <v>19433</v>
      </c>
      <c r="D37" s="19" t="s">
        <v>217</v>
      </c>
      <c r="E37" s="28">
        <v>45948</v>
      </c>
      <c r="F37" s="78">
        <v>705</v>
      </c>
      <c r="G37" s="43">
        <v>1500</v>
      </c>
      <c r="H37" s="43"/>
      <c r="I37" s="43"/>
      <c r="J37" s="43"/>
      <c r="K37" s="43"/>
      <c r="L37" s="43"/>
      <c r="M37" s="43"/>
      <c r="N37" s="81">
        <f t="shared" si="2"/>
        <v>1500</v>
      </c>
      <c r="O37" s="28"/>
      <c r="P37" s="24"/>
      <c r="Q37" s="40"/>
    </row>
    <row r="38" s="1" customFormat="1" customHeight="1" spans="1:17">
      <c r="A38" s="28">
        <v>45947</v>
      </c>
      <c r="B38" s="28">
        <v>45947</v>
      </c>
      <c r="C38" s="77">
        <v>19434</v>
      </c>
      <c r="D38" s="19" t="s">
        <v>218</v>
      </c>
      <c r="E38" s="28">
        <v>45947</v>
      </c>
      <c r="F38" s="78">
        <v>698</v>
      </c>
      <c r="G38" s="43"/>
      <c r="H38" s="43"/>
      <c r="I38" s="43"/>
      <c r="J38" s="43">
        <v>17600</v>
      </c>
      <c r="K38" s="43"/>
      <c r="L38" s="43"/>
      <c r="M38" s="43"/>
      <c r="N38" s="81">
        <f t="shared" si="2"/>
        <v>17600</v>
      </c>
      <c r="O38" s="28"/>
      <c r="P38" s="24"/>
      <c r="Q38" s="40"/>
    </row>
    <row r="39" s="1" customFormat="1" customHeight="1" spans="1:17">
      <c r="A39" s="28">
        <v>45947</v>
      </c>
      <c r="B39" s="28">
        <v>45947</v>
      </c>
      <c r="C39" s="77">
        <v>19437</v>
      </c>
      <c r="D39" s="19" t="s">
        <v>219</v>
      </c>
      <c r="E39" s="28">
        <v>45950</v>
      </c>
      <c r="F39" s="78">
        <v>709</v>
      </c>
      <c r="G39" s="43"/>
      <c r="H39" s="43"/>
      <c r="I39" s="43"/>
      <c r="J39" s="43"/>
      <c r="K39" s="43">
        <v>9114.29</v>
      </c>
      <c r="L39" s="43"/>
      <c r="M39" s="43"/>
      <c r="N39" s="81">
        <f t="shared" si="2"/>
        <v>9114.29</v>
      </c>
      <c r="O39" s="28"/>
      <c r="P39" s="82" t="s">
        <v>220</v>
      </c>
      <c r="Q39" s="40" t="s">
        <v>80</v>
      </c>
    </row>
    <row r="40" s="1" customFormat="1" customHeight="1" spans="1:17">
      <c r="A40" s="28">
        <v>45947</v>
      </c>
      <c r="B40" s="28">
        <v>45947</v>
      </c>
      <c r="C40" s="77">
        <v>19445</v>
      </c>
      <c r="D40" s="19" t="s">
        <v>221</v>
      </c>
      <c r="E40" s="28">
        <v>45943</v>
      </c>
      <c r="F40" s="78">
        <v>699</v>
      </c>
      <c r="G40" s="43"/>
      <c r="H40" s="43"/>
      <c r="I40" s="43"/>
      <c r="J40" s="43">
        <v>1467.73</v>
      </c>
      <c r="K40" s="43"/>
      <c r="L40" s="43"/>
      <c r="M40" s="43"/>
      <c r="N40" s="81">
        <f t="shared" si="2"/>
        <v>1467.73</v>
      </c>
      <c r="O40" s="28"/>
      <c r="P40" s="82" t="s">
        <v>222</v>
      </c>
      <c r="Q40" s="40" t="s">
        <v>80</v>
      </c>
    </row>
    <row r="41" s="1" customFormat="1" customHeight="1" spans="1:17">
      <c r="A41" s="28">
        <v>45947</v>
      </c>
      <c r="B41" s="28">
        <v>45947</v>
      </c>
      <c r="C41" s="77">
        <v>19445</v>
      </c>
      <c r="D41" s="19" t="s">
        <v>221</v>
      </c>
      <c r="E41" s="28">
        <v>45943</v>
      </c>
      <c r="F41" s="78">
        <v>137976</v>
      </c>
      <c r="G41" s="43"/>
      <c r="H41" s="43"/>
      <c r="I41" s="43"/>
      <c r="J41" s="43">
        <v>889.41</v>
      </c>
      <c r="K41" s="43"/>
      <c r="L41" s="43"/>
      <c r="M41" s="43"/>
      <c r="N41" s="81">
        <f t="shared" si="2"/>
        <v>889.41</v>
      </c>
      <c r="O41" s="28"/>
      <c r="P41" s="82" t="s">
        <v>223</v>
      </c>
      <c r="Q41" s="40" t="s">
        <v>80</v>
      </c>
    </row>
    <row r="42" s="1" customFormat="1" customHeight="1" spans="1:17">
      <c r="A42" s="28">
        <v>45947</v>
      </c>
      <c r="B42" s="28">
        <v>45947</v>
      </c>
      <c r="C42" s="77">
        <v>19449</v>
      </c>
      <c r="D42" s="19" t="s">
        <v>224</v>
      </c>
      <c r="E42" s="28">
        <v>45941</v>
      </c>
      <c r="F42" s="78">
        <v>700</v>
      </c>
      <c r="G42" s="43"/>
      <c r="H42" s="43"/>
      <c r="I42" s="43"/>
      <c r="J42" s="43">
        <v>9389.29</v>
      </c>
      <c r="K42" s="43"/>
      <c r="L42" s="43"/>
      <c r="M42" s="43"/>
      <c r="N42" s="81">
        <f t="shared" si="2"/>
        <v>9389.29</v>
      </c>
      <c r="O42" s="28"/>
      <c r="P42" s="24" t="s">
        <v>225</v>
      </c>
      <c r="Q42" s="40"/>
    </row>
    <row r="43" s="1" customFormat="1" customHeight="1" spans="1:17">
      <c r="A43" s="28">
        <v>45948</v>
      </c>
      <c r="B43" s="28">
        <v>45948</v>
      </c>
      <c r="C43" s="77">
        <v>19470</v>
      </c>
      <c r="D43" s="19" t="s">
        <v>226</v>
      </c>
      <c r="E43" s="28">
        <v>45950</v>
      </c>
      <c r="F43" s="78">
        <v>710</v>
      </c>
      <c r="G43" s="43"/>
      <c r="H43" s="43"/>
      <c r="I43" s="43"/>
      <c r="J43" s="43">
        <v>2400</v>
      </c>
      <c r="K43" s="43"/>
      <c r="L43" s="43"/>
      <c r="M43" s="43"/>
      <c r="N43" s="81">
        <f t="shared" si="2"/>
        <v>2400</v>
      </c>
      <c r="O43" s="28"/>
      <c r="P43" s="24"/>
      <c r="Q43" s="40"/>
    </row>
    <row r="44" s="1" customFormat="1" customHeight="1" spans="1:17">
      <c r="A44" s="28">
        <v>45950</v>
      </c>
      <c r="B44" s="28">
        <v>45950</v>
      </c>
      <c r="C44" s="77">
        <v>19474</v>
      </c>
      <c r="D44" s="19" t="s">
        <v>227</v>
      </c>
      <c r="E44" s="28">
        <v>45951</v>
      </c>
      <c r="F44" s="78">
        <v>714</v>
      </c>
      <c r="G44" s="43"/>
      <c r="H44" s="43"/>
      <c r="I44" s="43"/>
      <c r="J44" s="43"/>
      <c r="K44" s="43"/>
      <c r="L44" s="43">
        <v>3300</v>
      </c>
      <c r="M44" s="43">
        <v>1800</v>
      </c>
      <c r="N44" s="81">
        <f t="shared" si="2"/>
        <v>5100</v>
      </c>
      <c r="O44" s="28"/>
      <c r="P44" s="24"/>
      <c r="Q44" s="40"/>
    </row>
    <row r="45" s="1" customFormat="1" customHeight="1" spans="1:17">
      <c r="A45" s="28">
        <v>45950</v>
      </c>
      <c r="B45" s="28">
        <v>45950</v>
      </c>
      <c r="C45" s="77">
        <v>19476</v>
      </c>
      <c r="D45" s="19" t="s">
        <v>199</v>
      </c>
      <c r="E45" s="28">
        <v>45948</v>
      </c>
      <c r="F45" s="78">
        <v>706</v>
      </c>
      <c r="G45" s="43"/>
      <c r="H45" s="43"/>
      <c r="I45" s="43"/>
      <c r="J45" s="43">
        <v>5185.71</v>
      </c>
      <c r="K45" s="43"/>
      <c r="L45" s="43"/>
      <c r="M45" s="43"/>
      <c r="N45" s="81">
        <f t="shared" si="2"/>
        <v>5185.71</v>
      </c>
      <c r="O45" s="28"/>
      <c r="P45" s="24" t="s">
        <v>228</v>
      </c>
      <c r="Q45" s="40"/>
    </row>
    <row r="46" s="1" customFormat="1" customHeight="1" spans="1:17">
      <c r="A46" s="28">
        <v>45950</v>
      </c>
      <c r="B46" s="28">
        <v>45950</v>
      </c>
      <c r="C46" s="77">
        <v>19482</v>
      </c>
      <c r="D46" s="19" t="s">
        <v>229</v>
      </c>
      <c r="E46" s="28">
        <v>45950</v>
      </c>
      <c r="F46" s="78">
        <v>708</v>
      </c>
      <c r="G46" s="43"/>
      <c r="H46" s="43"/>
      <c r="I46" s="43"/>
      <c r="J46" s="43">
        <v>3080</v>
      </c>
      <c r="K46" s="43"/>
      <c r="L46" s="43"/>
      <c r="M46" s="43"/>
      <c r="N46" s="81">
        <f t="shared" si="2"/>
        <v>3080</v>
      </c>
      <c r="O46" s="28"/>
      <c r="P46" s="24"/>
      <c r="Q46" s="40"/>
    </row>
    <row r="47" s="1" customFormat="1" customHeight="1" spans="1:17">
      <c r="A47" s="28">
        <v>45950</v>
      </c>
      <c r="B47" s="28">
        <v>45950</v>
      </c>
      <c r="C47" s="77">
        <v>19484</v>
      </c>
      <c r="D47" s="19" t="s">
        <v>230</v>
      </c>
      <c r="E47" s="28">
        <v>45950</v>
      </c>
      <c r="F47" s="78">
        <v>712</v>
      </c>
      <c r="G47" s="43"/>
      <c r="H47" s="43"/>
      <c r="I47" s="43"/>
      <c r="J47" s="43">
        <v>572</v>
      </c>
      <c r="K47" s="43"/>
      <c r="L47" s="43"/>
      <c r="M47" s="43"/>
      <c r="N47" s="81">
        <f t="shared" si="2"/>
        <v>572</v>
      </c>
      <c r="O47" s="28"/>
      <c r="P47" s="24"/>
      <c r="Q47" s="40"/>
    </row>
    <row r="48" s="1" customFormat="1" customHeight="1" spans="1:17">
      <c r="A48" s="28">
        <v>45950</v>
      </c>
      <c r="B48" s="28">
        <v>45952</v>
      </c>
      <c r="C48" s="77">
        <v>19489</v>
      </c>
      <c r="D48" s="19" t="s">
        <v>231</v>
      </c>
      <c r="E48" s="28">
        <v>45952</v>
      </c>
      <c r="F48" s="78">
        <v>717</v>
      </c>
      <c r="G48" s="43">
        <v>800</v>
      </c>
      <c r="H48" s="43"/>
      <c r="I48" s="43"/>
      <c r="J48" s="43"/>
      <c r="K48" s="43"/>
      <c r="L48" s="43"/>
      <c r="M48" s="43"/>
      <c r="N48" s="81">
        <f t="shared" si="2"/>
        <v>800</v>
      </c>
      <c r="O48" s="28"/>
      <c r="P48" s="24"/>
      <c r="Q48" s="40"/>
    </row>
    <row r="49" s="1" customFormat="1" customHeight="1" spans="1:17">
      <c r="A49" s="28">
        <v>45950</v>
      </c>
      <c r="B49" s="28">
        <v>45953</v>
      </c>
      <c r="C49" s="77">
        <v>19492</v>
      </c>
      <c r="D49" s="19" t="s">
        <v>232</v>
      </c>
      <c r="E49" s="28">
        <v>45953</v>
      </c>
      <c r="F49" s="78">
        <v>719</v>
      </c>
      <c r="G49" s="43"/>
      <c r="H49" s="43">
        <v>500</v>
      </c>
      <c r="I49" s="43"/>
      <c r="J49" s="43"/>
      <c r="K49" s="43"/>
      <c r="L49" s="43"/>
      <c r="M49" s="43"/>
      <c r="N49" s="81">
        <f t="shared" si="2"/>
        <v>500</v>
      </c>
      <c r="O49" s="28"/>
      <c r="P49" s="24"/>
      <c r="Q49" s="40"/>
    </row>
    <row r="50" s="1" customFormat="1" customHeight="1" spans="1:17">
      <c r="A50" s="28">
        <v>45951</v>
      </c>
      <c r="B50" s="28">
        <v>45952</v>
      </c>
      <c r="C50" s="77">
        <v>19493</v>
      </c>
      <c r="D50" s="19" t="s">
        <v>233</v>
      </c>
      <c r="E50" s="28">
        <v>45952</v>
      </c>
      <c r="F50" s="78">
        <v>716</v>
      </c>
      <c r="G50" s="43">
        <v>1500</v>
      </c>
      <c r="H50" s="43"/>
      <c r="I50" s="43"/>
      <c r="J50" s="43"/>
      <c r="K50" s="43"/>
      <c r="L50" s="43"/>
      <c r="M50" s="43"/>
      <c r="N50" s="81">
        <f t="shared" ref="N50:N69" si="3">SUM(G50:M50)</f>
        <v>1500</v>
      </c>
      <c r="O50" s="28"/>
      <c r="P50" s="24"/>
      <c r="Q50" s="40"/>
    </row>
    <row r="51" s="1" customFormat="1" customHeight="1" spans="1:17">
      <c r="A51" s="28">
        <v>45951</v>
      </c>
      <c r="B51" s="28">
        <v>45952</v>
      </c>
      <c r="C51" s="77">
        <v>19494</v>
      </c>
      <c r="D51" s="19" t="s">
        <v>234</v>
      </c>
      <c r="E51" s="28">
        <v>45952</v>
      </c>
      <c r="F51" s="78">
        <v>718</v>
      </c>
      <c r="G51" s="43"/>
      <c r="H51" s="43"/>
      <c r="I51" s="43"/>
      <c r="J51" s="43"/>
      <c r="K51" s="43"/>
      <c r="L51" s="43">
        <v>4400</v>
      </c>
      <c r="M51" s="43">
        <v>3500</v>
      </c>
      <c r="N51" s="81">
        <f t="shared" si="3"/>
        <v>7900</v>
      </c>
      <c r="O51" s="28"/>
      <c r="P51" s="24"/>
      <c r="Q51" s="40"/>
    </row>
    <row r="52" s="1" customFormat="1" customHeight="1" spans="1:17">
      <c r="A52" s="28">
        <v>45951</v>
      </c>
      <c r="B52" s="28">
        <v>45953</v>
      </c>
      <c r="C52" s="77">
        <v>19498</v>
      </c>
      <c r="D52" s="19" t="s">
        <v>235</v>
      </c>
      <c r="E52" s="28">
        <v>45953</v>
      </c>
      <c r="F52" s="78">
        <v>721</v>
      </c>
      <c r="G52" s="43"/>
      <c r="H52" s="43"/>
      <c r="I52" s="43"/>
      <c r="J52" s="43"/>
      <c r="K52" s="43"/>
      <c r="L52" s="43"/>
      <c r="M52" s="43">
        <v>450</v>
      </c>
      <c r="N52" s="81">
        <f t="shared" si="3"/>
        <v>450</v>
      </c>
      <c r="O52" s="28"/>
      <c r="P52" s="24"/>
      <c r="Q52" s="40"/>
    </row>
    <row r="53" s="1" customFormat="1" customHeight="1" spans="1:17">
      <c r="A53" s="28">
        <v>45951</v>
      </c>
      <c r="B53" s="28">
        <v>45951</v>
      </c>
      <c r="C53" s="77">
        <v>19499</v>
      </c>
      <c r="D53" s="19" t="s">
        <v>236</v>
      </c>
      <c r="E53" s="28">
        <v>45955</v>
      </c>
      <c r="F53" s="78">
        <v>724</v>
      </c>
      <c r="G53" s="43"/>
      <c r="H53" s="43"/>
      <c r="I53" s="43"/>
      <c r="J53" s="43"/>
      <c r="K53" s="43"/>
      <c r="L53" s="43"/>
      <c r="M53" s="43">
        <v>450</v>
      </c>
      <c r="N53" s="81">
        <f t="shared" si="3"/>
        <v>450</v>
      </c>
      <c r="O53" s="28"/>
      <c r="P53" s="24"/>
      <c r="Q53" s="40"/>
    </row>
    <row r="54" s="1" customFormat="1" customHeight="1" spans="1:17">
      <c r="A54" s="28">
        <v>45951</v>
      </c>
      <c r="B54" s="28">
        <v>45955</v>
      </c>
      <c r="C54" s="77">
        <v>19500</v>
      </c>
      <c r="D54" s="19" t="s">
        <v>237</v>
      </c>
      <c r="E54" s="28">
        <v>45955</v>
      </c>
      <c r="F54" s="78">
        <v>725</v>
      </c>
      <c r="G54" s="43">
        <v>1500</v>
      </c>
      <c r="H54" s="43"/>
      <c r="I54" s="43"/>
      <c r="J54" s="43"/>
      <c r="K54" s="43"/>
      <c r="L54" s="43"/>
      <c r="M54" s="43"/>
      <c r="N54" s="81">
        <f t="shared" si="3"/>
        <v>1500</v>
      </c>
      <c r="O54" s="28"/>
      <c r="P54" s="24"/>
      <c r="Q54" s="40"/>
    </row>
    <row r="55" s="1" customFormat="1" customHeight="1" spans="1:17">
      <c r="A55" s="28">
        <v>45951</v>
      </c>
      <c r="B55" s="28">
        <v>45955</v>
      </c>
      <c r="C55" s="77">
        <v>19501</v>
      </c>
      <c r="D55" s="19" t="s">
        <v>237</v>
      </c>
      <c r="E55" s="28">
        <v>45955</v>
      </c>
      <c r="F55" s="78">
        <v>725</v>
      </c>
      <c r="G55" s="43">
        <v>1500</v>
      </c>
      <c r="H55" s="43"/>
      <c r="I55" s="43"/>
      <c r="J55" s="43"/>
      <c r="K55" s="43"/>
      <c r="L55" s="43"/>
      <c r="M55" s="43"/>
      <c r="N55" s="81">
        <f t="shared" si="3"/>
        <v>1500</v>
      </c>
      <c r="O55" s="28"/>
      <c r="P55" s="24"/>
      <c r="Q55" s="40"/>
    </row>
    <row r="56" s="1" customFormat="1" customHeight="1" spans="1:17">
      <c r="A56" s="28">
        <v>45952</v>
      </c>
      <c r="B56" s="28">
        <v>45953</v>
      </c>
      <c r="C56" s="77">
        <v>19502</v>
      </c>
      <c r="D56" s="19" t="s">
        <v>238</v>
      </c>
      <c r="E56" s="28">
        <v>45953</v>
      </c>
      <c r="F56" s="78">
        <v>720</v>
      </c>
      <c r="G56" s="43"/>
      <c r="H56" s="43"/>
      <c r="I56" s="43"/>
      <c r="J56" s="43"/>
      <c r="K56" s="43"/>
      <c r="L56" s="43"/>
      <c r="M56" s="43">
        <v>450</v>
      </c>
      <c r="N56" s="81">
        <f t="shared" si="3"/>
        <v>450</v>
      </c>
      <c r="O56" s="28"/>
      <c r="P56" s="24"/>
      <c r="Q56" s="40"/>
    </row>
    <row r="57" s="1" customFormat="1" customHeight="1" spans="1:17">
      <c r="A57" s="28">
        <v>45952</v>
      </c>
      <c r="B57" s="28">
        <v>45954</v>
      </c>
      <c r="C57" s="77">
        <v>19503</v>
      </c>
      <c r="D57" s="19" t="s">
        <v>239</v>
      </c>
      <c r="E57" s="28">
        <v>45954</v>
      </c>
      <c r="F57" s="78">
        <v>722</v>
      </c>
      <c r="G57" s="43"/>
      <c r="H57" s="43"/>
      <c r="I57" s="43"/>
      <c r="J57" s="43"/>
      <c r="K57" s="43"/>
      <c r="L57" s="43"/>
      <c r="M57" s="43">
        <v>450</v>
      </c>
      <c r="N57" s="81">
        <f t="shared" si="3"/>
        <v>450</v>
      </c>
      <c r="O57" s="28"/>
      <c r="P57" s="24"/>
      <c r="Q57" s="40"/>
    </row>
    <row r="58" s="1" customFormat="1" customHeight="1" spans="1:17">
      <c r="A58" s="28">
        <v>45952</v>
      </c>
      <c r="B58" s="28">
        <v>45952</v>
      </c>
      <c r="C58" s="77">
        <v>19529</v>
      </c>
      <c r="D58" s="19" t="s">
        <v>240</v>
      </c>
      <c r="E58" s="28">
        <v>45952</v>
      </c>
      <c r="F58" s="78">
        <v>715</v>
      </c>
      <c r="G58" s="43"/>
      <c r="H58" s="43"/>
      <c r="I58" s="43"/>
      <c r="J58" s="43">
        <v>7440</v>
      </c>
      <c r="K58" s="43"/>
      <c r="L58" s="43"/>
      <c r="M58" s="43"/>
      <c r="N58" s="81">
        <f t="shared" si="3"/>
        <v>7440</v>
      </c>
      <c r="O58" s="28"/>
      <c r="P58" s="24"/>
      <c r="Q58" s="40"/>
    </row>
    <row r="59" s="1" customFormat="1" customHeight="1" spans="1:17">
      <c r="A59" s="28">
        <v>45955</v>
      </c>
      <c r="B59" s="28">
        <v>45955</v>
      </c>
      <c r="C59" s="77">
        <v>19579</v>
      </c>
      <c r="D59" s="19" t="s">
        <v>241</v>
      </c>
      <c r="E59" s="28">
        <v>45955</v>
      </c>
      <c r="F59" s="78">
        <v>723</v>
      </c>
      <c r="G59" s="43"/>
      <c r="H59" s="43"/>
      <c r="I59" s="43"/>
      <c r="J59" s="43">
        <v>2240</v>
      </c>
      <c r="K59" s="43"/>
      <c r="L59" s="43"/>
      <c r="M59" s="43"/>
      <c r="N59" s="81">
        <f t="shared" si="3"/>
        <v>2240</v>
      </c>
      <c r="O59" s="28"/>
      <c r="P59" s="24"/>
      <c r="Q59" s="40"/>
    </row>
    <row r="60" s="1" customFormat="1" customHeight="1" spans="1:17">
      <c r="A60" s="28">
        <v>45953</v>
      </c>
      <c r="B60" s="28">
        <v>45957</v>
      </c>
      <c r="C60" s="77">
        <v>19535</v>
      </c>
      <c r="D60" s="19" t="s">
        <v>242</v>
      </c>
      <c r="E60" s="28">
        <v>45957</v>
      </c>
      <c r="F60" s="78">
        <v>729</v>
      </c>
      <c r="G60" s="43">
        <v>1500</v>
      </c>
      <c r="H60" s="43"/>
      <c r="I60" s="43"/>
      <c r="J60" s="43"/>
      <c r="K60" s="43"/>
      <c r="L60" s="43"/>
      <c r="M60" s="43"/>
      <c r="N60" s="81">
        <f t="shared" si="3"/>
        <v>1500</v>
      </c>
      <c r="O60" s="28"/>
      <c r="P60" s="24"/>
      <c r="Q60" s="40"/>
    </row>
    <row r="61" s="1" customFormat="1" customHeight="1" spans="1:17">
      <c r="A61" s="28">
        <v>45953</v>
      </c>
      <c r="B61" s="28">
        <v>45957</v>
      </c>
      <c r="C61" s="77">
        <v>19536</v>
      </c>
      <c r="D61" s="19" t="s">
        <v>243</v>
      </c>
      <c r="E61" s="28">
        <v>45957</v>
      </c>
      <c r="F61" s="78">
        <v>727</v>
      </c>
      <c r="G61" s="43"/>
      <c r="H61" s="43"/>
      <c r="I61" s="43"/>
      <c r="J61" s="43"/>
      <c r="K61" s="43"/>
      <c r="L61" s="43"/>
      <c r="M61" s="43">
        <v>450</v>
      </c>
      <c r="N61" s="81">
        <f t="shared" si="3"/>
        <v>450</v>
      </c>
      <c r="O61" s="28"/>
      <c r="P61" s="24"/>
      <c r="Q61" s="40"/>
    </row>
    <row r="62" s="1" customFormat="1" customHeight="1" spans="1:17">
      <c r="A62" s="28">
        <v>45953</v>
      </c>
      <c r="B62" s="28">
        <v>45957</v>
      </c>
      <c r="C62" s="77">
        <v>19538</v>
      </c>
      <c r="D62" s="19" t="s">
        <v>244</v>
      </c>
      <c r="E62" s="28">
        <v>45957</v>
      </c>
      <c r="F62" s="78">
        <v>726</v>
      </c>
      <c r="G62" s="43">
        <v>800</v>
      </c>
      <c r="H62" s="43"/>
      <c r="I62" s="43"/>
      <c r="J62" s="43"/>
      <c r="K62" s="43"/>
      <c r="L62" s="43"/>
      <c r="M62" s="43"/>
      <c r="N62" s="81">
        <f t="shared" si="3"/>
        <v>800</v>
      </c>
      <c r="O62" s="28"/>
      <c r="P62" s="24"/>
      <c r="Q62" s="40"/>
    </row>
    <row r="63" s="1" customFormat="1" customHeight="1" spans="1:17">
      <c r="A63" s="28">
        <v>45954</v>
      </c>
      <c r="B63" s="28">
        <v>45959</v>
      </c>
      <c r="C63" s="77">
        <v>19547</v>
      </c>
      <c r="D63" s="19" t="s">
        <v>245</v>
      </c>
      <c r="E63" s="28">
        <v>45959</v>
      </c>
      <c r="F63" s="78">
        <v>733</v>
      </c>
      <c r="G63" s="43"/>
      <c r="H63" s="43"/>
      <c r="I63" s="43"/>
      <c r="J63" s="43"/>
      <c r="K63" s="43"/>
      <c r="L63" s="43">
        <v>4702.5</v>
      </c>
      <c r="M63" s="43">
        <v>2897.5</v>
      </c>
      <c r="N63" s="81">
        <f t="shared" si="3"/>
        <v>7600</v>
      </c>
      <c r="O63" s="28"/>
      <c r="P63" s="82" t="s">
        <v>246</v>
      </c>
      <c r="Q63" s="40" t="s">
        <v>80</v>
      </c>
    </row>
    <row r="64" s="1" customFormat="1" customHeight="1" spans="1:17">
      <c r="A64" s="28">
        <v>45955</v>
      </c>
      <c r="B64" s="28">
        <v>45957</v>
      </c>
      <c r="C64" s="77">
        <v>19563</v>
      </c>
      <c r="D64" s="19" t="s">
        <v>247</v>
      </c>
      <c r="E64" s="28">
        <v>45957</v>
      </c>
      <c r="F64" s="78">
        <v>728</v>
      </c>
      <c r="G64" s="43"/>
      <c r="H64" s="43"/>
      <c r="I64" s="43"/>
      <c r="J64" s="43"/>
      <c r="K64" s="43"/>
      <c r="L64" s="43"/>
      <c r="M64" s="43">
        <v>450</v>
      </c>
      <c r="N64" s="81">
        <f t="shared" si="3"/>
        <v>450</v>
      </c>
      <c r="O64" s="28"/>
      <c r="P64" s="24"/>
      <c r="Q64" s="40"/>
    </row>
    <row r="65" s="1" customFormat="1" customHeight="1" spans="1:17">
      <c r="A65" s="28">
        <v>45955</v>
      </c>
      <c r="B65" s="28">
        <v>45959</v>
      </c>
      <c r="C65" s="77">
        <v>19572</v>
      </c>
      <c r="D65" s="19" t="s">
        <v>239</v>
      </c>
      <c r="E65" s="28">
        <v>45959</v>
      </c>
      <c r="F65" s="78">
        <v>732</v>
      </c>
      <c r="G65" s="43"/>
      <c r="H65" s="43"/>
      <c r="I65" s="43"/>
      <c r="J65" s="43"/>
      <c r="K65" s="43"/>
      <c r="L65" s="43">
        <v>600</v>
      </c>
      <c r="M65" s="43">
        <v>800</v>
      </c>
      <c r="N65" s="81">
        <f t="shared" si="3"/>
        <v>1400</v>
      </c>
      <c r="O65" s="28"/>
      <c r="P65" s="82" t="s">
        <v>248</v>
      </c>
      <c r="Q65" s="40" t="s">
        <v>80</v>
      </c>
    </row>
    <row r="66" s="1" customFormat="1" customHeight="1" spans="1:17">
      <c r="A66" s="28">
        <v>45955</v>
      </c>
      <c r="B66" s="28">
        <v>45958</v>
      </c>
      <c r="C66" s="77">
        <v>19575</v>
      </c>
      <c r="D66" s="19" t="s">
        <v>249</v>
      </c>
      <c r="E66" s="28">
        <v>45958</v>
      </c>
      <c r="F66" s="78">
        <v>730</v>
      </c>
      <c r="G66" s="43">
        <v>1500</v>
      </c>
      <c r="H66" s="43"/>
      <c r="I66" s="43"/>
      <c r="J66" s="43"/>
      <c r="K66" s="43"/>
      <c r="L66" s="43"/>
      <c r="M66" s="43"/>
      <c r="N66" s="81">
        <f t="shared" si="3"/>
        <v>1500</v>
      </c>
      <c r="O66" s="28"/>
      <c r="P66" s="24"/>
      <c r="Q66" s="40"/>
    </row>
    <row r="67" s="1" customFormat="1" customHeight="1" spans="1:17">
      <c r="A67" s="28">
        <v>45958</v>
      </c>
      <c r="B67" s="28">
        <v>45960</v>
      </c>
      <c r="C67" s="77">
        <v>19592</v>
      </c>
      <c r="D67" s="19" t="s">
        <v>250</v>
      </c>
      <c r="E67" s="28">
        <v>45960</v>
      </c>
      <c r="F67" s="78">
        <v>735</v>
      </c>
      <c r="G67" s="43"/>
      <c r="H67" s="43"/>
      <c r="I67" s="43"/>
      <c r="J67" s="43"/>
      <c r="K67" s="43"/>
      <c r="L67" s="43">
        <v>600</v>
      </c>
      <c r="M67" s="43">
        <v>2100</v>
      </c>
      <c r="N67" s="81">
        <f t="shared" si="3"/>
        <v>2700</v>
      </c>
      <c r="O67" s="28"/>
      <c r="P67" s="24"/>
      <c r="Q67" s="40"/>
    </row>
    <row r="68" s="1" customFormat="1" customHeight="1" spans="1:17">
      <c r="A68" s="28">
        <v>45958</v>
      </c>
      <c r="B68" s="28">
        <v>45959</v>
      </c>
      <c r="C68" s="77">
        <v>19600</v>
      </c>
      <c r="D68" s="19" t="s">
        <v>247</v>
      </c>
      <c r="E68" s="28">
        <v>45959</v>
      </c>
      <c r="F68" s="78">
        <v>731</v>
      </c>
      <c r="G68" s="43"/>
      <c r="H68" s="43"/>
      <c r="I68" s="43"/>
      <c r="J68" s="43"/>
      <c r="K68" s="43"/>
      <c r="L68" s="43">
        <v>1100</v>
      </c>
      <c r="M68" s="43">
        <v>650</v>
      </c>
      <c r="N68" s="81">
        <f t="shared" si="3"/>
        <v>1750</v>
      </c>
      <c r="O68" s="28"/>
      <c r="P68" s="82" t="s">
        <v>251</v>
      </c>
      <c r="Q68" s="40" t="s">
        <v>80</v>
      </c>
    </row>
    <row r="69" s="1" customFormat="1" customHeight="1" spans="1:17">
      <c r="A69" s="23" t="s">
        <v>34</v>
      </c>
      <c r="B69" s="83"/>
      <c r="C69" s="84"/>
      <c r="D69" s="85"/>
      <c r="E69" s="83"/>
      <c r="F69" s="86" t="s">
        <v>35</v>
      </c>
      <c r="G69" s="87">
        <f t="shared" ref="G69:N69" si="4">SUM(G8:G68)</f>
        <v>24600</v>
      </c>
      <c r="H69" s="87">
        <f t="shared" si="4"/>
        <v>500</v>
      </c>
      <c r="I69" s="87">
        <f t="shared" si="4"/>
        <v>0</v>
      </c>
      <c r="J69" s="87">
        <f t="shared" si="4"/>
        <v>71449.74</v>
      </c>
      <c r="K69" s="87">
        <f t="shared" si="4"/>
        <v>9114.29</v>
      </c>
      <c r="L69" s="87">
        <f t="shared" si="4"/>
        <v>39202.5</v>
      </c>
      <c r="M69" s="87">
        <f t="shared" si="4"/>
        <v>26447.5</v>
      </c>
      <c r="N69" s="87">
        <f t="shared" si="4"/>
        <v>171314.03</v>
      </c>
      <c r="O69" s="116"/>
      <c r="P69" s="24"/>
      <c r="Q69" s="40"/>
    </row>
    <row r="70" s="1" customFormat="1" customHeight="1" spans="1:17">
      <c r="A70" s="88"/>
      <c r="B70" s="88"/>
      <c r="C70" s="89"/>
      <c r="D70" s="90"/>
      <c r="E70" s="88"/>
      <c r="F70" s="91"/>
      <c r="G70" s="92"/>
      <c r="H70" s="92"/>
      <c r="I70" s="92"/>
      <c r="J70" s="92"/>
      <c r="K70" s="92"/>
      <c r="L70" s="92"/>
      <c r="M70" s="92"/>
      <c r="N70" s="92"/>
      <c r="O70" s="7"/>
      <c r="P70" s="36"/>
      <c r="Q70" s="40"/>
    </row>
    <row r="71" s="1" customFormat="1" customHeight="1" spans="1:17">
      <c r="A71" s="7" t="s">
        <v>0</v>
      </c>
      <c r="B71" s="7"/>
      <c r="C71" s="7"/>
      <c r="D71" s="7"/>
      <c r="E71" s="26"/>
      <c r="F71" s="7"/>
      <c r="G71" s="7"/>
      <c r="H71" s="7"/>
      <c r="I71" s="7"/>
      <c r="J71" s="7"/>
      <c r="K71" s="7"/>
      <c r="L71" s="7"/>
      <c r="M71" s="7"/>
      <c r="N71" s="7"/>
      <c r="O71" s="7"/>
      <c r="P71" s="36"/>
      <c r="Q71" s="40"/>
    </row>
    <row r="72" s="1" customFormat="1" customHeight="1" spans="1:17">
      <c r="A72" s="7" t="s">
        <v>185</v>
      </c>
      <c r="B72" s="7"/>
      <c r="C72" s="7"/>
      <c r="D72" s="7"/>
      <c r="E72" s="26"/>
      <c r="F72" s="7"/>
      <c r="G72" s="7"/>
      <c r="H72" s="7"/>
      <c r="I72" s="7"/>
      <c r="J72" s="7"/>
      <c r="K72" s="7"/>
      <c r="L72" s="7"/>
      <c r="M72" s="7"/>
      <c r="N72" s="7"/>
      <c r="O72" s="7"/>
      <c r="P72" s="36"/>
      <c r="Q72" s="40"/>
    </row>
    <row r="73" s="1" customFormat="1" customHeight="1" spans="1:17">
      <c r="A73" s="7" t="s">
        <v>2</v>
      </c>
      <c r="B73" s="7"/>
      <c r="C73" s="7"/>
      <c r="D73" s="7"/>
      <c r="E73" s="26"/>
      <c r="F73" s="7"/>
      <c r="G73" s="7"/>
      <c r="H73" s="7"/>
      <c r="I73" s="7"/>
      <c r="J73" s="7"/>
      <c r="K73" s="7"/>
      <c r="L73" s="7"/>
      <c r="M73" s="7"/>
      <c r="N73" s="7"/>
      <c r="O73" s="7"/>
      <c r="P73" s="36"/>
      <c r="Q73" s="40"/>
    </row>
    <row r="74" s="1" customFormat="1" customHeight="1" spans="1:17">
      <c r="A74" s="7"/>
      <c r="B74" s="7"/>
      <c r="C74" s="7"/>
      <c r="D74" s="7"/>
      <c r="E74" s="26"/>
      <c r="F74" s="7"/>
      <c r="G74" s="7"/>
      <c r="H74" s="7"/>
      <c r="I74" s="7"/>
      <c r="J74" s="7"/>
      <c r="K74" s="7"/>
      <c r="L74" s="7"/>
      <c r="M74" s="7"/>
      <c r="N74" s="7"/>
      <c r="O74" s="7"/>
      <c r="P74" s="36"/>
      <c r="Q74" s="40"/>
    </row>
    <row r="75" s="1" customFormat="1" customHeight="1" spans="1:17">
      <c r="A75" s="71" t="s">
        <v>36</v>
      </c>
      <c r="B75" s="71"/>
      <c r="C75" s="7"/>
      <c r="D75" s="7"/>
      <c r="E75" s="26"/>
      <c r="F75" s="7"/>
      <c r="G75" s="7"/>
      <c r="H75" s="7"/>
      <c r="I75" s="7"/>
      <c r="J75" s="7"/>
      <c r="K75" s="7"/>
      <c r="L75" s="7"/>
      <c r="M75" s="7"/>
      <c r="N75" s="7"/>
      <c r="O75" s="7"/>
      <c r="P75" s="36"/>
      <c r="Q75" s="40"/>
    </row>
    <row r="76" s="1" customFormat="1" customHeight="1" spans="1:17">
      <c r="A76" s="10" t="s">
        <v>4</v>
      </c>
      <c r="B76" s="10" t="s">
        <v>5</v>
      </c>
      <c r="C76" s="11" t="s">
        <v>6</v>
      </c>
      <c r="D76" s="11" t="s">
        <v>7</v>
      </c>
      <c r="E76" s="11" t="s">
        <v>8</v>
      </c>
      <c r="F76" s="11" t="s">
        <v>37</v>
      </c>
      <c r="G76" s="11" t="s">
        <v>10</v>
      </c>
      <c r="H76" s="13" t="s">
        <v>11</v>
      </c>
      <c r="I76" s="13"/>
      <c r="J76" s="11" t="s">
        <v>12</v>
      </c>
      <c r="K76" s="11" t="s">
        <v>13</v>
      </c>
      <c r="L76" s="37" t="s">
        <v>14</v>
      </c>
      <c r="M76" s="37"/>
      <c r="N76" s="11" t="s">
        <v>15</v>
      </c>
      <c r="O76" s="11" t="s">
        <v>16</v>
      </c>
      <c r="P76" s="11" t="s">
        <v>38</v>
      </c>
      <c r="Q76" s="11" t="s">
        <v>39</v>
      </c>
    </row>
    <row r="77" s="1" customFormat="1" customHeight="1" spans="1:17">
      <c r="A77" s="10"/>
      <c r="B77" s="10"/>
      <c r="C77" s="14"/>
      <c r="D77" s="14"/>
      <c r="E77" s="27" t="s">
        <v>18</v>
      </c>
      <c r="F77" s="27"/>
      <c r="G77" s="14"/>
      <c r="H77" s="16" t="s">
        <v>19</v>
      </c>
      <c r="I77" s="16" t="s">
        <v>20</v>
      </c>
      <c r="J77" s="14"/>
      <c r="K77" s="14"/>
      <c r="L77" s="16" t="s">
        <v>19</v>
      </c>
      <c r="M77" s="16" t="s">
        <v>20</v>
      </c>
      <c r="N77" s="14"/>
      <c r="O77" s="14"/>
      <c r="P77" s="14"/>
      <c r="Q77" s="14"/>
    </row>
    <row r="78" s="1" customFormat="1" customHeight="1" spans="1:17">
      <c r="A78" s="17">
        <v>45941</v>
      </c>
      <c r="B78" s="17">
        <v>45941</v>
      </c>
      <c r="C78" s="77">
        <v>19319</v>
      </c>
      <c r="D78" s="93" t="s">
        <v>205</v>
      </c>
      <c r="E78" s="31"/>
      <c r="F78" s="65"/>
      <c r="G78" s="22"/>
      <c r="H78" s="22"/>
      <c r="I78" s="22"/>
      <c r="J78" s="22">
        <v>12628</v>
      </c>
      <c r="K78" s="22"/>
      <c r="L78" s="22"/>
      <c r="M78" s="22"/>
      <c r="N78" s="22">
        <f>SUM(G78:M78)</f>
        <v>12628</v>
      </c>
      <c r="O78" s="38"/>
      <c r="P78" s="24"/>
      <c r="Q78" s="17"/>
    </row>
    <row r="79" s="1" customFormat="1" customHeight="1" spans="1:17">
      <c r="A79" s="17">
        <v>45947</v>
      </c>
      <c r="B79" s="17">
        <v>45947</v>
      </c>
      <c r="C79" s="77">
        <v>19437</v>
      </c>
      <c r="D79" s="30" t="s">
        <v>219</v>
      </c>
      <c r="E79" s="31"/>
      <c r="F79" s="65"/>
      <c r="G79" s="22"/>
      <c r="H79" s="22"/>
      <c r="I79" s="22"/>
      <c r="J79" s="22"/>
      <c r="K79" s="22">
        <v>80</v>
      </c>
      <c r="L79" s="22"/>
      <c r="M79" s="22"/>
      <c r="N79" s="22">
        <f>SUM(G79:M79)</f>
        <v>80</v>
      </c>
      <c r="O79" s="38"/>
      <c r="P79" s="24" t="s">
        <v>252</v>
      </c>
      <c r="Q79" s="17"/>
    </row>
    <row r="80" s="1" customFormat="1" customHeight="1" spans="1:17">
      <c r="A80" s="17">
        <v>45948</v>
      </c>
      <c r="B80" s="17">
        <v>45948</v>
      </c>
      <c r="C80" s="77">
        <v>19471</v>
      </c>
      <c r="D80" s="30" t="s">
        <v>253</v>
      </c>
      <c r="E80" s="31">
        <v>45948</v>
      </c>
      <c r="F80" s="65">
        <v>50012</v>
      </c>
      <c r="G80" s="22"/>
      <c r="H80" s="22"/>
      <c r="I80" s="22"/>
      <c r="J80" s="22">
        <v>2104</v>
      </c>
      <c r="K80" s="22"/>
      <c r="L80" s="22"/>
      <c r="M80" s="22"/>
      <c r="N80" s="22">
        <f>SUM(G80:M80)</f>
        <v>2104</v>
      </c>
      <c r="O80" s="38"/>
      <c r="P80" s="24"/>
      <c r="Q80" s="17">
        <v>45972</v>
      </c>
    </row>
    <row r="81" s="1" customFormat="1" customHeight="1" spans="1:17">
      <c r="A81" s="17">
        <v>45952</v>
      </c>
      <c r="B81" s="17">
        <v>45952</v>
      </c>
      <c r="C81" s="77">
        <v>19528</v>
      </c>
      <c r="D81" s="30" t="s">
        <v>226</v>
      </c>
      <c r="E81" s="31">
        <v>45952</v>
      </c>
      <c r="F81" s="65">
        <v>50013</v>
      </c>
      <c r="G81" s="22"/>
      <c r="H81" s="22"/>
      <c r="I81" s="22"/>
      <c r="J81" s="22"/>
      <c r="K81" s="22">
        <v>135500</v>
      </c>
      <c r="L81" s="22"/>
      <c r="M81" s="22"/>
      <c r="N81" s="22">
        <f>SUM(G81:M81)</f>
        <v>135500</v>
      </c>
      <c r="O81" s="38"/>
      <c r="P81" s="24"/>
      <c r="Q81" s="17">
        <v>45986</v>
      </c>
    </row>
    <row r="82" s="1" customFormat="1" customHeight="1" spans="1:17">
      <c r="A82" s="17">
        <v>45954</v>
      </c>
      <c r="B82" s="17">
        <v>45954</v>
      </c>
      <c r="C82" s="77">
        <v>19548</v>
      </c>
      <c r="D82" s="30" t="s">
        <v>202</v>
      </c>
      <c r="E82" s="31">
        <v>45954</v>
      </c>
      <c r="F82" s="65">
        <v>50014</v>
      </c>
      <c r="G82" s="22"/>
      <c r="H82" s="22"/>
      <c r="I82" s="22"/>
      <c r="J82" s="22"/>
      <c r="K82" s="22">
        <v>105000</v>
      </c>
      <c r="L82" s="22"/>
      <c r="M82" s="22"/>
      <c r="N82" s="22">
        <f>SUM(G82:M82)</f>
        <v>105000</v>
      </c>
      <c r="O82" s="38"/>
      <c r="P82" s="24"/>
      <c r="Q82" s="17">
        <v>45986</v>
      </c>
    </row>
    <row r="83" s="1" customFormat="1" customHeight="1" spans="1:17">
      <c r="A83" s="23" t="s">
        <v>15</v>
      </c>
      <c r="B83" s="19"/>
      <c r="C83" s="24"/>
      <c r="D83" s="30"/>
      <c r="E83" s="31"/>
      <c r="F83" s="52"/>
      <c r="G83" s="25">
        <f>SUM(G79:G82)</f>
        <v>0</v>
      </c>
      <c r="H83" s="25">
        <f>SUM(H79:H82)</f>
        <v>0</v>
      </c>
      <c r="I83" s="25">
        <f>SUM(I79:I82)</f>
        <v>0</v>
      </c>
      <c r="J83" s="25">
        <f>SUM(J78:J82)</f>
        <v>14732</v>
      </c>
      <c r="K83" s="25">
        <f>SUM(K78:K82)</f>
        <v>240580</v>
      </c>
      <c r="L83" s="25">
        <f>SUM(L78:L82)</f>
        <v>0</v>
      </c>
      <c r="M83" s="25">
        <f>SUM(M78:M82)</f>
        <v>0</v>
      </c>
      <c r="N83" s="25">
        <f>SUM(N78:N82)</f>
        <v>255312</v>
      </c>
      <c r="O83" s="38"/>
      <c r="P83" s="24"/>
      <c r="Q83" s="17"/>
    </row>
    <row r="84" s="1" customFormat="1" customHeight="1" spans="1:17">
      <c r="A84" s="90" t="s">
        <v>42</v>
      </c>
      <c r="B84" s="23"/>
      <c r="C84" s="94"/>
      <c r="D84" s="23"/>
      <c r="E84" s="31"/>
      <c r="F84" s="52"/>
      <c r="G84" s="95">
        <f>G69+G83</f>
        <v>24600</v>
      </c>
      <c r="H84" s="95">
        <f t="shared" ref="H84:N84" si="5">H69+H83</f>
        <v>500</v>
      </c>
      <c r="I84" s="95">
        <f t="shared" si="5"/>
        <v>0</v>
      </c>
      <c r="J84" s="95">
        <f t="shared" si="5"/>
        <v>86181.74</v>
      </c>
      <c r="K84" s="95">
        <f t="shared" si="5"/>
        <v>249694.29</v>
      </c>
      <c r="L84" s="95">
        <f t="shared" si="5"/>
        <v>39202.5</v>
      </c>
      <c r="M84" s="95">
        <f t="shared" si="5"/>
        <v>26447.5</v>
      </c>
      <c r="N84" s="95">
        <f t="shared" si="5"/>
        <v>426626.03</v>
      </c>
      <c r="O84" s="38"/>
      <c r="P84" s="24"/>
      <c r="Q84" s="17"/>
    </row>
    <row r="85" s="1" customFormat="1" customHeight="1" spans="1:17">
      <c r="A85" s="90"/>
      <c r="B85" s="96"/>
      <c r="C85" s="97"/>
      <c r="D85" s="96"/>
      <c r="E85" s="98"/>
      <c r="F85" s="96"/>
      <c r="G85" s="99"/>
      <c r="H85" s="99"/>
      <c r="I85" s="99"/>
      <c r="J85" s="99"/>
      <c r="K85" s="99"/>
      <c r="L85" s="99"/>
      <c r="M85" s="99"/>
      <c r="N85" s="99"/>
      <c r="O85" s="117"/>
      <c r="P85" s="36"/>
      <c r="Q85" s="121"/>
    </row>
    <row r="86" s="1" customFormat="1" customHeight="1" spans="1:17">
      <c r="A86" s="100"/>
      <c r="B86" s="100"/>
      <c r="C86" s="101"/>
      <c r="D86" s="102"/>
      <c r="E86" s="102"/>
      <c r="F86" s="101"/>
      <c r="G86" s="103"/>
      <c r="H86" s="103"/>
      <c r="I86" s="40"/>
      <c r="J86" s="40"/>
      <c r="K86" s="40"/>
      <c r="L86" s="40"/>
      <c r="M86" s="40"/>
      <c r="N86" s="40"/>
      <c r="O86" s="40"/>
      <c r="P86" s="36"/>
      <c r="Q86" s="40"/>
    </row>
    <row r="87" s="1" customFormat="1" customHeight="1" spans="1:17">
      <c r="A87" s="100"/>
      <c r="B87" s="100"/>
      <c r="C87" s="101"/>
      <c r="D87" s="102"/>
      <c r="E87" s="102"/>
      <c r="F87" s="101"/>
      <c r="G87" s="103"/>
      <c r="H87" s="103"/>
      <c r="I87" s="40"/>
      <c r="J87" s="40"/>
      <c r="K87" s="40"/>
      <c r="L87" s="40"/>
      <c r="M87" s="40"/>
      <c r="N87" s="40"/>
      <c r="O87" s="40"/>
      <c r="P87" s="36"/>
      <c r="Q87" s="40"/>
    </row>
    <row r="88" s="1" customFormat="1" customHeight="1" spans="1:17">
      <c r="A88" s="40"/>
      <c r="B88" s="40"/>
      <c r="C88" s="40"/>
      <c r="D88" s="40"/>
      <c r="E88" s="104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36"/>
      <c r="Q88" s="40"/>
    </row>
    <row r="89" s="1" customFormat="1" customHeight="1" spans="1:17">
      <c r="A89" s="7" t="s">
        <v>0</v>
      </c>
      <c r="B89" s="7"/>
      <c r="C89" s="7"/>
      <c r="D89" s="7" t="s">
        <v>80</v>
      </c>
      <c r="E89" s="26"/>
      <c r="F89" s="7"/>
      <c r="G89" s="7"/>
      <c r="H89" s="7"/>
      <c r="I89" s="7"/>
      <c r="J89" s="7"/>
      <c r="K89" s="7"/>
      <c r="L89" s="7"/>
      <c r="M89" s="7"/>
      <c r="N89" s="7"/>
      <c r="O89" s="7"/>
      <c r="P89" s="36"/>
      <c r="Q89" s="40"/>
    </row>
    <row r="90" s="1" customFormat="1" customHeight="1" spans="1:17">
      <c r="A90" s="7" t="s">
        <v>185</v>
      </c>
      <c r="B90" s="7"/>
      <c r="C90" s="7"/>
      <c r="D90" s="7"/>
      <c r="E90" s="26"/>
      <c r="F90" s="7"/>
      <c r="G90" s="7"/>
      <c r="H90" s="7"/>
      <c r="I90" s="7"/>
      <c r="J90" s="7"/>
      <c r="K90" s="7"/>
      <c r="L90" s="7"/>
      <c r="M90" s="7"/>
      <c r="N90" s="7"/>
      <c r="O90" s="7"/>
      <c r="P90" s="36"/>
      <c r="Q90" s="40"/>
    </row>
    <row r="91" s="1" customFormat="1" customHeight="1" spans="1:17">
      <c r="A91" s="7" t="s">
        <v>2</v>
      </c>
      <c r="B91" s="7"/>
      <c r="C91" s="7"/>
      <c r="D91" s="7"/>
      <c r="E91" s="26"/>
      <c r="F91" s="7"/>
      <c r="G91" s="7"/>
      <c r="H91" s="7"/>
      <c r="I91" s="7"/>
      <c r="J91" s="7"/>
      <c r="K91" s="7"/>
      <c r="L91" s="7"/>
      <c r="M91" s="7"/>
      <c r="N91" s="7"/>
      <c r="O91" s="7"/>
      <c r="P91" s="36"/>
      <c r="Q91" s="40"/>
    </row>
    <row r="92" s="1" customFormat="1" customHeight="1" spans="1:17">
      <c r="A92" s="7"/>
      <c r="B92" s="7"/>
      <c r="C92" s="7"/>
      <c r="D92" s="7"/>
      <c r="E92" s="26"/>
      <c r="F92" s="7"/>
      <c r="G92" s="7"/>
      <c r="H92" s="7"/>
      <c r="I92" s="7"/>
      <c r="J92" s="7"/>
      <c r="K92" s="7"/>
      <c r="L92" s="7"/>
      <c r="M92" s="7"/>
      <c r="N92" s="7"/>
      <c r="O92" s="7"/>
      <c r="P92" s="36"/>
      <c r="Q92" s="40"/>
    </row>
    <row r="93" s="1" customFormat="1" customHeight="1" spans="1:17">
      <c r="A93" s="105" t="s">
        <v>43</v>
      </c>
      <c r="B93" s="105"/>
      <c r="C93" s="7"/>
      <c r="D93" s="7"/>
      <c r="E93" s="26"/>
      <c r="F93" s="7"/>
      <c r="G93" s="7"/>
      <c r="H93" s="7"/>
      <c r="I93" s="7"/>
      <c r="J93" s="7"/>
      <c r="K93" s="7"/>
      <c r="L93" s="7"/>
      <c r="M93" s="7"/>
      <c r="N93" s="7"/>
      <c r="O93" s="7"/>
      <c r="P93" s="36"/>
      <c r="Q93" s="40"/>
    </row>
    <row r="94" s="1" customFormat="1" customHeight="1" spans="1:17">
      <c r="A94" s="10" t="s">
        <v>4</v>
      </c>
      <c r="B94" s="10" t="s">
        <v>5</v>
      </c>
      <c r="C94" s="11" t="s">
        <v>6</v>
      </c>
      <c r="D94" s="72" t="s">
        <v>7</v>
      </c>
      <c r="E94" s="11" t="s">
        <v>8</v>
      </c>
      <c r="F94" s="73" t="s">
        <v>9</v>
      </c>
      <c r="G94" s="11" t="s">
        <v>10</v>
      </c>
      <c r="H94" s="13" t="s">
        <v>11</v>
      </c>
      <c r="I94" s="13"/>
      <c r="J94" s="10" t="s">
        <v>12</v>
      </c>
      <c r="K94" s="11" t="s">
        <v>13</v>
      </c>
      <c r="L94" s="13" t="s">
        <v>14</v>
      </c>
      <c r="M94" s="13"/>
      <c r="N94" s="10" t="s">
        <v>15</v>
      </c>
      <c r="O94" s="11" t="s">
        <v>16</v>
      </c>
      <c r="P94" s="11" t="s">
        <v>44</v>
      </c>
      <c r="Q94" s="40"/>
    </row>
    <row r="95" s="1" customFormat="1" customHeight="1" spans="1:17">
      <c r="A95" s="10"/>
      <c r="B95" s="10"/>
      <c r="C95" s="27"/>
      <c r="D95" s="106"/>
      <c r="E95" s="75" t="s">
        <v>18</v>
      </c>
      <c r="F95" s="107"/>
      <c r="G95" s="27"/>
      <c r="H95" s="41" t="s">
        <v>19</v>
      </c>
      <c r="I95" s="41" t="s">
        <v>20</v>
      </c>
      <c r="J95" s="10"/>
      <c r="K95" s="27"/>
      <c r="L95" s="41" t="s">
        <v>19</v>
      </c>
      <c r="M95" s="41" t="s">
        <v>20</v>
      </c>
      <c r="N95" s="11"/>
      <c r="O95" s="27"/>
      <c r="P95" s="27"/>
      <c r="Q95" s="40"/>
    </row>
    <row r="96" s="1" customFormat="1" customHeight="1" spans="1:17">
      <c r="A96" s="54">
        <v>45899</v>
      </c>
      <c r="B96" s="54">
        <v>45899</v>
      </c>
      <c r="C96" s="77">
        <v>18891</v>
      </c>
      <c r="D96" s="19" t="s">
        <v>205</v>
      </c>
      <c r="E96" s="108">
        <v>45936</v>
      </c>
      <c r="F96" s="32">
        <v>147204</v>
      </c>
      <c r="G96" s="55"/>
      <c r="H96" s="55"/>
      <c r="I96" s="55"/>
      <c r="J96" s="81"/>
      <c r="K96" s="55">
        <v>53560</v>
      </c>
      <c r="L96" s="55"/>
      <c r="M96" s="55"/>
      <c r="N96" s="55">
        <f t="shared" ref="N96:N100" si="6">SUM(G96:M96)</f>
        <v>53560</v>
      </c>
      <c r="O96" s="118"/>
      <c r="P96" s="24" t="s">
        <v>254</v>
      </c>
      <c r="Q96" s="40"/>
    </row>
    <row r="97" s="1" customFormat="1" customHeight="1" spans="1:17">
      <c r="A97" s="54">
        <v>45899</v>
      </c>
      <c r="B97" s="54">
        <v>45899</v>
      </c>
      <c r="C97" s="77">
        <v>18892</v>
      </c>
      <c r="D97" s="19" t="s">
        <v>205</v>
      </c>
      <c r="E97" s="108">
        <v>45936</v>
      </c>
      <c r="F97" s="32">
        <v>147204</v>
      </c>
      <c r="G97" s="55"/>
      <c r="H97" s="55"/>
      <c r="I97" s="55"/>
      <c r="J97" s="81">
        <v>2200</v>
      </c>
      <c r="K97" s="55"/>
      <c r="L97" s="55"/>
      <c r="M97" s="55"/>
      <c r="N97" s="55">
        <f t="shared" si="6"/>
        <v>2200</v>
      </c>
      <c r="O97" s="118"/>
      <c r="P97" s="24" t="s">
        <v>254</v>
      </c>
      <c r="Q97" s="40"/>
    </row>
    <row r="98" s="1" customFormat="1" customHeight="1" spans="1:17">
      <c r="A98" s="54">
        <v>45909</v>
      </c>
      <c r="B98" s="54">
        <v>45909</v>
      </c>
      <c r="C98" s="77">
        <v>19010</v>
      </c>
      <c r="D98" s="19" t="s">
        <v>253</v>
      </c>
      <c r="E98" s="108">
        <v>45938</v>
      </c>
      <c r="F98" s="109">
        <v>147220</v>
      </c>
      <c r="G98" s="55"/>
      <c r="H98" s="55"/>
      <c r="I98" s="55"/>
      <c r="J98" s="81">
        <v>11532</v>
      </c>
      <c r="K98" s="55">
        <v>975</v>
      </c>
      <c r="L98" s="55"/>
      <c r="M98" s="55"/>
      <c r="N98" s="55">
        <f t="shared" si="6"/>
        <v>12507</v>
      </c>
      <c r="O98" s="118"/>
      <c r="P98" s="24" t="s">
        <v>255</v>
      </c>
      <c r="Q98" s="40"/>
    </row>
    <row r="99" s="1" customFormat="1" customHeight="1" spans="1:17">
      <c r="A99" s="54">
        <v>45916</v>
      </c>
      <c r="B99" s="54">
        <v>45916</v>
      </c>
      <c r="C99" s="77">
        <v>19091</v>
      </c>
      <c r="D99" s="19" t="s">
        <v>205</v>
      </c>
      <c r="E99" s="108">
        <v>45943</v>
      </c>
      <c r="F99" s="32">
        <v>147263</v>
      </c>
      <c r="G99" s="55"/>
      <c r="H99" s="55"/>
      <c r="I99" s="55"/>
      <c r="J99" s="81">
        <v>45440</v>
      </c>
      <c r="K99" s="55"/>
      <c r="L99" s="55"/>
      <c r="M99" s="55"/>
      <c r="N99" s="55">
        <f t="shared" si="6"/>
        <v>45440</v>
      </c>
      <c r="O99" s="118"/>
      <c r="P99" s="82" t="s">
        <v>256</v>
      </c>
      <c r="Q99" s="40" t="s">
        <v>80</v>
      </c>
    </row>
    <row r="100" s="1" customFormat="1" customHeight="1" spans="1:17">
      <c r="A100" s="54">
        <v>45927</v>
      </c>
      <c r="B100" s="54">
        <v>45927</v>
      </c>
      <c r="C100" s="77">
        <v>19197</v>
      </c>
      <c r="D100" s="19" t="s">
        <v>241</v>
      </c>
      <c r="E100" s="108">
        <v>45959</v>
      </c>
      <c r="F100" s="183" t="s">
        <v>257</v>
      </c>
      <c r="G100" s="55"/>
      <c r="H100" s="55"/>
      <c r="I100" s="55"/>
      <c r="J100" s="81"/>
      <c r="K100" s="55">
        <v>5280</v>
      </c>
      <c r="L100" s="55"/>
      <c r="M100" s="55"/>
      <c r="N100" s="55">
        <f t="shared" si="6"/>
        <v>5280</v>
      </c>
      <c r="O100" s="118"/>
      <c r="P100" s="82"/>
      <c r="Q100" s="40" t="s">
        <v>80</v>
      </c>
    </row>
    <row r="101" s="1" customFormat="1" customHeight="1" spans="1:17">
      <c r="A101" s="110" t="s">
        <v>52</v>
      </c>
      <c r="B101" s="111"/>
      <c r="C101" s="112"/>
      <c r="D101" s="112"/>
      <c r="E101" s="113"/>
      <c r="F101" s="114"/>
      <c r="G101" s="115">
        <f>SUM(G96:G99)</f>
        <v>0</v>
      </c>
      <c r="H101" s="115">
        <f t="shared" ref="H101:N101" si="7">SUM(H96:H99)</f>
        <v>0</v>
      </c>
      <c r="I101" s="115">
        <f t="shared" si="7"/>
        <v>0</v>
      </c>
      <c r="J101" s="115">
        <f t="shared" si="7"/>
        <v>59172</v>
      </c>
      <c r="K101" s="115">
        <f t="shared" si="7"/>
        <v>54535</v>
      </c>
      <c r="L101" s="115">
        <f t="shared" si="7"/>
        <v>0</v>
      </c>
      <c r="M101" s="115">
        <f t="shared" si="7"/>
        <v>0</v>
      </c>
      <c r="N101" s="115">
        <f t="shared" si="7"/>
        <v>113707</v>
      </c>
      <c r="O101" s="119"/>
      <c r="P101" s="120"/>
      <c r="Q101" s="40"/>
    </row>
    <row r="102" s="1" customFormat="1" customHeight="1" spans="1:17">
      <c r="A102" s="40"/>
      <c r="B102" s="40"/>
      <c r="C102" s="40"/>
      <c r="D102" s="40"/>
      <c r="E102" s="104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</row>
    <row r="103" s="1" customFormat="1" customHeight="1" spans="1:17">
      <c r="A103" s="40"/>
      <c r="B103" s="40"/>
      <c r="C103" s="40"/>
      <c r="D103" s="40"/>
      <c r="E103" s="104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</row>
    <row r="104" s="1" customFormat="1" customHeight="1" spans="1:17">
      <c r="A104" s="40"/>
      <c r="B104" s="40"/>
      <c r="C104" s="40"/>
      <c r="D104" s="40"/>
      <c r="E104" s="104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</row>
    <row r="105" s="1" customFormat="1" customHeight="1" spans="1:17">
      <c r="A105" s="40"/>
      <c r="B105" s="40"/>
      <c r="C105" s="40"/>
      <c r="D105" s="40"/>
      <c r="E105" s="104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</row>
    <row r="106" s="1" customFormat="1" customHeight="1" spans="5:17">
      <c r="E106" s="3"/>
      <c r="O106" s="40"/>
      <c r="P106" s="40"/>
      <c r="Q106" s="40"/>
    </row>
  </sheetData>
  <sortState ref="A8:Q37">
    <sortCondition ref="C8:C37"/>
  </sortState>
  <mergeCells count="41">
    <mergeCell ref="H6:I6"/>
    <mergeCell ref="L6:M6"/>
    <mergeCell ref="H76:I76"/>
    <mergeCell ref="L76:M76"/>
    <mergeCell ref="A93:B93"/>
    <mergeCell ref="H94:I94"/>
    <mergeCell ref="L94:M94"/>
    <mergeCell ref="A6:A7"/>
    <mergeCell ref="A76:A77"/>
    <mergeCell ref="A94:A95"/>
    <mergeCell ref="B6:B7"/>
    <mergeCell ref="B76:B77"/>
    <mergeCell ref="B94:B95"/>
    <mergeCell ref="C6:C7"/>
    <mergeCell ref="C76:C77"/>
    <mergeCell ref="C94:C95"/>
    <mergeCell ref="D6:D7"/>
    <mergeCell ref="D76:D77"/>
    <mergeCell ref="D94:D95"/>
    <mergeCell ref="F6:F7"/>
    <mergeCell ref="F76:F77"/>
    <mergeCell ref="F94:F95"/>
    <mergeCell ref="G6:G7"/>
    <mergeCell ref="G76:G77"/>
    <mergeCell ref="G94:G95"/>
    <mergeCell ref="J6:J7"/>
    <mergeCell ref="J76:J77"/>
    <mergeCell ref="J94:J95"/>
    <mergeCell ref="K6:K7"/>
    <mergeCell ref="K76:K77"/>
    <mergeCell ref="K94:K95"/>
    <mergeCell ref="N6:N7"/>
    <mergeCell ref="N76:N77"/>
    <mergeCell ref="N94:N95"/>
    <mergeCell ref="O6:O7"/>
    <mergeCell ref="O76:O77"/>
    <mergeCell ref="O94:O95"/>
    <mergeCell ref="P6:P7"/>
    <mergeCell ref="P76:P77"/>
    <mergeCell ref="P94:P95"/>
    <mergeCell ref="Q76:Q77"/>
  </mergeCells>
  <pageMargins left="0.75" right="0.75" top="1" bottom="1" header="0.5" footer="0.5"/>
  <pageSetup paperSize="1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67"/>
  <sheetViews>
    <sheetView zoomScale="85" zoomScaleNormal="85" topLeftCell="A4" workbookViewId="0">
      <selection activeCell="C24" sqref="C24"/>
    </sheetView>
  </sheetViews>
  <sheetFormatPr defaultColWidth="9.14285714285714" defaultRowHeight="15"/>
  <cols>
    <col min="1" max="2" width="8.21904761904762" customWidth="1"/>
    <col min="3" max="3" width="10.2190476190476" customWidth="1"/>
    <col min="4" max="4" width="34.2857142857143" customWidth="1"/>
    <col min="5" max="5" width="7.44761904761905" customWidth="1"/>
    <col min="6" max="6" width="6.20952380952381" customWidth="1"/>
    <col min="7" max="9" width="5.21904761904762" customWidth="1"/>
    <col min="10" max="10" width="8.71428571428571" customWidth="1"/>
    <col min="11" max="11" width="9.71428571428571" customWidth="1"/>
    <col min="12" max="13" width="5.21904761904762" customWidth="1"/>
    <col min="14" max="14" width="8.88571428571429" customWidth="1"/>
    <col min="15" max="15" width="8.24761904761905" customWidth="1"/>
    <col min="16" max="16" width="8.73333333333333" customWidth="1"/>
    <col min="17" max="17" width="7.73333333333333" customWidth="1"/>
  </cols>
  <sheetData>
    <row r="1" spans="1:17">
      <c r="A1" s="4" t="s">
        <v>258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pans="1:2">
      <c r="A3" s="5"/>
      <c r="B3" s="5"/>
    </row>
    <row r="4" spans="1:17">
      <c r="A4" s="6" t="s">
        <v>36</v>
      </c>
      <c r="B4" s="6"/>
      <c r="C4" s="6"/>
      <c r="D4" s="7"/>
      <c r="E4" s="8"/>
      <c r="F4" s="9"/>
      <c r="G4" s="7"/>
      <c r="H4" s="7"/>
      <c r="I4" s="7"/>
      <c r="J4" s="7"/>
      <c r="K4" s="7"/>
      <c r="L4" s="7"/>
      <c r="M4" s="7"/>
      <c r="N4" s="7"/>
      <c r="O4" s="7"/>
      <c r="P4" s="36"/>
      <c r="Q4" s="40"/>
    </row>
    <row r="5" spans="1:17">
      <c r="A5" s="10" t="s">
        <v>4</v>
      </c>
      <c r="B5" s="10" t="s">
        <v>5</v>
      </c>
      <c r="C5" s="11" t="s">
        <v>6</v>
      </c>
      <c r="D5" s="11" t="s">
        <v>7</v>
      </c>
      <c r="E5" s="12" t="s">
        <v>8</v>
      </c>
      <c r="F5" s="11" t="s">
        <v>37</v>
      </c>
      <c r="G5" s="11" t="s">
        <v>10</v>
      </c>
      <c r="H5" s="13" t="s">
        <v>11</v>
      </c>
      <c r="I5" s="13"/>
      <c r="J5" s="11" t="s">
        <v>12</v>
      </c>
      <c r="K5" s="11" t="s">
        <v>13</v>
      </c>
      <c r="L5" s="37" t="s">
        <v>14</v>
      </c>
      <c r="M5" s="37"/>
      <c r="N5" s="11" t="s">
        <v>15</v>
      </c>
      <c r="O5" s="11" t="s">
        <v>16</v>
      </c>
      <c r="P5" s="11" t="s">
        <v>38</v>
      </c>
      <c r="Q5" s="11" t="s">
        <v>39</v>
      </c>
    </row>
    <row r="6" ht="15.75" spans="1:17">
      <c r="A6" s="10"/>
      <c r="B6" s="10"/>
      <c r="C6" s="14"/>
      <c r="D6" s="14"/>
      <c r="E6" s="15" t="s">
        <v>18</v>
      </c>
      <c r="F6" s="14"/>
      <c r="G6" s="14"/>
      <c r="H6" s="16" t="s">
        <v>19</v>
      </c>
      <c r="I6" s="16" t="s">
        <v>20</v>
      </c>
      <c r="J6" s="14"/>
      <c r="K6" s="14"/>
      <c r="L6" s="16" t="s">
        <v>19</v>
      </c>
      <c r="M6" s="16" t="s">
        <v>20</v>
      </c>
      <c r="N6" s="14"/>
      <c r="O6" s="14"/>
      <c r="P6" s="14"/>
      <c r="Q6" s="14"/>
    </row>
    <row r="7" s="1" customFormat="1" ht="12.95" customHeight="1" spans="1:17">
      <c r="A7" s="17">
        <v>44727</v>
      </c>
      <c r="B7" s="17">
        <v>44727</v>
      </c>
      <c r="C7" s="18" t="s">
        <v>259</v>
      </c>
      <c r="D7" s="19" t="s">
        <v>260</v>
      </c>
      <c r="E7" s="20"/>
      <c r="F7" s="21"/>
      <c r="G7" s="22"/>
      <c r="H7" s="22"/>
      <c r="I7" s="22"/>
      <c r="J7" s="22"/>
      <c r="K7" s="22">
        <v>5850</v>
      </c>
      <c r="L7" s="22"/>
      <c r="M7" s="22"/>
      <c r="N7" s="22">
        <v>5850</v>
      </c>
      <c r="O7" s="38"/>
      <c r="P7" s="24"/>
      <c r="Q7" s="17"/>
    </row>
    <row r="8" s="1" customFormat="1" ht="12.95" customHeight="1" spans="1:17">
      <c r="A8" s="17">
        <v>45793</v>
      </c>
      <c r="B8" s="17">
        <v>45793</v>
      </c>
      <c r="C8" s="18" t="s">
        <v>261</v>
      </c>
      <c r="D8" s="19" t="s">
        <v>260</v>
      </c>
      <c r="E8" s="20"/>
      <c r="F8" s="21"/>
      <c r="G8" s="22"/>
      <c r="H8" s="22"/>
      <c r="I8" s="22"/>
      <c r="J8" s="22">
        <v>880</v>
      </c>
      <c r="K8" s="22"/>
      <c r="L8" s="22"/>
      <c r="M8" s="22"/>
      <c r="N8" s="22">
        <v>880</v>
      </c>
      <c r="O8" s="38"/>
      <c r="P8" s="24"/>
      <c r="Q8" s="17"/>
    </row>
    <row r="9" s="1" customFormat="1" ht="12.95" customHeight="1" spans="1:17">
      <c r="A9" s="17">
        <v>44995</v>
      </c>
      <c r="B9" s="17">
        <v>44995</v>
      </c>
      <c r="C9" s="18" t="s">
        <v>262</v>
      </c>
      <c r="D9" s="19" t="s">
        <v>260</v>
      </c>
      <c r="E9" s="20"/>
      <c r="F9" s="21"/>
      <c r="G9" s="22"/>
      <c r="H9" s="22"/>
      <c r="I9" s="22"/>
      <c r="J9" s="22">
        <v>880</v>
      </c>
      <c r="K9" s="22"/>
      <c r="L9" s="22"/>
      <c r="M9" s="22"/>
      <c r="N9" s="22">
        <v>880</v>
      </c>
      <c r="O9" s="38"/>
      <c r="P9" s="24"/>
      <c r="Q9" s="17"/>
    </row>
    <row r="10" s="1" customFormat="1" ht="12.95" customHeight="1" spans="1:17">
      <c r="A10" s="17">
        <v>45916</v>
      </c>
      <c r="B10" s="17">
        <v>45916</v>
      </c>
      <c r="C10" s="18" t="s">
        <v>263</v>
      </c>
      <c r="D10" s="19" t="s">
        <v>23</v>
      </c>
      <c r="E10" s="20"/>
      <c r="F10" s="21"/>
      <c r="G10" s="22"/>
      <c r="H10" s="22"/>
      <c r="I10" s="22"/>
      <c r="J10" s="22"/>
      <c r="K10" s="22">
        <v>34010</v>
      </c>
      <c r="L10" s="22"/>
      <c r="M10" s="22"/>
      <c r="N10" s="22">
        <v>34010</v>
      </c>
      <c r="O10" s="38"/>
      <c r="P10" s="24"/>
      <c r="Q10" s="17">
        <v>45965</v>
      </c>
    </row>
    <row r="11" s="1" customFormat="1" ht="12.95" customHeight="1" spans="1:17">
      <c r="A11" s="17">
        <v>45925</v>
      </c>
      <c r="B11" s="17">
        <v>45925</v>
      </c>
      <c r="C11" s="18" t="s">
        <v>264</v>
      </c>
      <c r="D11" s="19" t="s">
        <v>40</v>
      </c>
      <c r="E11" s="20"/>
      <c r="F11" s="21"/>
      <c r="G11" s="22"/>
      <c r="H11" s="22"/>
      <c r="I11" s="22"/>
      <c r="J11" s="22">
        <v>15400</v>
      </c>
      <c r="K11" s="22"/>
      <c r="L11" s="22"/>
      <c r="M11" s="22"/>
      <c r="N11" s="22">
        <v>15400</v>
      </c>
      <c r="O11" s="38"/>
      <c r="P11" s="24"/>
      <c r="Q11" s="17"/>
    </row>
    <row r="12" s="1" customFormat="1" ht="12.95" customHeight="1" spans="1:17">
      <c r="A12" s="17">
        <v>45925</v>
      </c>
      <c r="B12" s="17">
        <v>45925</v>
      </c>
      <c r="C12" s="18" t="s">
        <v>265</v>
      </c>
      <c r="D12" s="19" t="s">
        <v>40</v>
      </c>
      <c r="E12" s="20"/>
      <c r="F12" s="21"/>
      <c r="G12" s="22"/>
      <c r="H12" s="22"/>
      <c r="I12" s="22"/>
      <c r="J12" s="22">
        <v>1120</v>
      </c>
      <c r="K12" s="22"/>
      <c r="L12" s="22"/>
      <c r="M12" s="22"/>
      <c r="N12" s="22">
        <v>1120</v>
      </c>
      <c r="O12" s="38"/>
      <c r="P12" s="24"/>
      <c r="Q12" s="17"/>
    </row>
    <row r="13" s="1" customFormat="1" ht="12.95" customHeight="1" spans="1:17">
      <c r="A13" s="17">
        <v>45927</v>
      </c>
      <c r="B13" s="17">
        <v>45927</v>
      </c>
      <c r="C13" s="18" t="s">
        <v>266</v>
      </c>
      <c r="D13" s="19" t="s">
        <v>40</v>
      </c>
      <c r="E13" s="20"/>
      <c r="F13" s="21"/>
      <c r="G13" s="22"/>
      <c r="H13" s="22"/>
      <c r="I13" s="22"/>
      <c r="J13" s="22"/>
      <c r="K13" s="22">
        <v>99500</v>
      </c>
      <c r="L13" s="22"/>
      <c r="M13" s="22"/>
      <c r="N13" s="22">
        <v>99500</v>
      </c>
      <c r="O13" s="38"/>
      <c r="P13" s="24"/>
      <c r="Q13" s="17"/>
    </row>
    <row r="14" s="1" customFormat="1" ht="12.95" customHeight="1" spans="1:17">
      <c r="A14" s="17">
        <v>45931</v>
      </c>
      <c r="B14" s="17">
        <v>45931</v>
      </c>
      <c r="C14" s="18" t="s">
        <v>267</v>
      </c>
      <c r="D14" s="19" t="s">
        <v>40</v>
      </c>
      <c r="E14" s="20"/>
      <c r="F14" s="21"/>
      <c r="G14" s="22"/>
      <c r="H14" s="22"/>
      <c r="I14" s="22"/>
      <c r="J14" s="22">
        <v>1200</v>
      </c>
      <c r="K14" s="22"/>
      <c r="L14" s="22"/>
      <c r="M14" s="22"/>
      <c r="N14" s="22">
        <v>1200</v>
      </c>
      <c r="O14" s="38"/>
      <c r="P14" s="24"/>
      <c r="Q14" s="17"/>
    </row>
    <row r="15" s="1" customFormat="1" ht="12.95" customHeight="1" spans="1:17">
      <c r="A15" s="17">
        <v>45941</v>
      </c>
      <c r="B15" s="17">
        <v>45941</v>
      </c>
      <c r="C15" s="18" t="s">
        <v>268</v>
      </c>
      <c r="D15" s="19" t="s">
        <v>41</v>
      </c>
      <c r="E15" s="20">
        <v>45941</v>
      </c>
      <c r="F15" s="21">
        <v>48699</v>
      </c>
      <c r="G15" s="22"/>
      <c r="H15" s="22"/>
      <c r="I15" s="22"/>
      <c r="J15" s="22"/>
      <c r="K15" s="22">
        <v>19900</v>
      </c>
      <c r="L15" s="22"/>
      <c r="M15" s="22"/>
      <c r="N15" s="22">
        <v>19900</v>
      </c>
      <c r="O15" s="38"/>
      <c r="P15" s="24"/>
      <c r="Q15" s="17">
        <v>45972</v>
      </c>
    </row>
    <row r="16" s="1" customFormat="1" ht="12.95" customHeight="1" spans="1:17">
      <c r="A16" s="17">
        <v>45944</v>
      </c>
      <c r="B16" s="17">
        <v>45944</v>
      </c>
      <c r="C16" s="18" t="s">
        <v>269</v>
      </c>
      <c r="D16" s="19" t="s">
        <v>22</v>
      </c>
      <c r="E16" s="20">
        <v>45945</v>
      </c>
      <c r="F16" s="21">
        <v>48701</v>
      </c>
      <c r="G16" s="22"/>
      <c r="H16" s="22"/>
      <c r="I16" s="22"/>
      <c r="J16" s="22">
        <v>3080</v>
      </c>
      <c r="K16" s="22"/>
      <c r="L16" s="22"/>
      <c r="M16" s="22"/>
      <c r="N16" s="22">
        <v>3080</v>
      </c>
      <c r="O16" s="38"/>
      <c r="P16" s="24"/>
      <c r="Q16" s="17">
        <v>45975</v>
      </c>
    </row>
    <row r="17" s="1" customFormat="1" ht="12.95" customHeight="1" spans="1:17">
      <c r="A17" s="17">
        <v>45946</v>
      </c>
      <c r="B17" s="17">
        <v>45946</v>
      </c>
      <c r="C17" s="18" t="s">
        <v>270</v>
      </c>
      <c r="D17" s="19" t="s">
        <v>26</v>
      </c>
      <c r="E17" s="20">
        <v>45946</v>
      </c>
      <c r="F17" s="21">
        <v>48702</v>
      </c>
      <c r="G17" s="22"/>
      <c r="H17" s="22"/>
      <c r="I17" s="22"/>
      <c r="J17" s="22">
        <v>10560</v>
      </c>
      <c r="K17" s="22"/>
      <c r="L17" s="22"/>
      <c r="M17" s="22"/>
      <c r="N17" s="22">
        <v>10560</v>
      </c>
      <c r="O17" s="38"/>
      <c r="P17" s="24"/>
      <c r="Q17" s="17">
        <v>45977</v>
      </c>
    </row>
    <row r="18" s="1" customFormat="1" ht="12.95" customHeight="1" spans="1:17">
      <c r="A18" s="17">
        <v>45950</v>
      </c>
      <c r="B18" s="17">
        <v>45950</v>
      </c>
      <c r="C18" s="18" t="s">
        <v>271</v>
      </c>
      <c r="D18" s="19" t="s">
        <v>40</v>
      </c>
      <c r="E18" s="20"/>
      <c r="F18" s="21"/>
      <c r="G18" s="22"/>
      <c r="H18" s="22"/>
      <c r="I18" s="22"/>
      <c r="J18" s="22"/>
      <c r="K18" s="22">
        <v>89550</v>
      </c>
      <c r="L18" s="22"/>
      <c r="M18" s="22"/>
      <c r="N18" s="22">
        <v>3080</v>
      </c>
      <c r="O18" s="38"/>
      <c r="P18" s="24"/>
      <c r="Q18" s="17"/>
    </row>
    <row r="19" s="1" customFormat="1" ht="12.95" customHeight="1" spans="1:17">
      <c r="A19" s="17">
        <v>45951</v>
      </c>
      <c r="B19" s="17">
        <v>45951</v>
      </c>
      <c r="C19" s="18" t="s">
        <v>272</v>
      </c>
      <c r="D19" s="19" t="s">
        <v>23</v>
      </c>
      <c r="E19" s="20">
        <v>45951</v>
      </c>
      <c r="F19" s="21">
        <v>48704</v>
      </c>
      <c r="G19" s="22"/>
      <c r="H19" s="22"/>
      <c r="I19" s="22"/>
      <c r="J19" s="22"/>
      <c r="K19" s="22">
        <v>29020</v>
      </c>
      <c r="L19" s="22"/>
      <c r="M19" s="22"/>
      <c r="N19" s="22">
        <v>29020</v>
      </c>
      <c r="O19" s="38"/>
      <c r="P19" s="24"/>
      <c r="Q19" s="17">
        <v>45981</v>
      </c>
    </row>
    <row r="20" s="1" customFormat="1" ht="12.95" customHeight="1" spans="1:17">
      <c r="A20" s="17">
        <v>45951</v>
      </c>
      <c r="B20" s="17">
        <v>45951</v>
      </c>
      <c r="C20" s="18" t="s">
        <v>273</v>
      </c>
      <c r="D20" s="19" t="s">
        <v>41</v>
      </c>
      <c r="E20" s="20">
        <v>45951</v>
      </c>
      <c r="F20" s="21">
        <v>48705</v>
      </c>
      <c r="G20" s="22"/>
      <c r="H20" s="22"/>
      <c r="I20" s="22"/>
      <c r="J20" s="22"/>
      <c r="K20" s="22">
        <v>49750</v>
      </c>
      <c r="L20" s="22"/>
      <c r="M20" s="22"/>
      <c r="N20" s="22">
        <v>49750</v>
      </c>
      <c r="O20" s="38"/>
      <c r="P20" s="24"/>
      <c r="Q20" s="17">
        <v>45981</v>
      </c>
    </row>
    <row r="21" s="1" customFormat="1" ht="12.95" customHeight="1" spans="1:17">
      <c r="A21" s="17">
        <v>45953</v>
      </c>
      <c r="B21" s="17">
        <v>45953</v>
      </c>
      <c r="C21" s="18" t="s">
        <v>274</v>
      </c>
      <c r="D21" s="19" t="s">
        <v>24</v>
      </c>
      <c r="E21" s="20"/>
      <c r="F21" s="21"/>
      <c r="G21" s="22"/>
      <c r="H21" s="22"/>
      <c r="I21" s="22"/>
      <c r="J21" s="22"/>
      <c r="K21" s="22">
        <v>8400</v>
      </c>
      <c r="L21" s="22"/>
      <c r="M21" s="22"/>
      <c r="N21" s="22">
        <v>8400</v>
      </c>
      <c r="O21" s="38"/>
      <c r="P21" s="24"/>
      <c r="Q21" s="17"/>
    </row>
    <row r="22" s="1" customFormat="1" ht="12.95" customHeight="1" spans="1:17">
      <c r="A22" s="17">
        <v>45953</v>
      </c>
      <c r="B22" s="17">
        <v>45953</v>
      </c>
      <c r="C22" s="18" t="s">
        <v>275</v>
      </c>
      <c r="D22" s="19" t="s">
        <v>40</v>
      </c>
      <c r="E22" s="20"/>
      <c r="F22" s="21"/>
      <c r="G22" s="22"/>
      <c r="H22" s="22"/>
      <c r="I22" s="22"/>
      <c r="J22" s="22">
        <v>880</v>
      </c>
      <c r="K22" s="22"/>
      <c r="L22" s="22"/>
      <c r="M22" s="22"/>
      <c r="N22" s="22">
        <v>880</v>
      </c>
      <c r="O22" s="38"/>
      <c r="P22" s="24"/>
      <c r="Q22" s="17"/>
    </row>
    <row r="23" s="1" customFormat="1" ht="12.95" customHeight="1" spans="1:17">
      <c r="A23" s="17">
        <v>45957</v>
      </c>
      <c r="B23" s="17">
        <v>45957</v>
      </c>
      <c r="C23" s="18" t="s">
        <v>276</v>
      </c>
      <c r="D23" s="19" t="s">
        <v>24</v>
      </c>
      <c r="E23" s="20"/>
      <c r="F23" s="21"/>
      <c r="G23" s="22"/>
      <c r="H23" s="22"/>
      <c r="I23" s="22"/>
      <c r="J23" s="22">
        <v>4400</v>
      </c>
      <c r="K23" s="22"/>
      <c r="L23" s="22"/>
      <c r="M23" s="22"/>
      <c r="N23" s="22">
        <v>4400</v>
      </c>
      <c r="O23" s="38"/>
      <c r="P23" s="24"/>
      <c r="Q23" s="17"/>
    </row>
    <row r="24" s="1" customFormat="1" ht="12.95" customHeight="1" spans="1:17">
      <c r="A24" s="17">
        <v>45957</v>
      </c>
      <c r="B24" s="17">
        <v>45957</v>
      </c>
      <c r="C24" s="18" t="s">
        <v>277</v>
      </c>
      <c r="D24" s="19" t="s">
        <v>40</v>
      </c>
      <c r="E24" s="20"/>
      <c r="F24" s="21"/>
      <c r="G24" s="22"/>
      <c r="H24" s="22"/>
      <c r="I24" s="22"/>
      <c r="J24" s="22">
        <v>2640</v>
      </c>
      <c r="K24" s="22"/>
      <c r="L24" s="22"/>
      <c r="M24" s="22"/>
      <c r="N24" s="22">
        <v>2640</v>
      </c>
      <c r="O24" s="38"/>
      <c r="P24" s="24"/>
      <c r="Q24" s="17"/>
    </row>
    <row r="25" spans="1:17">
      <c r="A25" s="23" t="s">
        <v>15</v>
      </c>
      <c r="B25" s="19"/>
      <c r="C25" s="24"/>
      <c r="D25" s="19"/>
      <c r="E25" s="20"/>
      <c r="F25" s="21"/>
      <c r="G25" s="25">
        <f>SUM(G7:G24)</f>
        <v>0</v>
      </c>
      <c r="H25" s="25">
        <f t="shared" ref="H25:N25" si="0">SUM(H7:H24)</f>
        <v>0</v>
      </c>
      <c r="I25" s="25">
        <f t="shared" si="0"/>
        <v>0</v>
      </c>
      <c r="J25" s="25">
        <f t="shared" si="0"/>
        <v>41040</v>
      </c>
      <c r="K25" s="25">
        <f t="shared" si="0"/>
        <v>335980</v>
      </c>
      <c r="L25" s="25">
        <f t="shared" si="0"/>
        <v>0</v>
      </c>
      <c r="M25" s="25">
        <f t="shared" si="0"/>
        <v>0</v>
      </c>
      <c r="N25" s="25">
        <f t="shared" si="0"/>
        <v>290550</v>
      </c>
      <c r="O25" s="38"/>
      <c r="P25" s="24"/>
      <c r="Q25" s="17"/>
    </row>
    <row r="30" spans="2:9">
      <c r="B30" t="s">
        <v>278</v>
      </c>
      <c r="I30" t="s">
        <v>279</v>
      </c>
    </row>
    <row r="32" spans="2:9">
      <c r="B32" t="s">
        <v>280</v>
      </c>
      <c r="I32" t="s">
        <v>281</v>
      </c>
    </row>
    <row r="33" spans="2:9">
      <c r="B33" t="s">
        <v>282</v>
      </c>
      <c r="I33" t="s">
        <v>283</v>
      </c>
    </row>
    <row r="48" spans="1:17">
      <c r="A48" s="4" t="s">
        <v>284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</row>
    <row r="49" spans="1:17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</row>
    <row r="50" spans="1:2">
      <c r="A50" s="5" t="s">
        <v>285</v>
      </c>
      <c r="B50" s="5"/>
    </row>
    <row r="51" spans="1:17">
      <c r="A51" s="6" t="s">
        <v>36</v>
      </c>
      <c r="B51" s="6"/>
      <c r="C51" s="6"/>
      <c r="D51" s="7"/>
      <c r="E51" s="26"/>
      <c r="F51" s="7"/>
      <c r="G51" s="7"/>
      <c r="H51" s="7"/>
      <c r="I51" s="7"/>
      <c r="J51" s="7"/>
      <c r="K51" s="7"/>
      <c r="L51" s="7"/>
      <c r="M51" s="7"/>
      <c r="N51" s="7"/>
      <c r="O51" s="7"/>
      <c r="P51" s="36"/>
      <c r="Q51" s="40"/>
    </row>
    <row r="52" spans="1:17">
      <c r="A52" s="10" t="s">
        <v>4</v>
      </c>
      <c r="B52" s="10" t="s">
        <v>5</v>
      </c>
      <c r="C52" s="11" t="s">
        <v>6</v>
      </c>
      <c r="D52" s="11" t="s">
        <v>7</v>
      </c>
      <c r="E52" s="11" t="s">
        <v>8</v>
      </c>
      <c r="F52" s="11" t="s">
        <v>37</v>
      </c>
      <c r="G52" s="11" t="s">
        <v>10</v>
      </c>
      <c r="H52" s="13" t="s">
        <v>11</v>
      </c>
      <c r="I52" s="13"/>
      <c r="J52" s="11" t="s">
        <v>12</v>
      </c>
      <c r="K52" s="11" t="s">
        <v>13</v>
      </c>
      <c r="L52" s="37" t="s">
        <v>14</v>
      </c>
      <c r="M52" s="37"/>
      <c r="N52" s="11" t="s">
        <v>15</v>
      </c>
      <c r="O52" s="11" t="s">
        <v>16</v>
      </c>
      <c r="P52" s="11" t="s">
        <v>38</v>
      </c>
      <c r="Q52" s="11" t="s">
        <v>39</v>
      </c>
    </row>
    <row r="53" ht="15.75" spans="1:17">
      <c r="A53" s="10"/>
      <c r="B53" s="10"/>
      <c r="C53" s="14"/>
      <c r="D53" s="14"/>
      <c r="E53" s="27" t="s">
        <v>18</v>
      </c>
      <c r="F53" s="27"/>
      <c r="G53" s="14"/>
      <c r="H53" s="16" t="s">
        <v>19</v>
      </c>
      <c r="I53" s="16" t="s">
        <v>20</v>
      </c>
      <c r="J53" s="14"/>
      <c r="K53" s="14"/>
      <c r="L53" s="16" t="s">
        <v>19</v>
      </c>
      <c r="M53" s="16" t="s">
        <v>20</v>
      </c>
      <c r="N53" s="14"/>
      <c r="O53" s="14"/>
      <c r="P53" s="14"/>
      <c r="Q53" s="14"/>
    </row>
    <row r="54" s="1" customFormat="1" ht="12.95" customHeight="1" spans="1:17">
      <c r="A54" s="28">
        <v>45939</v>
      </c>
      <c r="B54" s="29">
        <v>45939</v>
      </c>
      <c r="C54" s="18" t="s">
        <v>286</v>
      </c>
      <c r="D54" s="30" t="s">
        <v>287</v>
      </c>
      <c r="E54" s="31">
        <v>45939</v>
      </c>
      <c r="F54" s="32">
        <v>49553</v>
      </c>
      <c r="G54" s="33"/>
      <c r="H54" s="33"/>
      <c r="I54" s="33"/>
      <c r="J54" s="33">
        <v>24000</v>
      </c>
      <c r="K54" s="33"/>
      <c r="L54" s="22"/>
      <c r="M54" s="22"/>
      <c r="N54" s="22">
        <v>24000</v>
      </c>
      <c r="O54" s="38"/>
      <c r="P54" s="24"/>
      <c r="Q54" s="17">
        <v>45961</v>
      </c>
    </row>
    <row r="55" s="1" customFormat="1" ht="12.95" customHeight="1" spans="1:17">
      <c r="A55" s="28">
        <v>45940</v>
      </c>
      <c r="B55" s="29">
        <v>45940</v>
      </c>
      <c r="C55" s="18" t="s">
        <v>288</v>
      </c>
      <c r="D55" s="30" t="s">
        <v>60</v>
      </c>
      <c r="E55" s="31">
        <v>45940</v>
      </c>
      <c r="F55" s="32">
        <v>49554</v>
      </c>
      <c r="G55" s="33"/>
      <c r="H55" s="33"/>
      <c r="I55" s="33"/>
      <c r="J55" s="33"/>
      <c r="K55" s="33">
        <v>48950</v>
      </c>
      <c r="L55" s="22"/>
      <c r="M55" s="22"/>
      <c r="N55" s="22">
        <v>48950</v>
      </c>
      <c r="O55" s="38"/>
      <c r="P55" s="24"/>
      <c r="Q55" s="17">
        <v>45976</v>
      </c>
    </row>
    <row r="56" s="1" customFormat="1" ht="12.95" customHeight="1" spans="1:17">
      <c r="A56" s="28">
        <v>45954</v>
      </c>
      <c r="B56" s="29">
        <v>45954</v>
      </c>
      <c r="C56" s="18" t="s">
        <v>289</v>
      </c>
      <c r="D56" s="30" t="s">
        <v>69</v>
      </c>
      <c r="E56" s="31">
        <v>45954</v>
      </c>
      <c r="F56" s="34">
        <v>49555</v>
      </c>
      <c r="G56" s="33"/>
      <c r="H56" s="33"/>
      <c r="I56" s="33"/>
      <c r="J56" s="33">
        <v>5600</v>
      </c>
      <c r="K56" s="33"/>
      <c r="L56" s="22"/>
      <c r="M56" s="22"/>
      <c r="N56" s="22">
        <v>5600</v>
      </c>
      <c r="O56" s="38"/>
      <c r="P56" s="24"/>
      <c r="Q56" s="17">
        <v>45985</v>
      </c>
    </row>
    <row r="57" spans="1:17">
      <c r="A57" s="23" t="s">
        <v>15</v>
      </c>
      <c r="B57" s="19"/>
      <c r="C57" s="24"/>
      <c r="D57" s="30"/>
      <c r="E57" s="31"/>
      <c r="F57" s="35"/>
      <c r="G57" s="25">
        <f>SUM(G54:G56)</f>
        <v>0</v>
      </c>
      <c r="H57" s="25">
        <f t="shared" ref="H57:N57" si="1">SUM(H54:H56)</f>
        <v>0</v>
      </c>
      <c r="I57" s="25">
        <f t="shared" si="1"/>
        <v>0</v>
      </c>
      <c r="J57" s="25">
        <f t="shared" si="1"/>
        <v>29600</v>
      </c>
      <c r="K57" s="25">
        <f t="shared" si="1"/>
        <v>48950</v>
      </c>
      <c r="L57" s="25">
        <f t="shared" si="1"/>
        <v>0</v>
      </c>
      <c r="M57" s="25">
        <f t="shared" si="1"/>
        <v>0</v>
      </c>
      <c r="N57" s="25">
        <f t="shared" si="1"/>
        <v>78550</v>
      </c>
      <c r="O57" s="39"/>
      <c r="P57" s="24"/>
      <c r="Q57" s="17"/>
    </row>
    <row r="62" spans="2:9">
      <c r="B62" t="s">
        <v>278</v>
      </c>
      <c r="I62" t="s">
        <v>279</v>
      </c>
    </row>
    <row r="64" spans="2:9">
      <c r="B64" t="s">
        <v>280</v>
      </c>
      <c r="I64" t="s">
        <v>281</v>
      </c>
    </row>
    <row r="65" spans="2:9">
      <c r="B65" t="s">
        <v>282</v>
      </c>
      <c r="I65" t="s">
        <v>283</v>
      </c>
    </row>
    <row r="81" ht="26.25" spans="1:17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</row>
    <row r="82" spans="1:17">
      <c r="A82" s="4" t="s">
        <v>290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</row>
    <row r="83" spans="1:17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</row>
    <row r="84" spans="1:1">
      <c r="A84" s="5"/>
    </row>
    <row r="85" spans="1:17">
      <c r="A85" s="6" t="s">
        <v>36</v>
      </c>
      <c r="B85" s="6"/>
      <c r="C85" s="6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36"/>
      <c r="Q85" s="40"/>
    </row>
    <row r="86" spans="1:17">
      <c r="A86" s="10" t="s">
        <v>4</v>
      </c>
      <c r="B86" s="10" t="s">
        <v>5</v>
      </c>
      <c r="C86" s="11" t="s">
        <v>6</v>
      </c>
      <c r="D86" s="11" t="s">
        <v>7</v>
      </c>
      <c r="E86" s="11" t="s">
        <v>8</v>
      </c>
      <c r="F86" s="11" t="s">
        <v>37</v>
      </c>
      <c r="G86" s="11" t="s">
        <v>10</v>
      </c>
      <c r="H86" s="13" t="s">
        <v>11</v>
      </c>
      <c r="I86" s="13"/>
      <c r="J86" s="11" t="s">
        <v>12</v>
      </c>
      <c r="K86" s="11" t="s">
        <v>13</v>
      </c>
      <c r="L86" s="37" t="s">
        <v>14</v>
      </c>
      <c r="M86" s="37"/>
      <c r="N86" s="11" t="s">
        <v>15</v>
      </c>
      <c r="O86" s="11" t="s">
        <v>16</v>
      </c>
      <c r="P86" s="11" t="s">
        <v>38</v>
      </c>
      <c r="Q86" s="11" t="s">
        <v>39</v>
      </c>
    </row>
    <row r="87" spans="1:17">
      <c r="A87" s="11"/>
      <c r="B87" s="11"/>
      <c r="C87" s="27"/>
      <c r="D87" s="27"/>
      <c r="E87" s="27" t="s">
        <v>18</v>
      </c>
      <c r="F87" s="27"/>
      <c r="G87" s="27"/>
      <c r="H87" s="41" t="s">
        <v>19</v>
      </c>
      <c r="I87" s="41" t="s">
        <v>20</v>
      </c>
      <c r="J87" s="27"/>
      <c r="K87" s="27"/>
      <c r="L87" s="41" t="s">
        <v>19</v>
      </c>
      <c r="M87" s="41" t="s">
        <v>20</v>
      </c>
      <c r="N87" s="27"/>
      <c r="O87" s="27"/>
      <c r="P87" s="27"/>
      <c r="Q87" s="27"/>
    </row>
    <row r="88" s="1" customFormat="1" ht="12.95" customHeight="1" spans="1:17">
      <c r="A88" s="29">
        <v>44510</v>
      </c>
      <c r="B88" s="29">
        <v>44510</v>
      </c>
      <c r="C88" s="18" t="s">
        <v>291</v>
      </c>
      <c r="D88" s="30" t="s">
        <v>292</v>
      </c>
      <c r="E88" s="42"/>
      <c r="F88" s="21"/>
      <c r="G88" s="33"/>
      <c r="H88" s="43"/>
      <c r="I88" s="43"/>
      <c r="J88" s="43">
        <v>4400</v>
      </c>
      <c r="K88" s="43"/>
      <c r="L88" s="22"/>
      <c r="M88" s="22"/>
      <c r="N88" s="22">
        <v>4400</v>
      </c>
      <c r="O88" s="38"/>
      <c r="P88" s="24" t="s">
        <v>252</v>
      </c>
      <c r="Q88" s="17"/>
    </row>
    <row r="89" s="1" customFormat="1" ht="12.95" customHeight="1" spans="1:17">
      <c r="A89" s="28">
        <v>44687</v>
      </c>
      <c r="B89" s="29">
        <v>44687</v>
      </c>
      <c r="C89" s="18" t="s">
        <v>293</v>
      </c>
      <c r="D89" s="30" t="s">
        <v>294</v>
      </c>
      <c r="E89" s="44"/>
      <c r="F89" s="21"/>
      <c r="G89" s="33"/>
      <c r="H89" s="43"/>
      <c r="I89" s="43"/>
      <c r="J89" s="43">
        <v>2640</v>
      </c>
      <c r="K89" s="43"/>
      <c r="L89" s="22"/>
      <c r="M89" s="22"/>
      <c r="N89" s="22">
        <v>2640</v>
      </c>
      <c r="O89" s="38"/>
      <c r="P89" s="24" t="s">
        <v>252</v>
      </c>
      <c r="Q89" s="17"/>
    </row>
    <row r="90" s="1" customFormat="1" ht="12.95" customHeight="1" spans="1:17">
      <c r="A90" s="28">
        <v>44754</v>
      </c>
      <c r="B90" s="29">
        <v>44754</v>
      </c>
      <c r="C90" s="18" t="s">
        <v>295</v>
      </c>
      <c r="D90" s="30" t="s">
        <v>294</v>
      </c>
      <c r="E90" s="44"/>
      <c r="F90" s="21"/>
      <c r="G90" s="33"/>
      <c r="H90" s="43"/>
      <c r="I90" s="43"/>
      <c r="J90" s="43">
        <v>880</v>
      </c>
      <c r="K90" s="43"/>
      <c r="L90" s="22"/>
      <c r="M90" s="22"/>
      <c r="N90" s="22">
        <v>880</v>
      </c>
      <c r="O90" s="38"/>
      <c r="P90" s="24"/>
      <c r="Q90" s="17"/>
    </row>
    <row r="91" s="1" customFormat="1" ht="12.95" customHeight="1" spans="1:17">
      <c r="A91" s="28">
        <v>44875</v>
      </c>
      <c r="B91" s="29">
        <v>44875</v>
      </c>
      <c r="C91" s="18" t="s">
        <v>296</v>
      </c>
      <c r="D91" s="30" t="s">
        <v>292</v>
      </c>
      <c r="E91" s="44"/>
      <c r="F91" s="21"/>
      <c r="G91" s="33"/>
      <c r="H91" s="43"/>
      <c r="I91" s="43"/>
      <c r="J91" s="43">
        <v>440</v>
      </c>
      <c r="K91" s="43"/>
      <c r="L91" s="22"/>
      <c r="M91" s="22"/>
      <c r="N91" s="22">
        <v>440</v>
      </c>
      <c r="O91" s="38"/>
      <c r="P91" s="24"/>
      <c r="Q91" s="17"/>
    </row>
    <row r="92" s="1" customFormat="1" ht="12.95" customHeight="1" spans="1:17">
      <c r="A92" s="28">
        <v>44875</v>
      </c>
      <c r="B92" s="29">
        <v>44875</v>
      </c>
      <c r="C92" s="18" t="s">
        <v>297</v>
      </c>
      <c r="D92" s="30" t="s">
        <v>292</v>
      </c>
      <c r="E92" s="44"/>
      <c r="F92" s="21"/>
      <c r="G92" s="33"/>
      <c r="H92" s="43"/>
      <c r="I92" s="43"/>
      <c r="J92" s="43">
        <v>6160</v>
      </c>
      <c r="K92" s="43"/>
      <c r="L92" s="22"/>
      <c r="M92" s="22"/>
      <c r="N92" s="22">
        <v>6160</v>
      </c>
      <c r="O92" s="38"/>
      <c r="P92" s="24"/>
      <c r="Q92" s="17"/>
    </row>
    <row r="93" s="1" customFormat="1" ht="12.95" customHeight="1" spans="1:17">
      <c r="A93" s="28">
        <v>45520</v>
      </c>
      <c r="B93" s="29">
        <v>45520</v>
      </c>
      <c r="C93" s="18" t="s">
        <v>298</v>
      </c>
      <c r="D93" s="30" t="s">
        <v>299</v>
      </c>
      <c r="E93" s="44"/>
      <c r="F93" s="21"/>
      <c r="G93" s="33"/>
      <c r="H93" s="43"/>
      <c r="I93" s="43"/>
      <c r="J93" s="43">
        <v>5200</v>
      </c>
      <c r="K93" s="43"/>
      <c r="L93" s="22"/>
      <c r="M93" s="22"/>
      <c r="N93" s="22">
        <v>5200</v>
      </c>
      <c r="O93" s="38"/>
      <c r="P93" s="24"/>
      <c r="Q93" s="17"/>
    </row>
    <row r="94" s="1" customFormat="1" ht="12.95" customHeight="1" spans="1:17">
      <c r="A94" s="28">
        <v>45589</v>
      </c>
      <c r="B94" s="29">
        <v>45589</v>
      </c>
      <c r="C94" s="18" t="s">
        <v>300</v>
      </c>
      <c r="D94" s="30" t="s">
        <v>294</v>
      </c>
      <c r="E94" s="44"/>
      <c r="F94" s="21"/>
      <c r="G94" s="33"/>
      <c r="H94" s="43"/>
      <c r="I94" s="43"/>
      <c r="J94" s="43">
        <v>528</v>
      </c>
      <c r="K94" s="43"/>
      <c r="L94" s="22"/>
      <c r="M94" s="22"/>
      <c r="N94" s="22">
        <v>528</v>
      </c>
      <c r="O94" s="38"/>
      <c r="P94" s="24" t="s">
        <v>301</v>
      </c>
      <c r="Q94" s="17"/>
    </row>
    <row r="95" s="1" customFormat="1" ht="12.95" customHeight="1" spans="1:17">
      <c r="A95" s="28">
        <v>45901</v>
      </c>
      <c r="B95" s="29">
        <v>45901</v>
      </c>
      <c r="C95" s="18" t="s">
        <v>302</v>
      </c>
      <c r="D95" s="30" t="s">
        <v>299</v>
      </c>
      <c r="E95" s="44"/>
      <c r="F95" s="21"/>
      <c r="G95" s="33"/>
      <c r="H95" s="43"/>
      <c r="I95" s="43"/>
      <c r="J95" s="43">
        <v>4400</v>
      </c>
      <c r="K95" s="43"/>
      <c r="L95" s="22"/>
      <c r="M95" s="22"/>
      <c r="N95" s="22">
        <v>4400</v>
      </c>
      <c r="O95" s="38"/>
      <c r="P95" s="24"/>
      <c r="Q95" s="17"/>
    </row>
    <row r="96" s="1" customFormat="1" ht="12.95" customHeight="1" spans="1:17">
      <c r="A96" s="28">
        <v>45911</v>
      </c>
      <c r="B96" s="29">
        <v>45911</v>
      </c>
      <c r="C96" s="18" t="s">
        <v>303</v>
      </c>
      <c r="D96" s="30" t="s">
        <v>294</v>
      </c>
      <c r="E96" s="44"/>
      <c r="F96" s="21"/>
      <c r="G96" s="33"/>
      <c r="H96" s="43"/>
      <c r="I96" s="43"/>
      <c r="J96" s="43">
        <v>1752</v>
      </c>
      <c r="K96" s="43"/>
      <c r="L96" s="22"/>
      <c r="M96" s="22"/>
      <c r="N96" s="22">
        <v>1752</v>
      </c>
      <c r="O96" s="38"/>
      <c r="P96" s="24"/>
      <c r="Q96" s="17"/>
    </row>
    <row r="97" s="1" customFormat="1" ht="12.95" customHeight="1" spans="1:17">
      <c r="A97" s="45">
        <v>45932</v>
      </c>
      <c r="B97" s="46">
        <v>45932</v>
      </c>
      <c r="C97" s="18" t="s">
        <v>304</v>
      </c>
      <c r="D97" s="30" t="s">
        <v>41</v>
      </c>
      <c r="E97" s="44">
        <v>45932</v>
      </c>
      <c r="F97" s="21">
        <v>49828</v>
      </c>
      <c r="G97" s="33"/>
      <c r="H97" s="43"/>
      <c r="I97" s="43"/>
      <c r="J97" s="43">
        <v>10480</v>
      </c>
      <c r="K97" s="43"/>
      <c r="L97" s="22"/>
      <c r="M97" s="22"/>
      <c r="N97" s="22">
        <v>10480</v>
      </c>
      <c r="O97" s="38"/>
      <c r="P97" s="24"/>
      <c r="Q97" s="17">
        <v>45962</v>
      </c>
    </row>
    <row r="98" customFormat="1" spans="1:17">
      <c r="A98" s="47">
        <v>45936</v>
      </c>
      <c r="B98" s="48">
        <v>45936</v>
      </c>
      <c r="C98" s="49" t="s">
        <v>305</v>
      </c>
      <c r="D98" s="30" t="s">
        <v>95</v>
      </c>
      <c r="E98" s="44">
        <v>45936</v>
      </c>
      <c r="F98" s="50">
        <v>49829</v>
      </c>
      <c r="G98" s="25"/>
      <c r="H98" s="25"/>
      <c r="I98" s="25"/>
      <c r="J98" s="22"/>
      <c r="K98" s="22">
        <v>48861.61</v>
      </c>
      <c r="L98" s="22"/>
      <c r="M98" s="22"/>
      <c r="N98" s="22">
        <v>48861.61</v>
      </c>
      <c r="O98" s="38"/>
      <c r="P98" s="24" t="s">
        <v>96</v>
      </c>
      <c r="Q98" s="17">
        <v>45967</v>
      </c>
    </row>
    <row r="99" customFormat="1" spans="1:17">
      <c r="A99" s="47">
        <v>45953</v>
      </c>
      <c r="B99" s="48">
        <v>45953</v>
      </c>
      <c r="C99" s="49" t="s">
        <v>306</v>
      </c>
      <c r="D99" s="30" t="s">
        <v>41</v>
      </c>
      <c r="E99" s="44">
        <v>45953</v>
      </c>
      <c r="F99" s="50">
        <v>49833</v>
      </c>
      <c r="G99" s="25"/>
      <c r="H99" s="25"/>
      <c r="I99" s="25"/>
      <c r="J99" s="22">
        <v>8880</v>
      </c>
      <c r="K99" s="22"/>
      <c r="L99" s="22"/>
      <c r="M99" s="22"/>
      <c r="N99" s="22">
        <v>8880</v>
      </c>
      <c r="O99" s="38"/>
      <c r="P99" s="24"/>
      <c r="Q99" s="17">
        <v>45983</v>
      </c>
    </row>
    <row r="100" customFormat="1" spans="1:17">
      <c r="A100" s="47">
        <v>45953</v>
      </c>
      <c r="B100" s="48">
        <v>45953</v>
      </c>
      <c r="C100" s="49" t="s">
        <v>307</v>
      </c>
      <c r="D100" s="30" t="s">
        <v>41</v>
      </c>
      <c r="E100" s="44">
        <v>45953</v>
      </c>
      <c r="F100" s="50">
        <v>49834</v>
      </c>
      <c r="G100" s="25"/>
      <c r="H100" s="25"/>
      <c r="I100" s="25"/>
      <c r="J100" s="22"/>
      <c r="K100" s="22">
        <v>49750</v>
      </c>
      <c r="L100" s="22"/>
      <c r="M100" s="22"/>
      <c r="N100" s="22">
        <v>49750</v>
      </c>
      <c r="O100" s="38"/>
      <c r="P100" s="24"/>
      <c r="Q100" s="17">
        <v>45983</v>
      </c>
    </row>
    <row r="101" customFormat="1" spans="1:17">
      <c r="A101" s="47">
        <v>45953</v>
      </c>
      <c r="B101" s="48">
        <v>45953</v>
      </c>
      <c r="C101" s="49" t="s">
        <v>308</v>
      </c>
      <c r="D101" s="30" t="s">
        <v>95</v>
      </c>
      <c r="E101" s="44">
        <v>45953</v>
      </c>
      <c r="F101" s="50">
        <v>49835</v>
      </c>
      <c r="G101" s="25"/>
      <c r="H101" s="25"/>
      <c r="I101" s="25"/>
      <c r="J101" s="22"/>
      <c r="K101" s="22">
        <v>48861.61</v>
      </c>
      <c r="L101" s="22"/>
      <c r="M101" s="22"/>
      <c r="N101" s="22">
        <v>48861.61</v>
      </c>
      <c r="O101" s="38"/>
      <c r="P101" s="24" t="s">
        <v>96</v>
      </c>
      <c r="Q101" s="17">
        <v>45982</v>
      </c>
    </row>
    <row r="102" customFormat="1" spans="1:17">
      <c r="A102" s="47">
        <v>45954</v>
      </c>
      <c r="B102" s="48">
        <v>45954</v>
      </c>
      <c r="C102" s="49" t="s">
        <v>309</v>
      </c>
      <c r="D102" s="30" t="s">
        <v>95</v>
      </c>
      <c r="E102" s="44">
        <v>45954</v>
      </c>
      <c r="F102" s="50">
        <v>49836</v>
      </c>
      <c r="G102" s="25"/>
      <c r="H102" s="25"/>
      <c r="I102" s="25"/>
      <c r="J102" s="22">
        <v>1469.29</v>
      </c>
      <c r="K102" s="22"/>
      <c r="L102" s="22"/>
      <c r="M102" s="22"/>
      <c r="N102" s="22">
        <v>1469.29</v>
      </c>
      <c r="O102" s="38"/>
      <c r="P102" s="24" t="s">
        <v>97</v>
      </c>
      <c r="Q102" s="17">
        <v>45985</v>
      </c>
    </row>
    <row r="103" spans="1:17">
      <c r="A103" s="23" t="s">
        <v>15</v>
      </c>
      <c r="B103" s="19"/>
      <c r="C103" s="24"/>
      <c r="D103" s="30"/>
      <c r="E103" s="44"/>
      <c r="F103" s="32"/>
      <c r="G103" s="25">
        <f>SUM(G88:G97)</f>
        <v>0</v>
      </c>
      <c r="H103" s="25">
        <f t="shared" ref="H103:N103" si="2">SUM(H88:H97)</f>
        <v>0</v>
      </c>
      <c r="I103" s="25">
        <f t="shared" si="2"/>
        <v>0</v>
      </c>
      <c r="J103" s="25">
        <f t="shared" si="2"/>
        <v>36880</v>
      </c>
      <c r="K103" s="25">
        <f t="shared" si="2"/>
        <v>0</v>
      </c>
      <c r="L103" s="25">
        <f t="shared" si="2"/>
        <v>0</v>
      </c>
      <c r="M103" s="25">
        <f t="shared" si="2"/>
        <v>0</v>
      </c>
      <c r="N103" s="25">
        <f t="shared" si="2"/>
        <v>36880</v>
      </c>
      <c r="O103" s="38"/>
      <c r="P103" s="24"/>
      <c r="Q103" s="17"/>
    </row>
    <row r="108" spans="2:9">
      <c r="B108" t="s">
        <v>278</v>
      </c>
      <c r="I108" t="s">
        <v>279</v>
      </c>
    </row>
    <row r="110" spans="2:9">
      <c r="B110" t="s">
        <v>280</v>
      </c>
      <c r="I110" t="s">
        <v>281</v>
      </c>
    </row>
    <row r="111" spans="2:9">
      <c r="B111" t="s">
        <v>282</v>
      </c>
      <c r="I111" t="s">
        <v>283</v>
      </c>
    </row>
    <row r="121" ht="26.25" spans="1:17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</row>
    <row r="122" spans="1:17">
      <c r="A122" s="4" t="s">
        <v>310</v>
      </c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</row>
    <row r="123" spans="1:17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</row>
    <row r="124" spans="1:1">
      <c r="A124" s="5"/>
    </row>
    <row r="125" spans="1:17">
      <c r="A125" s="6" t="s">
        <v>36</v>
      </c>
      <c r="B125" s="6"/>
      <c r="C125" s="6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36"/>
      <c r="Q125" s="40"/>
    </row>
    <row r="126" spans="1:17">
      <c r="A126" s="10" t="s">
        <v>4</v>
      </c>
      <c r="B126" s="10" t="s">
        <v>5</v>
      </c>
      <c r="C126" s="11" t="s">
        <v>6</v>
      </c>
      <c r="D126" s="11" t="s">
        <v>7</v>
      </c>
      <c r="E126" s="11" t="s">
        <v>37</v>
      </c>
      <c r="F126" s="11" t="s">
        <v>37</v>
      </c>
      <c r="G126" s="11" t="s">
        <v>10</v>
      </c>
      <c r="H126" s="13" t="s">
        <v>11</v>
      </c>
      <c r="I126" s="13"/>
      <c r="J126" s="11" t="s">
        <v>12</v>
      </c>
      <c r="K126" s="11" t="s">
        <v>13</v>
      </c>
      <c r="L126" s="37" t="s">
        <v>14</v>
      </c>
      <c r="M126" s="37"/>
      <c r="N126" s="11" t="s">
        <v>15</v>
      </c>
      <c r="O126" s="11" t="s">
        <v>16</v>
      </c>
      <c r="P126" s="11" t="s">
        <v>38</v>
      </c>
      <c r="Q126" s="11" t="s">
        <v>39</v>
      </c>
    </row>
    <row r="127" ht="15.75" spans="1:17">
      <c r="A127" s="10"/>
      <c r="B127" s="10"/>
      <c r="C127" s="14"/>
      <c r="D127" s="14"/>
      <c r="E127" s="27" t="s">
        <v>18</v>
      </c>
      <c r="F127" s="27"/>
      <c r="G127" s="14"/>
      <c r="H127" s="16" t="s">
        <v>19</v>
      </c>
      <c r="I127" s="16" t="s">
        <v>20</v>
      </c>
      <c r="J127" s="14"/>
      <c r="K127" s="14"/>
      <c r="L127" s="16" t="s">
        <v>19</v>
      </c>
      <c r="M127" s="16" t="s">
        <v>20</v>
      </c>
      <c r="N127" s="14"/>
      <c r="O127" s="14"/>
      <c r="P127" s="14"/>
      <c r="Q127" s="14"/>
    </row>
    <row r="128" s="1" customFormat="1" ht="12.95" customHeight="1" spans="1:17">
      <c r="A128" s="28">
        <v>45936</v>
      </c>
      <c r="B128" s="28">
        <v>45936</v>
      </c>
      <c r="C128" s="18" t="s">
        <v>311</v>
      </c>
      <c r="D128" s="19" t="s">
        <v>116</v>
      </c>
      <c r="E128" s="51">
        <v>45941</v>
      </c>
      <c r="F128" s="32">
        <v>48775</v>
      </c>
      <c r="G128" s="22"/>
      <c r="H128" s="22"/>
      <c r="I128" s="22"/>
      <c r="J128" s="22">
        <v>65424</v>
      </c>
      <c r="K128" s="22"/>
      <c r="L128" s="22"/>
      <c r="M128" s="22"/>
      <c r="N128" s="22">
        <v>65424</v>
      </c>
      <c r="O128" s="38"/>
      <c r="P128" s="24"/>
      <c r="Q128" s="17">
        <v>45966</v>
      </c>
    </row>
    <row r="129" s="1" customFormat="1" ht="12.95" customHeight="1" spans="1:17">
      <c r="A129" s="28">
        <v>45941</v>
      </c>
      <c r="B129" s="28">
        <v>45941</v>
      </c>
      <c r="C129" s="18" t="s">
        <v>312</v>
      </c>
      <c r="D129" s="19" t="s">
        <v>116</v>
      </c>
      <c r="E129" s="51">
        <v>45941</v>
      </c>
      <c r="F129" s="32">
        <v>48776</v>
      </c>
      <c r="G129" s="22"/>
      <c r="H129" s="22"/>
      <c r="I129" s="22"/>
      <c r="J129" s="22"/>
      <c r="K129" s="22">
        <v>148250</v>
      </c>
      <c r="L129" s="22"/>
      <c r="M129" s="22"/>
      <c r="N129" s="22">
        <v>148250</v>
      </c>
      <c r="O129" s="38"/>
      <c r="P129" s="24"/>
      <c r="Q129" s="17">
        <v>45976</v>
      </c>
    </row>
    <row r="130" s="1" customFormat="1" ht="12.95" customHeight="1" spans="1:17">
      <c r="A130" s="28">
        <v>45944</v>
      </c>
      <c r="B130" s="28">
        <v>45944</v>
      </c>
      <c r="C130" s="18" t="s">
        <v>313</v>
      </c>
      <c r="D130" s="19" t="s">
        <v>117</v>
      </c>
      <c r="E130" s="51"/>
      <c r="F130" s="32"/>
      <c r="G130" s="22"/>
      <c r="H130" s="22"/>
      <c r="I130" s="22"/>
      <c r="J130" s="22">
        <v>480</v>
      </c>
      <c r="K130" s="22"/>
      <c r="L130" s="22"/>
      <c r="M130" s="22"/>
      <c r="N130" s="22">
        <v>480</v>
      </c>
      <c r="O130" s="38"/>
      <c r="P130" s="24"/>
      <c r="Q130" s="17"/>
    </row>
    <row r="131" spans="1:17">
      <c r="A131" s="23" t="s">
        <v>15</v>
      </c>
      <c r="B131" s="19"/>
      <c r="C131" s="24"/>
      <c r="D131" s="30"/>
      <c r="E131" s="35"/>
      <c r="F131" s="52"/>
      <c r="G131" s="25">
        <f>SUM(G128:G130)</f>
        <v>0</v>
      </c>
      <c r="H131" s="25">
        <f t="shared" ref="H131:N131" si="3">SUM(H128:H130)</f>
        <v>0</v>
      </c>
      <c r="I131" s="25">
        <f t="shared" si="3"/>
        <v>0</v>
      </c>
      <c r="J131" s="25">
        <f t="shared" si="3"/>
        <v>65904</v>
      </c>
      <c r="K131" s="25">
        <f t="shared" si="3"/>
        <v>148250</v>
      </c>
      <c r="L131" s="25">
        <f t="shared" si="3"/>
        <v>0</v>
      </c>
      <c r="M131" s="25">
        <f t="shared" si="3"/>
        <v>0</v>
      </c>
      <c r="N131" s="25">
        <f t="shared" si="3"/>
        <v>214154</v>
      </c>
      <c r="O131" s="38"/>
      <c r="P131" s="24"/>
      <c r="Q131" s="17"/>
    </row>
    <row r="136" spans="2:9">
      <c r="B136" t="s">
        <v>278</v>
      </c>
      <c r="I136" t="s">
        <v>279</v>
      </c>
    </row>
    <row r="138" spans="2:9">
      <c r="B138" t="s">
        <v>280</v>
      </c>
      <c r="I138" t="s">
        <v>281</v>
      </c>
    </row>
    <row r="139" spans="2:9">
      <c r="B139" t="s">
        <v>282</v>
      </c>
      <c r="I139" t="s">
        <v>283</v>
      </c>
    </row>
    <row r="161" spans="1:17">
      <c r="A161" s="4" t="s">
        <v>314</v>
      </c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</row>
    <row r="162" spans="1:17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</row>
    <row r="163" spans="1:1">
      <c r="A163" s="5"/>
    </row>
    <row r="164" spans="1:17">
      <c r="A164" s="6" t="s">
        <v>36</v>
      </c>
      <c r="B164" s="6"/>
      <c r="C164" s="6"/>
      <c r="D164" s="7"/>
      <c r="E164" s="7"/>
      <c r="F164" s="53"/>
      <c r="G164" s="7"/>
      <c r="H164" s="7"/>
      <c r="I164" s="7"/>
      <c r="J164" s="7"/>
      <c r="K164" s="7"/>
      <c r="L164" s="7"/>
      <c r="M164" s="7"/>
      <c r="N164" s="7"/>
      <c r="O164" s="7"/>
      <c r="P164" s="36"/>
      <c r="Q164" s="40"/>
    </row>
    <row r="165" spans="1:17">
      <c r="A165" s="10" t="s">
        <v>4</v>
      </c>
      <c r="B165" s="10" t="s">
        <v>5</v>
      </c>
      <c r="C165" s="11" t="s">
        <v>6</v>
      </c>
      <c r="D165" s="11" t="s">
        <v>7</v>
      </c>
      <c r="E165" s="11" t="s">
        <v>37</v>
      </c>
      <c r="F165" s="11" t="s">
        <v>37</v>
      </c>
      <c r="G165" s="11" t="s">
        <v>10</v>
      </c>
      <c r="H165" s="13" t="s">
        <v>11</v>
      </c>
      <c r="I165" s="13"/>
      <c r="J165" s="11" t="s">
        <v>12</v>
      </c>
      <c r="K165" s="11" t="s">
        <v>13</v>
      </c>
      <c r="L165" s="37" t="s">
        <v>14</v>
      </c>
      <c r="M165" s="37"/>
      <c r="N165" s="11" t="s">
        <v>15</v>
      </c>
      <c r="O165" s="11" t="s">
        <v>16</v>
      </c>
      <c r="P165" s="11" t="s">
        <v>38</v>
      </c>
      <c r="Q165" s="11" t="s">
        <v>39</v>
      </c>
    </row>
    <row r="166" ht="15.75" spans="1:17">
      <c r="A166" s="10"/>
      <c r="B166" s="10"/>
      <c r="C166" s="14"/>
      <c r="D166" s="14"/>
      <c r="E166" s="27" t="s">
        <v>18</v>
      </c>
      <c r="F166" s="27"/>
      <c r="G166" s="14"/>
      <c r="H166" s="16" t="s">
        <v>19</v>
      </c>
      <c r="I166" s="16" t="s">
        <v>20</v>
      </c>
      <c r="J166" s="14"/>
      <c r="K166" s="14"/>
      <c r="L166" s="16" t="s">
        <v>19</v>
      </c>
      <c r="M166" s="16" t="s">
        <v>20</v>
      </c>
      <c r="N166" s="14"/>
      <c r="O166" s="14"/>
      <c r="P166" s="14"/>
      <c r="Q166" s="14"/>
    </row>
    <row r="167" s="1" customFormat="1" ht="12.95" customHeight="1" spans="1:17">
      <c r="A167" s="54">
        <v>45469</v>
      </c>
      <c r="B167" s="54">
        <v>45469</v>
      </c>
      <c r="C167" s="18" t="s">
        <v>315</v>
      </c>
      <c r="D167" s="30" t="s">
        <v>158</v>
      </c>
      <c r="E167" s="35"/>
      <c r="F167" s="32"/>
      <c r="G167" s="22"/>
      <c r="H167" s="55"/>
      <c r="I167" s="55"/>
      <c r="J167" s="55">
        <v>8800</v>
      </c>
      <c r="K167" s="55"/>
      <c r="L167" s="22"/>
      <c r="M167" s="22"/>
      <c r="N167" s="22">
        <v>8800</v>
      </c>
      <c r="O167" s="38"/>
      <c r="P167" s="24"/>
      <c r="Q167" s="17"/>
    </row>
    <row r="168" s="1" customFormat="1" ht="12.95" customHeight="1" spans="1:17">
      <c r="A168" s="54">
        <v>45685</v>
      </c>
      <c r="B168" s="54">
        <v>45685</v>
      </c>
      <c r="C168" s="18" t="s">
        <v>316</v>
      </c>
      <c r="D168" s="30" t="s">
        <v>317</v>
      </c>
      <c r="E168" s="35"/>
      <c r="F168" s="32"/>
      <c r="G168" s="22"/>
      <c r="H168" s="55"/>
      <c r="I168" s="55"/>
      <c r="J168" s="55">
        <v>10400</v>
      </c>
      <c r="K168" s="55"/>
      <c r="L168" s="22"/>
      <c r="M168" s="22"/>
      <c r="N168" s="22">
        <v>10400</v>
      </c>
      <c r="O168" s="38"/>
      <c r="P168" s="24"/>
      <c r="Q168" s="17"/>
    </row>
    <row r="169" s="1" customFormat="1" ht="12.95" customHeight="1" spans="1:17">
      <c r="A169" s="54">
        <v>45937</v>
      </c>
      <c r="B169" s="54">
        <v>45937</v>
      </c>
      <c r="C169" s="18" t="s">
        <v>318</v>
      </c>
      <c r="D169" s="30" t="s">
        <v>158</v>
      </c>
      <c r="E169" s="35"/>
      <c r="F169" s="32"/>
      <c r="G169" s="22"/>
      <c r="H169" s="55"/>
      <c r="I169" s="55"/>
      <c r="J169" s="55"/>
      <c r="K169" s="55">
        <v>480</v>
      </c>
      <c r="L169" s="22"/>
      <c r="M169" s="22"/>
      <c r="N169" s="22">
        <v>480</v>
      </c>
      <c r="O169" s="38"/>
      <c r="P169" s="24"/>
      <c r="Q169" s="17"/>
    </row>
    <row r="170" s="1" customFormat="1" ht="12.95" customHeight="1" spans="1:17">
      <c r="A170" s="54">
        <v>45933</v>
      </c>
      <c r="B170" s="54">
        <v>45933</v>
      </c>
      <c r="C170" s="18" t="s">
        <v>319</v>
      </c>
      <c r="D170" s="30" t="s">
        <v>320</v>
      </c>
      <c r="E170" s="35"/>
      <c r="F170" s="32">
        <v>49431</v>
      </c>
      <c r="G170" s="22"/>
      <c r="H170" s="55"/>
      <c r="I170" s="55"/>
      <c r="J170" s="55">
        <v>5280</v>
      </c>
      <c r="K170" s="55"/>
      <c r="L170" s="22"/>
      <c r="M170" s="22"/>
      <c r="N170" s="22">
        <v>5280</v>
      </c>
      <c r="O170" s="38"/>
      <c r="P170" s="24"/>
      <c r="Q170" s="17">
        <v>45964</v>
      </c>
    </row>
    <row r="171" s="1" customFormat="1" ht="12.95" customHeight="1" spans="1:17">
      <c r="A171" s="54">
        <v>45933</v>
      </c>
      <c r="B171" s="54">
        <v>45933</v>
      </c>
      <c r="C171" s="18" t="s">
        <v>321</v>
      </c>
      <c r="D171" s="30" t="s">
        <v>320</v>
      </c>
      <c r="E171" s="35"/>
      <c r="F171" s="32" t="s">
        <v>157</v>
      </c>
      <c r="G171" s="22"/>
      <c r="H171" s="55"/>
      <c r="I171" s="55"/>
      <c r="J171" s="55"/>
      <c r="K171" s="55">
        <v>16685</v>
      </c>
      <c r="L171" s="22"/>
      <c r="M171" s="22"/>
      <c r="N171" s="22">
        <v>16685</v>
      </c>
      <c r="O171" s="38"/>
      <c r="P171" s="24"/>
      <c r="Q171" s="17">
        <v>45964</v>
      </c>
    </row>
    <row r="172" s="1" customFormat="1" ht="12.95" customHeight="1" spans="1:17">
      <c r="A172" s="54">
        <v>45933</v>
      </c>
      <c r="B172" s="54">
        <v>45933</v>
      </c>
      <c r="C172" s="18" t="s">
        <v>322</v>
      </c>
      <c r="D172" s="30" t="s">
        <v>320</v>
      </c>
      <c r="E172" s="35"/>
      <c r="F172" s="32">
        <v>49433</v>
      </c>
      <c r="G172" s="22"/>
      <c r="H172" s="55"/>
      <c r="I172" s="55"/>
      <c r="J172" s="55"/>
      <c r="K172" s="55">
        <v>24820</v>
      </c>
      <c r="L172" s="22"/>
      <c r="M172" s="22"/>
      <c r="N172" s="22">
        <v>24820</v>
      </c>
      <c r="O172" s="38"/>
      <c r="P172" s="24"/>
      <c r="Q172" s="17">
        <v>45964</v>
      </c>
    </row>
    <row r="173" s="1" customFormat="1" ht="12.95" customHeight="1" spans="1:17">
      <c r="A173" s="17">
        <v>45937</v>
      </c>
      <c r="B173" s="17">
        <v>45937</v>
      </c>
      <c r="C173" s="18" t="s">
        <v>318</v>
      </c>
      <c r="D173" s="30" t="s">
        <v>158</v>
      </c>
      <c r="E173" s="35"/>
      <c r="F173" s="32"/>
      <c r="G173" s="22"/>
      <c r="H173" s="22"/>
      <c r="I173" s="22"/>
      <c r="J173" s="22">
        <v>480</v>
      </c>
      <c r="K173" s="22"/>
      <c r="L173" s="22"/>
      <c r="M173" s="22"/>
      <c r="N173" s="22">
        <v>480</v>
      </c>
      <c r="O173" s="38"/>
      <c r="P173" s="24"/>
      <c r="Q173" s="17"/>
    </row>
    <row r="174" s="1" customFormat="1" ht="12.95" customHeight="1" spans="1:17">
      <c r="A174" s="54">
        <v>45940</v>
      </c>
      <c r="B174" s="54">
        <v>45940</v>
      </c>
      <c r="C174" s="18" t="s">
        <v>323</v>
      </c>
      <c r="D174" s="30" t="s">
        <v>159</v>
      </c>
      <c r="E174" s="35">
        <v>45940</v>
      </c>
      <c r="F174" s="32">
        <v>49437</v>
      </c>
      <c r="G174" s="22"/>
      <c r="H174" s="22"/>
      <c r="I174" s="22"/>
      <c r="J174" s="22"/>
      <c r="K174" s="22">
        <v>36000</v>
      </c>
      <c r="L174" s="22"/>
      <c r="M174" s="22"/>
      <c r="N174" s="22">
        <v>36000</v>
      </c>
      <c r="O174" s="38"/>
      <c r="P174" s="24"/>
      <c r="Q174" s="17">
        <v>45971</v>
      </c>
    </row>
    <row r="175" s="1" customFormat="1" ht="12.95" customHeight="1" spans="1:17">
      <c r="A175" s="17">
        <v>45946</v>
      </c>
      <c r="B175" s="17">
        <v>45946</v>
      </c>
      <c r="C175" s="18" t="s">
        <v>324</v>
      </c>
      <c r="D175" s="30" t="s">
        <v>325</v>
      </c>
      <c r="E175" s="35"/>
      <c r="F175" s="32"/>
      <c r="G175" s="22"/>
      <c r="H175" s="22"/>
      <c r="I175" s="22"/>
      <c r="J175" s="22"/>
      <c r="K175" s="22">
        <v>5720</v>
      </c>
      <c r="L175" s="22"/>
      <c r="M175" s="22"/>
      <c r="N175" s="22">
        <v>5720</v>
      </c>
      <c r="O175" s="38"/>
      <c r="P175" s="24"/>
      <c r="Q175" s="17"/>
    </row>
    <row r="176" s="1" customFormat="1" ht="12.95" customHeight="1" spans="1:17">
      <c r="A176" s="17">
        <v>45946</v>
      </c>
      <c r="B176" s="17">
        <v>45946</v>
      </c>
      <c r="C176" s="18" t="s">
        <v>326</v>
      </c>
      <c r="D176" s="30" t="s">
        <v>320</v>
      </c>
      <c r="E176" s="35">
        <v>45946</v>
      </c>
      <c r="F176" s="32">
        <v>49439</v>
      </c>
      <c r="G176" s="22"/>
      <c r="H176" s="22"/>
      <c r="I176" s="22"/>
      <c r="J176" s="22"/>
      <c r="K176" s="22">
        <v>8600</v>
      </c>
      <c r="L176" s="22"/>
      <c r="M176" s="22"/>
      <c r="N176" s="22">
        <v>8600</v>
      </c>
      <c r="O176" s="38"/>
      <c r="P176" s="24"/>
      <c r="Q176" s="17">
        <v>45987</v>
      </c>
    </row>
    <row r="177" s="1" customFormat="1" ht="12.95" customHeight="1" spans="1:17">
      <c r="A177" s="17">
        <v>45950</v>
      </c>
      <c r="B177" s="17">
        <v>45950</v>
      </c>
      <c r="C177" s="18" t="s">
        <v>327</v>
      </c>
      <c r="D177" s="30" t="s">
        <v>156</v>
      </c>
      <c r="E177" s="35">
        <v>45951</v>
      </c>
      <c r="F177" s="32">
        <v>49440</v>
      </c>
      <c r="G177" s="22"/>
      <c r="H177" s="22"/>
      <c r="I177" s="22"/>
      <c r="J177" s="22">
        <v>5544</v>
      </c>
      <c r="K177" s="22"/>
      <c r="L177" s="22"/>
      <c r="M177" s="22"/>
      <c r="N177" s="22">
        <v>5544</v>
      </c>
      <c r="O177" s="38"/>
      <c r="P177" s="24"/>
      <c r="Q177" s="17"/>
    </row>
    <row r="178" s="1" customFormat="1" ht="12.95" customHeight="1" spans="1:17">
      <c r="A178" s="17">
        <v>45954</v>
      </c>
      <c r="B178" s="17">
        <v>45955</v>
      </c>
      <c r="C178" s="18" t="s">
        <v>328</v>
      </c>
      <c r="D178" s="30" t="s">
        <v>159</v>
      </c>
      <c r="E178" s="35">
        <v>45954</v>
      </c>
      <c r="F178" s="32">
        <v>49441</v>
      </c>
      <c r="G178" s="22"/>
      <c r="H178" s="22"/>
      <c r="I178" s="22"/>
      <c r="J178" s="22">
        <v>2640</v>
      </c>
      <c r="K178" s="22"/>
      <c r="L178" s="22"/>
      <c r="M178" s="22"/>
      <c r="N178" s="22">
        <v>2640</v>
      </c>
      <c r="O178" s="38"/>
      <c r="P178" s="24"/>
      <c r="Q178" s="17"/>
    </row>
    <row r="179" s="1" customFormat="1" ht="12.95" customHeight="1" spans="1:17">
      <c r="A179" s="17">
        <v>45958</v>
      </c>
      <c r="B179" s="17">
        <v>45958</v>
      </c>
      <c r="C179" s="18" t="s">
        <v>329</v>
      </c>
      <c r="D179" s="30" t="s">
        <v>156</v>
      </c>
      <c r="E179" s="35">
        <v>45958</v>
      </c>
      <c r="F179" s="32">
        <v>49442</v>
      </c>
      <c r="G179" s="22"/>
      <c r="H179" s="22"/>
      <c r="I179" s="22"/>
      <c r="J179" s="22"/>
      <c r="K179" s="22">
        <v>1275</v>
      </c>
      <c r="L179" s="22"/>
      <c r="M179" s="22"/>
      <c r="N179" s="22">
        <v>1275</v>
      </c>
      <c r="O179" s="38"/>
      <c r="P179" s="24"/>
      <c r="Q179" s="17"/>
    </row>
    <row r="180" spans="1:17">
      <c r="A180" s="23" t="s">
        <v>15</v>
      </c>
      <c r="B180" s="19"/>
      <c r="C180" s="24"/>
      <c r="D180" s="30"/>
      <c r="E180" s="35"/>
      <c r="F180" s="32"/>
      <c r="G180" s="25">
        <f>SUM(G167:G179)</f>
        <v>0</v>
      </c>
      <c r="H180" s="25">
        <f t="shared" ref="H180:N180" si="4">SUM(H167:H179)</f>
        <v>0</v>
      </c>
      <c r="I180" s="25">
        <f t="shared" si="4"/>
        <v>0</v>
      </c>
      <c r="J180" s="25">
        <f t="shared" si="4"/>
        <v>33144</v>
      </c>
      <c r="K180" s="25">
        <f t="shared" si="4"/>
        <v>93580</v>
      </c>
      <c r="L180" s="25">
        <f t="shared" si="4"/>
        <v>0</v>
      </c>
      <c r="M180" s="25">
        <f t="shared" si="4"/>
        <v>0</v>
      </c>
      <c r="N180" s="25">
        <f t="shared" si="4"/>
        <v>126724</v>
      </c>
      <c r="O180" s="38"/>
      <c r="P180" s="24"/>
      <c r="Q180" s="17"/>
    </row>
    <row r="185" spans="2:9">
      <c r="B185" t="s">
        <v>278</v>
      </c>
      <c r="I185" t="s">
        <v>279</v>
      </c>
    </row>
    <row r="187" spans="2:9">
      <c r="B187" t="s">
        <v>280</v>
      </c>
      <c r="I187" t="s">
        <v>281</v>
      </c>
    </row>
    <row r="188" spans="2:9">
      <c r="B188" t="s">
        <v>282</v>
      </c>
      <c r="I188" t="s">
        <v>283</v>
      </c>
    </row>
    <row r="198" spans="1:17">
      <c r="A198" s="4" t="s">
        <v>330</v>
      </c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</row>
    <row r="199" spans="1:17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</row>
    <row r="200" spans="1:1">
      <c r="A200" s="5"/>
    </row>
    <row r="201" spans="1:17">
      <c r="A201" s="6" t="s">
        <v>36</v>
      </c>
      <c r="B201" s="6"/>
      <c r="C201" s="6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36"/>
      <c r="Q201" s="40"/>
    </row>
    <row r="202" spans="1:17">
      <c r="A202" s="10" t="s">
        <v>4</v>
      </c>
      <c r="B202" s="10" t="s">
        <v>5</v>
      </c>
      <c r="C202" s="11" t="s">
        <v>6</v>
      </c>
      <c r="D202" s="11" t="s">
        <v>7</v>
      </c>
      <c r="E202" s="11" t="s">
        <v>37</v>
      </c>
      <c r="F202" s="11" t="s">
        <v>37</v>
      </c>
      <c r="G202" s="11" t="s">
        <v>10</v>
      </c>
      <c r="H202" s="13" t="s">
        <v>11</v>
      </c>
      <c r="I202" s="13"/>
      <c r="J202" s="11" t="s">
        <v>12</v>
      </c>
      <c r="K202" s="11" t="s">
        <v>13</v>
      </c>
      <c r="L202" s="37" t="s">
        <v>14</v>
      </c>
      <c r="M202" s="37"/>
      <c r="N202" s="11" t="s">
        <v>15</v>
      </c>
      <c r="O202" s="11" t="s">
        <v>16</v>
      </c>
      <c r="P202" s="11" t="s">
        <v>38</v>
      </c>
      <c r="Q202" s="11" t="s">
        <v>39</v>
      </c>
    </row>
    <row r="203" ht="15.75" spans="1:17">
      <c r="A203" s="10"/>
      <c r="B203" s="10"/>
      <c r="C203" s="14"/>
      <c r="D203" s="14"/>
      <c r="E203" s="27" t="s">
        <v>18</v>
      </c>
      <c r="F203" s="27"/>
      <c r="G203" s="14"/>
      <c r="H203" s="16" t="s">
        <v>19</v>
      </c>
      <c r="I203" s="16" t="s">
        <v>20</v>
      </c>
      <c r="J203" s="14"/>
      <c r="K203" s="14"/>
      <c r="L203" s="16" t="s">
        <v>19</v>
      </c>
      <c r="M203" s="16" t="s">
        <v>20</v>
      </c>
      <c r="N203" s="14"/>
      <c r="O203" s="14"/>
      <c r="P203" s="14"/>
      <c r="Q203" s="14"/>
    </row>
    <row r="204" s="2" customFormat="1" ht="13.5" spans="1:17">
      <c r="A204" s="28">
        <v>44454</v>
      </c>
      <c r="B204" s="28">
        <v>44454</v>
      </c>
      <c r="C204" s="56" t="s">
        <v>331</v>
      </c>
      <c r="D204" s="57" t="s">
        <v>332</v>
      </c>
      <c r="E204" s="58"/>
      <c r="F204" s="32"/>
      <c r="G204" s="59"/>
      <c r="H204" s="60"/>
      <c r="I204" s="60"/>
      <c r="J204" s="60"/>
      <c r="K204" s="60">
        <v>205010</v>
      </c>
      <c r="L204" s="66"/>
      <c r="M204" s="66"/>
      <c r="N204" s="66">
        <v>205010</v>
      </c>
      <c r="O204" s="67"/>
      <c r="P204" s="68" t="s">
        <v>333</v>
      </c>
      <c r="Q204" s="31"/>
    </row>
    <row r="205" s="3" customFormat="1" ht="12.75" spans="1:17">
      <c r="A205" s="28">
        <v>45684</v>
      </c>
      <c r="B205" s="28">
        <v>45684</v>
      </c>
      <c r="C205" s="56" t="s">
        <v>334</v>
      </c>
      <c r="D205" s="61" t="s">
        <v>332</v>
      </c>
      <c r="E205" s="31"/>
      <c r="F205" s="32"/>
      <c r="G205" s="62"/>
      <c r="H205" s="63"/>
      <c r="I205" s="63"/>
      <c r="J205" s="63"/>
      <c r="K205" s="63">
        <v>11530</v>
      </c>
      <c r="L205" s="69"/>
      <c r="M205" s="69"/>
      <c r="N205" s="66">
        <v>11530</v>
      </c>
      <c r="O205" s="70"/>
      <c r="P205" s="68"/>
      <c r="Q205" s="31"/>
    </row>
    <row r="206" s="2" customFormat="1" ht="12.75" spans="1:17">
      <c r="A206" s="28">
        <v>45808</v>
      </c>
      <c r="B206" s="28">
        <v>45808</v>
      </c>
      <c r="C206" s="56" t="s">
        <v>335</v>
      </c>
      <c r="D206" s="57" t="s">
        <v>332</v>
      </c>
      <c r="E206" s="58"/>
      <c r="F206" s="32"/>
      <c r="G206" s="59"/>
      <c r="H206" s="60"/>
      <c r="I206" s="60"/>
      <c r="J206" s="60"/>
      <c r="K206" s="60">
        <v>36080</v>
      </c>
      <c r="L206" s="66"/>
      <c r="M206" s="66"/>
      <c r="N206" s="66">
        <v>36080</v>
      </c>
      <c r="O206" s="67"/>
      <c r="P206" s="68" t="s">
        <v>252</v>
      </c>
      <c r="Q206" s="31"/>
    </row>
    <row r="207" s="2" customFormat="1" ht="12.75" spans="1:17">
      <c r="A207" s="28">
        <v>45822</v>
      </c>
      <c r="B207" s="28">
        <v>45822</v>
      </c>
      <c r="C207" s="56" t="s">
        <v>336</v>
      </c>
      <c r="D207" s="57" t="s">
        <v>332</v>
      </c>
      <c r="E207" s="58"/>
      <c r="F207" s="32"/>
      <c r="G207" s="59"/>
      <c r="H207" s="60"/>
      <c r="I207" s="60"/>
      <c r="J207" s="60"/>
      <c r="K207" s="60">
        <v>9316.07</v>
      </c>
      <c r="L207" s="66"/>
      <c r="M207" s="66"/>
      <c r="N207" s="66">
        <v>9316.07</v>
      </c>
      <c r="O207" s="67"/>
      <c r="P207" s="68"/>
      <c r="Q207" s="31"/>
    </row>
    <row r="208" s="2" customFormat="1" ht="12.75" spans="1:17">
      <c r="A208" s="28">
        <v>45905</v>
      </c>
      <c r="B208" s="28">
        <v>45905</v>
      </c>
      <c r="C208" s="56" t="s">
        <v>337</v>
      </c>
      <c r="D208" s="57" t="s">
        <v>181</v>
      </c>
      <c r="E208" s="58"/>
      <c r="F208" s="32"/>
      <c r="G208" s="59"/>
      <c r="H208" s="60"/>
      <c r="I208" s="60"/>
      <c r="J208" s="60"/>
      <c r="K208" s="60">
        <v>121530</v>
      </c>
      <c r="L208" s="66"/>
      <c r="M208" s="66"/>
      <c r="N208" s="66">
        <v>121530</v>
      </c>
      <c r="O208" s="67"/>
      <c r="P208" s="68"/>
      <c r="Q208" s="31"/>
    </row>
    <row r="209" s="3" customFormat="1" ht="12.75" spans="1:17">
      <c r="A209" s="28">
        <v>45915</v>
      </c>
      <c r="B209" s="28">
        <v>45915</v>
      </c>
      <c r="C209" s="56" t="s">
        <v>338</v>
      </c>
      <c r="D209" s="64" t="s">
        <v>181</v>
      </c>
      <c r="E209" s="31"/>
      <c r="F209" s="32"/>
      <c r="G209" s="62"/>
      <c r="H209" s="63"/>
      <c r="I209" s="63"/>
      <c r="J209" s="63"/>
      <c r="K209" s="63">
        <v>38840</v>
      </c>
      <c r="L209" s="69"/>
      <c r="M209" s="69"/>
      <c r="N209" s="66">
        <v>38840</v>
      </c>
      <c r="O209" s="70"/>
      <c r="P209" s="68"/>
      <c r="Q209" s="31"/>
    </row>
    <row r="210" s="2" customFormat="1" ht="12.75" spans="1:17">
      <c r="A210" s="28">
        <v>45919</v>
      </c>
      <c r="B210" s="28">
        <v>45919</v>
      </c>
      <c r="C210" s="56" t="s">
        <v>339</v>
      </c>
      <c r="D210" s="57" t="s">
        <v>340</v>
      </c>
      <c r="E210" s="58"/>
      <c r="F210" s="32"/>
      <c r="G210" s="59"/>
      <c r="H210" s="60"/>
      <c r="I210" s="60"/>
      <c r="J210" s="60">
        <v>2200</v>
      </c>
      <c r="K210" s="60"/>
      <c r="L210" s="66"/>
      <c r="M210" s="66"/>
      <c r="N210" s="66">
        <v>2200</v>
      </c>
      <c r="O210" s="67"/>
      <c r="P210" s="68"/>
      <c r="Q210" s="31"/>
    </row>
    <row r="211" s="2" customFormat="1" ht="12.75" spans="1:17">
      <c r="A211" s="28">
        <v>45923</v>
      </c>
      <c r="B211" s="28">
        <v>45923</v>
      </c>
      <c r="C211" s="56" t="s">
        <v>341</v>
      </c>
      <c r="D211" s="57" t="s">
        <v>168</v>
      </c>
      <c r="E211" s="58"/>
      <c r="F211" s="32"/>
      <c r="G211" s="59"/>
      <c r="H211" s="60"/>
      <c r="I211" s="60"/>
      <c r="J211" s="60"/>
      <c r="K211" s="60">
        <v>26600</v>
      </c>
      <c r="L211" s="66"/>
      <c r="M211" s="66"/>
      <c r="N211" s="66">
        <v>26600</v>
      </c>
      <c r="O211" s="67"/>
      <c r="P211" s="68" t="s">
        <v>342</v>
      </c>
      <c r="Q211" s="31"/>
    </row>
    <row r="212" s="2" customFormat="1" ht="12.75" spans="1:17">
      <c r="A212" s="28">
        <v>45933</v>
      </c>
      <c r="B212" s="28">
        <v>45933</v>
      </c>
      <c r="C212" s="56" t="s">
        <v>343</v>
      </c>
      <c r="D212" s="57" t="s">
        <v>181</v>
      </c>
      <c r="E212" s="58"/>
      <c r="F212" s="32"/>
      <c r="G212" s="59"/>
      <c r="H212" s="60"/>
      <c r="I212" s="60"/>
      <c r="J212" s="60"/>
      <c r="K212" s="60">
        <v>29370</v>
      </c>
      <c r="L212" s="66"/>
      <c r="M212" s="66"/>
      <c r="N212" s="66">
        <v>29370</v>
      </c>
      <c r="O212" s="67"/>
      <c r="P212" s="68"/>
      <c r="Q212" s="31"/>
    </row>
    <row r="213" s="2" customFormat="1" ht="12.75" spans="1:17">
      <c r="A213" s="28">
        <v>45933</v>
      </c>
      <c r="B213" s="28">
        <v>45933</v>
      </c>
      <c r="C213" s="56" t="s">
        <v>344</v>
      </c>
      <c r="D213" s="57" t="s">
        <v>168</v>
      </c>
      <c r="E213" s="58"/>
      <c r="F213" s="32"/>
      <c r="G213" s="59"/>
      <c r="H213" s="60"/>
      <c r="I213" s="60"/>
      <c r="J213" s="60"/>
      <c r="K213" s="60">
        <v>48750</v>
      </c>
      <c r="L213" s="66"/>
      <c r="M213" s="66"/>
      <c r="N213" s="66">
        <v>48750</v>
      </c>
      <c r="O213" s="67"/>
      <c r="P213" s="68"/>
      <c r="Q213" s="31"/>
    </row>
    <row r="214" s="2" customFormat="1" ht="12.75" spans="1:17">
      <c r="A214" s="28">
        <v>45946</v>
      </c>
      <c r="B214" s="28">
        <v>45946</v>
      </c>
      <c r="C214" s="56" t="s">
        <v>345</v>
      </c>
      <c r="D214" s="57" t="s">
        <v>181</v>
      </c>
      <c r="E214" s="58"/>
      <c r="F214" s="32"/>
      <c r="G214" s="59"/>
      <c r="H214" s="60"/>
      <c r="I214" s="60"/>
      <c r="J214" s="60"/>
      <c r="K214" s="60">
        <v>19580</v>
      </c>
      <c r="L214" s="66"/>
      <c r="M214" s="66"/>
      <c r="N214" s="66">
        <v>19580</v>
      </c>
      <c r="O214" s="67"/>
      <c r="P214" s="68"/>
      <c r="Q214" s="31"/>
    </row>
    <row r="215" s="2" customFormat="1" ht="12.75" spans="1:17">
      <c r="A215" s="28">
        <v>45946</v>
      </c>
      <c r="B215" s="28">
        <v>45946</v>
      </c>
      <c r="C215" s="56" t="s">
        <v>346</v>
      </c>
      <c r="D215" s="57" t="s">
        <v>181</v>
      </c>
      <c r="E215" s="58"/>
      <c r="F215" s="32"/>
      <c r="G215" s="59"/>
      <c r="H215" s="60"/>
      <c r="I215" s="60"/>
      <c r="J215" s="60"/>
      <c r="K215" s="60">
        <v>48950</v>
      </c>
      <c r="L215" s="66"/>
      <c r="M215" s="66"/>
      <c r="N215" s="66">
        <v>48950</v>
      </c>
      <c r="O215" s="67"/>
      <c r="P215" s="68"/>
      <c r="Q215" s="31"/>
    </row>
    <row r="216" s="2" customFormat="1" ht="12.75" spans="1:17">
      <c r="A216" s="28">
        <v>45946</v>
      </c>
      <c r="B216" s="28">
        <v>45946</v>
      </c>
      <c r="C216" s="56" t="s">
        <v>347</v>
      </c>
      <c r="D216" s="57" t="s">
        <v>181</v>
      </c>
      <c r="E216" s="58"/>
      <c r="F216" s="32"/>
      <c r="G216" s="59"/>
      <c r="H216" s="60"/>
      <c r="I216" s="60"/>
      <c r="J216" s="60"/>
      <c r="K216" s="60">
        <v>19900</v>
      </c>
      <c r="L216" s="66"/>
      <c r="M216" s="66"/>
      <c r="N216" s="66">
        <v>19900</v>
      </c>
      <c r="O216" s="67"/>
      <c r="P216" s="68"/>
      <c r="Q216" s="31"/>
    </row>
    <row r="217" s="2" customFormat="1" ht="12.75" spans="1:17">
      <c r="A217" s="28">
        <v>45953</v>
      </c>
      <c r="B217" s="28">
        <v>45953</v>
      </c>
      <c r="C217" s="56" t="s">
        <v>348</v>
      </c>
      <c r="D217" s="57" t="s">
        <v>182</v>
      </c>
      <c r="E217" s="58">
        <v>45953</v>
      </c>
      <c r="F217" s="32">
        <v>44442</v>
      </c>
      <c r="G217" s="59"/>
      <c r="H217" s="60"/>
      <c r="I217" s="60"/>
      <c r="J217" s="60"/>
      <c r="K217" s="60">
        <v>36000</v>
      </c>
      <c r="L217" s="66"/>
      <c r="M217" s="66"/>
      <c r="N217" s="66">
        <v>36000</v>
      </c>
      <c r="O217" s="67"/>
      <c r="P217" s="68"/>
      <c r="Q217" s="31">
        <v>45982</v>
      </c>
    </row>
    <row r="218" s="2" customFormat="1" ht="12.75" spans="1:17">
      <c r="A218" s="28">
        <v>45953</v>
      </c>
      <c r="B218" s="28">
        <v>45953</v>
      </c>
      <c r="C218" s="56" t="s">
        <v>349</v>
      </c>
      <c r="D218" s="57" t="s">
        <v>181</v>
      </c>
      <c r="E218" s="58"/>
      <c r="F218" s="32"/>
      <c r="G218" s="59"/>
      <c r="H218" s="60"/>
      <c r="I218" s="60"/>
      <c r="J218" s="60"/>
      <c r="K218" s="60">
        <v>77040</v>
      </c>
      <c r="L218" s="66"/>
      <c r="M218" s="66"/>
      <c r="N218" s="66">
        <v>77040</v>
      </c>
      <c r="O218" s="67"/>
      <c r="P218" s="68"/>
      <c r="Q218" s="31"/>
    </row>
    <row r="219" s="2" customFormat="1" ht="12.75" spans="1:17">
      <c r="A219" s="28">
        <v>45954</v>
      </c>
      <c r="B219" s="28">
        <v>45954</v>
      </c>
      <c r="C219" s="56" t="s">
        <v>350</v>
      </c>
      <c r="D219" s="57" t="s">
        <v>182</v>
      </c>
      <c r="E219" s="58">
        <v>45954</v>
      </c>
      <c r="F219" s="32">
        <v>44443</v>
      </c>
      <c r="G219" s="59"/>
      <c r="H219" s="60"/>
      <c r="I219" s="60"/>
      <c r="J219" s="60"/>
      <c r="K219" s="60">
        <v>22070</v>
      </c>
      <c r="L219" s="66"/>
      <c r="M219" s="66"/>
      <c r="N219" s="66">
        <v>22070</v>
      </c>
      <c r="O219" s="67"/>
      <c r="P219" s="68"/>
      <c r="Q219" s="31">
        <v>45983</v>
      </c>
    </row>
    <row r="220" s="2" customFormat="1" ht="12.75" spans="1:17">
      <c r="A220" s="28">
        <v>45958</v>
      </c>
      <c r="B220" s="28">
        <v>45958</v>
      </c>
      <c r="C220" s="56" t="s">
        <v>351</v>
      </c>
      <c r="D220" s="57" t="s">
        <v>181</v>
      </c>
      <c r="E220" s="58"/>
      <c r="F220" s="32"/>
      <c r="G220" s="59"/>
      <c r="H220" s="60"/>
      <c r="I220" s="60"/>
      <c r="J220" s="60"/>
      <c r="K220" s="60">
        <v>117370</v>
      </c>
      <c r="L220" s="66"/>
      <c r="M220" s="66"/>
      <c r="N220" s="66">
        <v>117370</v>
      </c>
      <c r="O220" s="67"/>
      <c r="P220" s="68"/>
      <c r="Q220" s="31"/>
    </row>
    <row r="221" spans="1:17">
      <c r="A221" s="23" t="s">
        <v>15</v>
      </c>
      <c r="B221" s="19"/>
      <c r="C221" s="24"/>
      <c r="D221" s="30"/>
      <c r="E221" s="35"/>
      <c r="F221" s="52"/>
      <c r="G221" s="25">
        <f>SUM(G204:G220)</f>
        <v>0</v>
      </c>
      <c r="H221" s="25">
        <f t="shared" ref="H221:N221" si="5">SUM(H204:H220)</f>
        <v>0</v>
      </c>
      <c r="I221" s="25">
        <f t="shared" si="5"/>
        <v>0</v>
      </c>
      <c r="J221" s="25">
        <f t="shared" si="5"/>
        <v>2200</v>
      </c>
      <c r="K221" s="25">
        <f t="shared" si="5"/>
        <v>867936.07</v>
      </c>
      <c r="L221" s="25">
        <f t="shared" si="5"/>
        <v>0</v>
      </c>
      <c r="M221" s="25">
        <f t="shared" si="5"/>
        <v>0</v>
      </c>
      <c r="N221" s="25">
        <f t="shared" si="5"/>
        <v>870136.07</v>
      </c>
      <c r="O221" s="38"/>
      <c r="P221" s="24"/>
      <c r="Q221" s="17"/>
    </row>
    <row r="226" spans="2:9">
      <c r="B226" t="s">
        <v>278</v>
      </c>
      <c r="I226" t="s">
        <v>279</v>
      </c>
    </row>
    <row r="228" spans="2:9">
      <c r="B228" t="s">
        <v>280</v>
      </c>
      <c r="I228" t="s">
        <v>281</v>
      </c>
    </row>
    <row r="229" spans="2:9">
      <c r="B229" t="s">
        <v>282</v>
      </c>
      <c r="I229" t="s">
        <v>283</v>
      </c>
    </row>
    <row r="244" spans="1:17">
      <c r="A244" s="4" t="s">
        <v>352</v>
      </c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</row>
    <row r="245" spans="1:17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</row>
    <row r="246" spans="1:1">
      <c r="A246" s="5"/>
    </row>
    <row r="247" spans="1:17">
      <c r="A247" s="6" t="s">
        <v>36</v>
      </c>
      <c r="B247" s="6"/>
      <c r="C247" s="6"/>
      <c r="D247" s="7"/>
      <c r="E247" s="26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36"/>
      <c r="Q247" s="40"/>
    </row>
    <row r="248" spans="1:17">
      <c r="A248" s="10" t="s">
        <v>4</v>
      </c>
      <c r="B248" s="10" t="s">
        <v>5</v>
      </c>
      <c r="C248" s="11" t="s">
        <v>6</v>
      </c>
      <c r="D248" s="11" t="s">
        <v>7</v>
      </c>
      <c r="E248" s="11" t="s">
        <v>8</v>
      </c>
      <c r="F248" s="11" t="s">
        <v>37</v>
      </c>
      <c r="G248" s="11" t="s">
        <v>10</v>
      </c>
      <c r="H248" s="13" t="s">
        <v>11</v>
      </c>
      <c r="I248" s="13"/>
      <c r="J248" s="11" t="s">
        <v>12</v>
      </c>
      <c r="K248" s="11" t="s">
        <v>13</v>
      </c>
      <c r="L248" s="37" t="s">
        <v>14</v>
      </c>
      <c r="M248" s="37"/>
      <c r="N248" s="11" t="s">
        <v>15</v>
      </c>
      <c r="O248" s="11" t="s">
        <v>16</v>
      </c>
      <c r="P248" s="11" t="s">
        <v>38</v>
      </c>
      <c r="Q248" s="11" t="s">
        <v>39</v>
      </c>
    </row>
    <row r="249" ht="15.75" spans="1:17">
      <c r="A249" s="10"/>
      <c r="B249" s="10"/>
      <c r="C249" s="14"/>
      <c r="D249" s="14"/>
      <c r="E249" s="27" t="s">
        <v>18</v>
      </c>
      <c r="F249" s="27"/>
      <c r="G249" s="14"/>
      <c r="H249" s="16" t="s">
        <v>19</v>
      </c>
      <c r="I249" s="16" t="s">
        <v>20</v>
      </c>
      <c r="J249" s="14"/>
      <c r="K249" s="14"/>
      <c r="L249" s="16" t="s">
        <v>19</v>
      </c>
      <c r="M249" s="16" t="s">
        <v>20</v>
      </c>
      <c r="N249" s="14"/>
      <c r="O249" s="14"/>
      <c r="P249" s="14"/>
      <c r="Q249" s="14"/>
    </row>
    <row r="250" s="1" customFormat="1" ht="12.95" customHeight="1" spans="1:17">
      <c r="A250" s="17">
        <v>45734</v>
      </c>
      <c r="B250" s="17">
        <v>45734</v>
      </c>
      <c r="C250" s="18" t="s">
        <v>353</v>
      </c>
      <c r="D250" s="30" t="s">
        <v>224</v>
      </c>
      <c r="E250" s="31"/>
      <c r="F250" s="65"/>
      <c r="G250" s="22"/>
      <c r="H250" s="22"/>
      <c r="I250" s="22"/>
      <c r="J250" s="22">
        <v>260.96</v>
      </c>
      <c r="K250" s="22"/>
      <c r="L250" s="22"/>
      <c r="M250" s="22"/>
      <c r="N250" s="22">
        <v>260.96</v>
      </c>
      <c r="O250" s="38"/>
      <c r="P250" s="24" t="s">
        <v>252</v>
      </c>
      <c r="Q250" s="17"/>
    </row>
    <row r="251" s="1" customFormat="1" ht="12.95" customHeight="1" spans="1:17">
      <c r="A251" s="17">
        <v>45897</v>
      </c>
      <c r="B251" s="17">
        <v>45897</v>
      </c>
      <c r="C251" s="18" t="s">
        <v>354</v>
      </c>
      <c r="D251" s="30" t="s">
        <v>224</v>
      </c>
      <c r="E251" s="31"/>
      <c r="F251" s="65"/>
      <c r="G251" s="22"/>
      <c r="H251" s="22"/>
      <c r="I251" s="22"/>
      <c r="J251" s="22">
        <v>800</v>
      </c>
      <c r="K251" s="22"/>
      <c r="L251" s="22"/>
      <c r="M251" s="22"/>
      <c r="N251" s="22"/>
      <c r="O251" s="38"/>
      <c r="P251" s="24"/>
      <c r="Q251" s="17"/>
    </row>
    <row r="252" s="1" customFormat="1" ht="12.95" customHeight="1" spans="1:17">
      <c r="A252" s="17">
        <v>45920</v>
      </c>
      <c r="B252" s="17">
        <v>45920</v>
      </c>
      <c r="C252" s="18" t="s">
        <v>355</v>
      </c>
      <c r="D252" s="30" t="s">
        <v>205</v>
      </c>
      <c r="E252" s="31"/>
      <c r="F252" s="65"/>
      <c r="G252" s="22"/>
      <c r="H252" s="22"/>
      <c r="I252" s="22"/>
      <c r="J252" s="22"/>
      <c r="K252" s="22">
        <v>51000</v>
      </c>
      <c r="L252" s="22"/>
      <c r="M252" s="22"/>
      <c r="N252" s="22">
        <v>51000</v>
      </c>
      <c r="O252" s="38"/>
      <c r="P252" s="24"/>
      <c r="Q252" s="17"/>
    </row>
    <row r="253" s="1" customFormat="1" ht="12.95" customHeight="1" spans="1:17">
      <c r="A253" s="17">
        <v>45920</v>
      </c>
      <c r="B253" s="17">
        <v>45920</v>
      </c>
      <c r="C253" s="18" t="s">
        <v>356</v>
      </c>
      <c r="D253" s="30" t="s">
        <v>205</v>
      </c>
      <c r="E253" s="31"/>
      <c r="F253" s="65"/>
      <c r="G253" s="22"/>
      <c r="H253" s="22"/>
      <c r="I253" s="22"/>
      <c r="J253" s="22">
        <v>528</v>
      </c>
      <c r="K253" s="22"/>
      <c r="L253" s="22"/>
      <c r="M253" s="22"/>
      <c r="N253" s="22">
        <v>528</v>
      </c>
      <c r="O253" s="38"/>
      <c r="P253" s="24"/>
      <c r="Q253" s="17"/>
    </row>
    <row r="254" s="1" customFormat="1" ht="12.95" customHeight="1" spans="1:17">
      <c r="A254" s="17">
        <v>45941</v>
      </c>
      <c r="B254" s="17">
        <v>45941</v>
      </c>
      <c r="C254" s="18" t="s">
        <v>357</v>
      </c>
      <c r="D254" s="30" t="s">
        <v>205</v>
      </c>
      <c r="E254" s="31"/>
      <c r="F254" s="65"/>
      <c r="G254" s="22"/>
      <c r="H254" s="22"/>
      <c r="I254" s="22"/>
      <c r="J254" s="22">
        <v>12628</v>
      </c>
      <c r="K254" s="22"/>
      <c r="L254" s="22"/>
      <c r="M254" s="22"/>
      <c r="N254" s="22">
        <v>12628</v>
      </c>
      <c r="O254" s="38"/>
      <c r="P254" s="24"/>
      <c r="Q254" s="17"/>
    </row>
    <row r="255" s="1" customFormat="1" ht="12.95" customHeight="1" spans="1:17">
      <c r="A255" s="17">
        <v>45947</v>
      </c>
      <c r="B255" s="17">
        <v>45947</v>
      </c>
      <c r="C255" s="18" t="s">
        <v>358</v>
      </c>
      <c r="D255" s="30" t="s">
        <v>359</v>
      </c>
      <c r="E255" s="31"/>
      <c r="F255" s="65"/>
      <c r="G255" s="22"/>
      <c r="H255" s="22"/>
      <c r="I255" s="22"/>
      <c r="J255" s="22"/>
      <c r="K255" s="22">
        <v>80</v>
      </c>
      <c r="L255" s="22"/>
      <c r="M255" s="22"/>
      <c r="N255" s="22">
        <v>80</v>
      </c>
      <c r="O255" s="38"/>
      <c r="P255" s="24" t="s">
        <v>252</v>
      </c>
      <c r="Q255" s="17"/>
    </row>
    <row r="256" s="1" customFormat="1" ht="12.95" customHeight="1" spans="1:17">
      <c r="A256" s="17">
        <v>45948</v>
      </c>
      <c r="B256" s="17">
        <v>45948</v>
      </c>
      <c r="C256" s="18" t="s">
        <v>360</v>
      </c>
      <c r="D256" s="30" t="s">
        <v>361</v>
      </c>
      <c r="E256" s="31"/>
      <c r="F256" s="65"/>
      <c r="G256" s="22"/>
      <c r="H256" s="22"/>
      <c r="I256" s="22"/>
      <c r="J256" s="22">
        <v>2104</v>
      </c>
      <c r="K256" s="22"/>
      <c r="L256" s="22"/>
      <c r="M256" s="22"/>
      <c r="N256" s="22">
        <v>2104</v>
      </c>
      <c r="O256" s="38"/>
      <c r="P256" s="24"/>
      <c r="Q256" s="17">
        <v>45972</v>
      </c>
    </row>
    <row r="257" s="1" customFormat="1" ht="12.95" customHeight="1" spans="1:17">
      <c r="A257" s="17">
        <v>45952</v>
      </c>
      <c r="B257" s="17">
        <v>45952</v>
      </c>
      <c r="C257" s="18" t="s">
        <v>362</v>
      </c>
      <c r="D257" s="30" t="s">
        <v>226</v>
      </c>
      <c r="E257" s="31">
        <v>45952</v>
      </c>
      <c r="F257" s="65">
        <v>50013</v>
      </c>
      <c r="G257" s="22"/>
      <c r="H257" s="22"/>
      <c r="I257" s="22"/>
      <c r="J257" s="22"/>
      <c r="K257" s="22">
        <v>135500</v>
      </c>
      <c r="L257" s="22"/>
      <c r="M257" s="22"/>
      <c r="N257" s="22">
        <v>135500</v>
      </c>
      <c r="O257" s="38"/>
      <c r="P257" s="24"/>
      <c r="Q257" s="17">
        <v>45986</v>
      </c>
    </row>
    <row r="258" s="1" customFormat="1" ht="12.95" customHeight="1" spans="1:17">
      <c r="A258" s="17">
        <v>45954</v>
      </c>
      <c r="B258" s="17">
        <v>45954</v>
      </c>
      <c r="C258" s="18" t="s">
        <v>363</v>
      </c>
      <c r="D258" s="30" t="s">
        <v>202</v>
      </c>
      <c r="E258" s="31">
        <v>45954</v>
      </c>
      <c r="F258" s="65">
        <v>50014</v>
      </c>
      <c r="G258" s="22"/>
      <c r="H258" s="22"/>
      <c r="I258" s="22"/>
      <c r="J258" s="22"/>
      <c r="K258" s="22">
        <v>105000</v>
      </c>
      <c r="L258" s="22"/>
      <c r="M258" s="22"/>
      <c r="N258" s="22">
        <v>105000</v>
      </c>
      <c r="O258" s="38"/>
      <c r="P258" s="24"/>
      <c r="Q258" s="17">
        <v>45986</v>
      </c>
    </row>
    <row r="259" spans="1:17">
      <c r="A259" s="23" t="s">
        <v>15</v>
      </c>
      <c r="B259" s="19"/>
      <c r="C259" s="24"/>
      <c r="D259" s="30"/>
      <c r="E259" s="31"/>
      <c r="F259" s="52"/>
      <c r="G259" s="25">
        <f>SUM(G250:G254)</f>
        <v>0</v>
      </c>
      <c r="H259" s="25">
        <f t="shared" ref="H259:N259" si="6">SUM(H250:H254)</f>
        <v>0</v>
      </c>
      <c r="I259" s="25">
        <f t="shared" si="6"/>
        <v>0</v>
      </c>
      <c r="J259" s="25">
        <f t="shared" si="6"/>
        <v>14216.96</v>
      </c>
      <c r="K259" s="25">
        <f t="shared" si="6"/>
        <v>51000</v>
      </c>
      <c r="L259" s="25">
        <f t="shared" si="6"/>
        <v>0</v>
      </c>
      <c r="M259" s="25">
        <f t="shared" si="6"/>
        <v>0</v>
      </c>
      <c r="N259" s="25">
        <f t="shared" si="6"/>
        <v>64416.96</v>
      </c>
      <c r="O259" s="38"/>
      <c r="P259" s="24"/>
      <c r="Q259" s="17"/>
    </row>
    <row r="264" spans="2:9">
      <c r="B264" t="s">
        <v>278</v>
      </c>
      <c r="I264" t="s">
        <v>279</v>
      </c>
    </row>
    <row r="266" spans="2:9">
      <c r="B266" t="s">
        <v>280</v>
      </c>
      <c r="I266" t="s">
        <v>281</v>
      </c>
    </row>
    <row r="267" spans="2:9">
      <c r="B267" t="s">
        <v>282</v>
      </c>
      <c r="I267" t="s">
        <v>283</v>
      </c>
    </row>
  </sheetData>
  <sortState ref="A213:Q225">
    <sortCondition ref="C213:C225"/>
  </sortState>
  <mergeCells count="112">
    <mergeCell ref="A4:C4"/>
    <mergeCell ref="H5:I5"/>
    <mergeCell ref="L5:M5"/>
    <mergeCell ref="A51:C51"/>
    <mergeCell ref="H52:I52"/>
    <mergeCell ref="L52:M52"/>
    <mergeCell ref="A85:C85"/>
    <mergeCell ref="H86:I86"/>
    <mergeCell ref="L86:M86"/>
    <mergeCell ref="A125:C125"/>
    <mergeCell ref="H126:I126"/>
    <mergeCell ref="L126:M126"/>
    <mergeCell ref="A164:C164"/>
    <mergeCell ref="H165:I165"/>
    <mergeCell ref="L165:M165"/>
    <mergeCell ref="A201:C201"/>
    <mergeCell ref="H202:I202"/>
    <mergeCell ref="L202:M202"/>
    <mergeCell ref="A247:C247"/>
    <mergeCell ref="H248:I248"/>
    <mergeCell ref="L248:M248"/>
    <mergeCell ref="A5:A6"/>
    <mergeCell ref="A52:A53"/>
    <mergeCell ref="A86:A87"/>
    <mergeCell ref="A126:A127"/>
    <mergeCell ref="A165:A166"/>
    <mergeCell ref="A202:A203"/>
    <mergeCell ref="A248:A249"/>
    <mergeCell ref="B5:B6"/>
    <mergeCell ref="B52:B53"/>
    <mergeCell ref="B86:B87"/>
    <mergeCell ref="B126:B127"/>
    <mergeCell ref="B165:B166"/>
    <mergeCell ref="B202:B203"/>
    <mergeCell ref="B248:B249"/>
    <mergeCell ref="C5:C6"/>
    <mergeCell ref="C52:C53"/>
    <mergeCell ref="C86:C87"/>
    <mergeCell ref="C126:C127"/>
    <mergeCell ref="C165:C166"/>
    <mergeCell ref="C202:C203"/>
    <mergeCell ref="C248:C249"/>
    <mergeCell ref="D5:D6"/>
    <mergeCell ref="D52:D53"/>
    <mergeCell ref="D86:D87"/>
    <mergeCell ref="D126:D127"/>
    <mergeCell ref="D165:D166"/>
    <mergeCell ref="D202:D203"/>
    <mergeCell ref="D248:D249"/>
    <mergeCell ref="F5:F6"/>
    <mergeCell ref="F52:F53"/>
    <mergeCell ref="F86:F87"/>
    <mergeCell ref="F126:F127"/>
    <mergeCell ref="F165:F166"/>
    <mergeCell ref="F202:F203"/>
    <mergeCell ref="F248:F249"/>
    <mergeCell ref="G5:G6"/>
    <mergeCell ref="G52:G53"/>
    <mergeCell ref="G86:G87"/>
    <mergeCell ref="G126:G127"/>
    <mergeCell ref="G165:G166"/>
    <mergeCell ref="G202:G203"/>
    <mergeCell ref="G248:G249"/>
    <mergeCell ref="J5:J6"/>
    <mergeCell ref="J52:J53"/>
    <mergeCell ref="J86:J87"/>
    <mergeCell ref="J126:J127"/>
    <mergeCell ref="J165:J166"/>
    <mergeCell ref="J202:J203"/>
    <mergeCell ref="J248:J249"/>
    <mergeCell ref="K5:K6"/>
    <mergeCell ref="K52:K53"/>
    <mergeCell ref="K86:K87"/>
    <mergeCell ref="K126:K127"/>
    <mergeCell ref="K165:K166"/>
    <mergeCell ref="K202:K203"/>
    <mergeCell ref="K248:K249"/>
    <mergeCell ref="N5:N6"/>
    <mergeCell ref="N52:N53"/>
    <mergeCell ref="N86:N87"/>
    <mergeCell ref="N126:N127"/>
    <mergeCell ref="N165:N166"/>
    <mergeCell ref="N202:N203"/>
    <mergeCell ref="N248:N249"/>
    <mergeCell ref="O5:O6"/>
    <mergeCell ref="O52:O53"/>
    <mergeCell ref="O86:O87"/>
    <mergeCell ref="O126:O127"/>
    <mergeCell ref="O165:O166"/>
    <mergeCell ref="O202:O203"/>
    <mergeCell ref="O248:O249"/>
    <mergeCell ref="P5:P6"/>
    <mergeCell ref="P52:P53"/>
    <mergeCell ref="P86:P87"/>
    <mergeCell ref="P126:P127"/>
    <mergeCell ref="P165:P166"/>
    <mergeCell ref="P202:P203"/>
    <mergeCell ref="P248:P249"/>
    <mergeCell ref="Q5:Q6"/>
    <mergeCell ref="Q52:Q53"/>
    <mergeCell ref="Q86:Q87"/>
    <mergeCell ref="Q126:Q127"/>
    <mergeCell ref="Q165:Q166"/>
    <mergeCell ref="Q202:Q203"/>
    <mergeCell ref="Q248:Q249"/>
    <mergeCell ref="A1:Q2"/>
    <mergeCell ref="A48:Q49"/>
    <mergeCell ref="A82:Q83"/>
    <mergeCell ref="A122:Q123"/>
    <mergeCell ref="A161:Q162"/>
    <mergeCell ref="A198:Q199"/>
    <mergeCell ref="A244:Q245"/>
  </mergeCells>
  <pageMargins left="0.236111111111111" right="0.236111111111111" top="0.511805555555556" bottom="0.472222222222222" header="0.393055555555556" footer="0.393055555555556"/>
  <pageSetup paperSize="9" scale="93" fitToWidth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BACOLOD</vt:lpstr>
      <vt:lpstr>CDO</vt:lpstr>
      <vt:lpstr>CEBU</vt:lpstr>
      <vt:lpstr>DAGUPAN</vt:lpstr>
      <vt:lpstr>DAVAO</vt:lpstr>
      <vt:lpstr>ILO-ILO</vt:lpstr>
      <vt:lpstr>PAMPANGA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220920</dc:creator>
  <cp:lastModifiedBy>250528</cp:lastModifiedBy>
  <dcterms:created xsi:type="dcterms:W3CDTF">2024-06-13T06:18:00Z</dcterms:created>
  <dcterms:modified xsi:type="dcterms:W3CDTF">2026-01-19T06:33:08Z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9E21F90046EA4571B9C84BE47C03D877</vt:lpwstr>
  </property>
  <property fmtid="{D5CDD505-2E9C-101B-9397-08002B2CF9AE}" pid="3" name="KSOProductBuildVer">
    <vt:lpwstr>1033-12.2.0.21546</vt:lpwstr>
  </property>
</Properties>
</file>